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stz\20250731_videok\"/>
    </mc:Choice>
  </mc:AlternateContent>
  <xr:revisionPtr revIDLastSave="0" documentId="13_ncr:1_{5A44B587-7457-45DB-848D-0475D4BA69B4}" xr6:coauthVersionLast="47" xr6:coauthVersionMax="47" xr10:uidLastSave="{00000000-0000-0000-0000-000000000000}"/>
  <bookViews>
    <workbookView xWindow="-108" yWindow="-108" windowWidth="23256" windowHeight="12456" tabRatio="909" xr2:uid="{00000000-000D-0000-FFFF-FFFF00000000}"/>
  </bookViews>
  <sheets>
    <sheet name="vonalak" sheetId="22" r:id="rId1"/>
    <sheet name="Jelmagyarázat" sheetId="43" r:id="rId2"/>
    <sheet name="3C" sheetId="17" r:id="rId3"/>
    <sheet name="4" sheetId="31" r:id="rId4"/>
    <sheet name="7" sheetId="42" r:id="rId5"/>
    <sheet name="11" sheetId="16" r:id="rId6"/>
    <sheet name="11D" sheetId="21" r:id="rId7"/>
    <sheet name="13" sheetId="35" r:id="rId8"/>
    <sheet name="14" sheetId="7" r:id="rId9"/>
    <sheet name="19-3019" sheetId="15" r:id="rId10"/>
    <sheet name="27-28" sheetId="38" r:id="rId11"/>
    <sheet name="17-27" sheetId="40" r:id="rId12"/>
    <sheet name="31" sheetId="11" r:id="rId13"/>
    <sheet name="46" sheetId="8" r:id="rId14"/>
    <sheet name="61" sheetId="30" r:id="rId15"/>
    <sheet name="63" sheetId="10" r:id="rId16"/>
    <sheet name="76" sheetId="41" r:id="rId17"/>
    <sheet name="3047" sheetId="39" r:id="rId18"/>
    <sheet name="3050" sheetId="36" r:id="rId19"/>
    <sheet name="3079" sheetId="26" r:id="rId20"/>
    <sheet name="3009" sheetId="33" r:id="rId2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7" i="33" l="1"/>
  <c r="AA47" i="33"/>
  <c r="AB47" i="33"/>
  <c r="AC47" i="33"/>
  <c r="AD47" i="33"/>
  <c r="AE47" i="33"/>
  <c r="AF47" i="33"/>
  <c r="AG47" i="33"/>
  <c r="AH47" i="33"/>
  <c r="AI47" i="33"/>
  <c r="Y47" i="33"/>
  <c r="Z12" i="33"/>
  <c r="AA12" i="33"/>
  <c r="AB12" i="33"/>
  <c r="AC12" i="33"/>
  <c r="AD12" i="33"/>
  <c r="AE12" i="33"/>
  <c r="AF12" i="33"/>
  <c r="AG12" i="33"/>
  <c r="AH12" i="33"/>
  <c r="Y12" i="33"/>
  <c r="AF36" i="26"/>
  <c r="AG36" i="26"/>
  <c r="AH36" i="26"/>
  <c r="AI36" i="26"/>
  <c r="AJ36" i="26"/>
  <c r="AK36" i="26"/>
  <c r="AM36" i="26"/>
  <c r="AN36" i="26"/>
  <c r="AO36" i="26"/>
  <c r="AF37" i="26"/>
  <c r="AG37" i="26"/>
  <c r="AH37" i="26"/>
  <c r="AI37" i="26"/>
  <c r="AJ37" i="26"/>
  <c r="AK37" i="26"/>
  <c r="AM37" i="26"/>
  <c r="AN37" i="26"/>
  <c r="AO37" i="26"/>
  <c r="AF38" i="26"/>
  <c r="AG38" i="26"/>
  <c r="AH38" i="26"/>
  <c r="AI38" i="26"/>
  <c r="AJ38" i="26"/>
  <c r="AK38" i="26"/>
  <c r="AM38" i="26"/>
  <c r="AN38" i="26"/>
  <c r="AO38" i="26"/>
  <c r="AE39" i="26"/>
  <c r="AL39" i="26"/>
  <c r="AE40" i="26"/>
  <c r="AL40" i="26"/>
  <c r="AE41" i="26"/>
  <c r="AL41" i="26"/>
  <c r="AE42" i="26"/>
  <c r="AL42" i="26"/>
  <c r="AE43" i="26"/>
  <c r="AL43" i="26"/>
  <c r="AE44" i="26"/>
  <c r="AL44" i="26"/>
  <c r="AD37" i="26"/>
  <c r="AD38" i="26"/>
  <c r="AD36" i="26"/>
  <c r="AE22" i="26"/>
  <c r="AF22" i="26"/>
  <c r="AG22" i="26"/>
  <c r="AH22" i="26"/>
  <c r="AI22" i="26"/>
  <c r="AJ22" i="26"/>
  <c r="AK22" i="26"/>
  <c r="AL22" i="26"/>
  <c r="AM22" i="26"/>
  <c r="AN22" i="26"/>
  <c r="AO22" i="26"/>
  <c r="AE23" i="26"/>
  <c r="AF23" i="26"/>
  <c r="AG23" i="26"/>
  <c r="AH23" i="26"/>
  <c r="AI23" i="26"/>
  <c r="AJ23" i="26"/>
  <c r="AK23" i="26"/>
  <c r="AL23" i="26"/>
  <c r="AM23" i="26"/>
  <c r="AN23" i="26"/>
  <c r="AO23" i="26"/>
  <c r="AE24" i="26"/>
  <c r="AF24" i="26"/>
  <c r="AG24" i="26"/>
  <c r="AH24" i="26"/>
  <c r="AI24" i="26"/>
  <c r="AJ24" i="26"/>
  <c r="AK24" i="26"/>
  <c r="AL24" i="26"/>
  <c r="AM24" i="26"/>
  <c r="AN24" i="26"/>
  <c r="AO24" i="26"/>
  <c r="AE25" i="26"/>
  <c r="AF25" i="26"/>
  <c r="AG25" i="26"/>
  <c r="AH25" i="26"/>
  <c r="AI25" i="26"/>
  <c r="AJ25" i="26"/>
  <c r="AK25" i="26"/>
  <c r="AL25" i="26"/>
  <c r="AM25" i="26"/>
  <c r="AN25" i="26"/>
  <c r="AO25" i="26"/>
  <c r="AD22" i="26"/>
  <c r="AD23" i="26"/>
  <c r="AD24" i="26"/>
  <c r="AD25" i="26"/>
  <c r="AB9" i="36"/>
  <c r="AB10" i="36"/>
  <c r="AB11" i="36"/>
  <c r="AB12" i="36"/>
  <c r="AB13" i="36"/>
  <c r="AB14" i="36"/>
  <c r="AB15" i="36"/>
  <c r="AB16" i="36"/>
  <c r="AB17" i="36"/>
  <c r="AB18" i="36"/>
  <c r="AB19" i="36"/>
  <c r="AB20" i="36"/>
  <c r="AB21" i="36"/>
  <c r="AB22" i="36"/>
  <c r="AB23" i="36"/>
  <c r="AB24" i="36"/>
  <c r="AB25" i="36"/>
  <c r="AB26" i="36"/>
  <c r="O7" i="41"/>
  <c r="O8" i="41"/>
  <c r="O9" i="41"/>
  <c r="O10" i="41"/>
  <c r="O11" i="41"/>
  <c r="O12" i="41"/>
  <c r="O13" i="41"/>
  <c r="O14" i="41"/>
  <c r="O15" i="41"/>
  <c r="O16" i="41"/>
  <c r="O17" i="41"/>
  <c r="O18" i="41"/>
  <c r="O19" i="41"/>
  <c r="O20" i="41"/>
  <c r="O21" i="41"/>
  <c r="O22" i="41"/>
  <c r="O23" i="41"/>
  <c r="O24" i="41"/>
  <c r="O25" i="41"/>
  <c r="O26" i="41"/>
  <c r="O27" i="41"/>
  <c r="O28" i="41"/>
  <c r="O29" i="41"/>
  <c r="O30" i="41"/>
  <c r="O31" i="41"/>
  <c r="O32" i="41"/>
  <c r="O33" i="41"/>
  <c r="O34" i="41"/>
  <c r="O35" i="41"/>
  <c r="O36" i="41"/>
  <c r="O37" i="41"/>
  <c r="O38" i="41"/>
  <c r="O39" i="41"/>
  <c r="O40" i="41"/>
  <c r="N8" i="41"/>
  <c r="N9" i="41"/>
  <c r="N10" i="41"/>
  <c r="N11" i="41"/>
  <c r="N12" i="41"/>
  <c r="N13" i="41"/>
  <c r="N14" i="41"/>
  <c r="N15" i="41"/>
  <c r="N16" i="41"/>
  <c r="N17" i="41"/>
  <c r="N18" i="41"/>
  <c r="N19" i="41"/>
  <c r="N20" i="41"/>
  <c r="N21" i="41"/>
  <c r="N22" i="41"/>
  <c r="N23" i="41"/>
  <c r="N24" i="41"/>
  <c r="N25" i="41"/>
  <c r="N26" i="41"/>
  <c r="N27" i="41"/>
  <c r="N28" i="41"/>
  <c r="N29" i="41"/>
  <c r="N30" i="41"/>
  <c r="N31" i="41"/>
  <c r="N32" i="41"/>
  <c r="N33" i="41"/>
  <c r="N34" i="41"/>
  <c r="N35" i="41"/>
  <c r="N36" i="41"/>
  <c r="N37" i="41"/>
  <c r="N38" i="41"/>
  <c r="N39" i="41"/>
  <c r="N40" i="41"/>
  <c r="N7" i="41"/>
  <c r="AM67" i="10"/>
  <c r="AN67" i="10"/>
  <c r="AP67" i="10"/>
  <c r="AR67" i="10"/>
  <c r="AT67" i="10"/>
  <c r="AV67" i="10"/>
  <c r="AX67" i="10"/>
  <c r="BA67" i="10"/>
  <c r="BB67" i="10"/>
  <c r="BC67" i="10"/>
  <c r="BD67" i="10"/>
  <c r="BK67" i="10"/>
  <c r="BL67" i="10"/>
  <c r="AL67" i="10"/>
  <c r="AM23" i="10"/>
  <c r="AN23" i="10"/>
  <c r="AO23" i="10"/>
  <c r="AQ23" i="10"/>
  <c r="AS23" i="10"/>
  <c r="AU23" i="10"/>
  <c r="AW23" i="10"/>
  <c r="AZ23" i="10"/>
  <c r="BA23" i="10"/>
  <c r="BB23" i="10"/>
  <c r="BC23" i="10"/>
  <c r="BJ23" i="10"/>
  <c r="BK23" i="10"/>
  <c r="AQ27" i="10"/>
  <c r="AS27" i="10"/>
  <c r="AQ28" i="10"/>
  <c r="AS28" i="10"/>
  <c r="AQ29" i="10"/>
  <c r="AS29" i="10"/>
  <c r="AQ30" i="10"/>
  <c r="AS30" i="10"/>
  <c r="AQ31" i="10"/>
  <c r="AS31" i="10"/>
  <c r="AQ32" i="10"/>
  <c r="AS32" i="10"/>
  <c r="AQ33" i="10"/>
  <c r="AS33" i="10"/>
  <c r="AL23" i="10"/>
  <c r="AK56" i="8"/>
  <c r="AL56" i="8"/>
  <c r="AM56" i="8"/>
  <c r="AN56" i="8"/>
  <c r="AO56" i="8"/>
  <c r="AP56" i="8"/>
  <c r="AQ56" i="8"/>
  <c r="AR56" i="8"/>
  <c r="AS56" i="8"/>
  <c r="AT56" i="8"/>
  <c r="AU56" i="8"/>
  <c r="AV56" i="8"/>
  <c r="AW56" i="8"/>
  <c r="AX56" i="8"/>
  <c r="AY56" i="8"/>
  <c r="AZ56" i="8"/>
  <c r="BA56" i="8"/>
  <c r="BB56" i="8"/>
  <c r="BC56" i="8"/>
  <c r="BD56" i="8"/>
  <c r="BE56" i="8"/>
  <c r="BF56" i="8"/>
  <c r="BG56" i="8"/>
  <c r="AK57" i="8"/>
  <c r="AL57" i="8"/>
  <c r="AM57" i="8"/>
  <c r="AN57" i="8"/>
  <c r="AO57" i="8"/>
  <c r="AP57" i="8"/>
  <c r="AQ57" i="8"/>
  <c r="AR57" i="8"/>
  <c r="AS57" i="8"/>
  <c r="AT57" i="8"/>
  <c r="AU57" i="8"/>
  <c r="AV57" i="8"/>
  <c r="AW57" i="8"/>
  <c r="AX57" i="8"/>
  <c r="AY57" i="8"/>
  <c r="BA57" i="8"/>
  <c r="BC57" i="8"/>
  <c r="BD57" i="8"/>
  <c r="BE57" i="8"/>
  <c r="BF57" i="8"/>
  <c r="BG57" i="8"/>
  <c r="AK58" i="8"/>
  <c r="AL58" i="8"/>
  <c r="AM58" i="8"/>
  <c r="AN58" i="8"/>
  <c r="AO58" i="8"/>
  <c r="AP58" i="8"/>
  <c r="AQ58" i="8"/>
  <c r="AR58" i="8"/>
  <c r="AS58" i="8"/>
  <c r="AT58" i="8"/>
  <c r="AU58" i="8"/>
  <c r="AV58" i="8"/>
  <c r="AW58" i="8"/>
  <c r="AX58" i="8"/>
  <c r="AY58" i="8"/>
  <c r="AZ58" i="8"/>
  <c r="BA58" i="8"/>
  <c r="BB58" i="8"/>
  <c r="BC58" i="8"/>
  <c r="BD58" i="8"/>
  <c r="BE58" i="8"/>
  <c r="BF58" i="8"/>
  <c r="BG58" i="8"/>
  <c r="AK59" i="8"/>
  <c r="AL59" i="8"/>
  <c r="AM59" i="8"/>
  <c r="AN59" i="8"/>
  <c r="AO59" i="8"/>
  <c r="AP59" i="8"/>
  <c r="AQ59" i="8"/>
  <c r="AR59" i="8"/>
  <c r="AS59" i="8"/>
  <c r="AT59" i="8"/>
  <c r="AU59" i="8"/>
  <c r="AV59" i="8"/>
  <c r="AW59" i="8"/>
  <c r="AX59" i="8"/>
  <c r="AY59" i="8"/>
  <c r="AZ59" i="8"/>
  <c r="BA59" i="8"/>
  <c r="BB59" i="8"/>
  <c r="BC59" i="8"/>
  <c r="BD59" i="8"/>
  <c r="BE59" i="8"/>
  <c r="BF59" i="8"/>
  <c r="BG59" i="8"/>
  <c r="AK60" i="8"/>
  <c r="AL60" i="8"/>
  <c r="AM60" i="8"/>
  <c r="AN60" i="8"/>
  <c r="AO60" i="8"/>
  <c r="AP60" i="8"/>
  <c r="AQ60" i="8"/>
  <c r="AR60" i="8"/>
  <c r="AS60" i="8"/>
  <c r="AT60" i="8"/>
  <c r="AU60" i="8"/>
  <c r="AV60" i="8"/>
  <c r="AW60" i="8"/>
  <c r="AX60" i="8"/>
  <c r="AY60" i="8"/>
  <c r="AZ60" i="8"/>
  <c r="BA60" i="8"/>
  <c r="BB60" i="8"/>
  <c r="BC60" i="8"/>
  <c r="BD60" i="8"/>
  <c r="BE60" i="8"/>
  <c r="BF60" i="8"/>
  <c r="BG60" i="8"/>
  <c r="AK61" i="8"/>
  <c r="AL61" i="8"/>
  <c r="AM61" i="8"/>
  <c r="AN61" i="8"/>
  <c r="AO61" i="8"/>
  <c r="AP61" i="8"/>
  <c r="AQ61" i="8"/>
  <c r="AR61" i="8"/>
  <c r="AS61" i="8"/>
  <c r="AT61" i="8"/>
  <c r="AU61" i="8"/>
  <c r="AV61" i="8"/>
  <c r="AW61" i="8"/>
  <c r="AX61" i="8"/>
  <c r="AY61" i="8"/>
  <c r="AZ61" i="8"/>
  <c r="BA61" i="8"/>
  <c r="BB61" i="8"/>
  <c r="BC61" i="8"/>
  <c r="BD61" i="8"/>
  <c r="BE61" i="8"/>
  <c r="BF61" i="8"/>
  <c r="BG61" i="8"/>
  <c r="AK62" i="8"/>
  <c r="AL62" i="8"/>
  <c r="AM62" i="8"/>
  <c r="AN62" i="8"/>
  <c r="AO62" i="8"/>
  <c r="AP62" i="8"/>
  <c r="AQ62" i="8"/>
  <c r="AR62" i="8"/>
  <c r="AS62" i="8"/>
  <c r="AT62" i="8"/>
  <c r="AU62" i="8"/>
  <c r="AV62" i="8"/>
  <c r="AW62" i="8"/>
  <c r="AX62" i="8"/>
  <c r="AY62" i="8"/>
  <c r="AZ62" i="8"/>
  <c r="BA62" i="8"/>
  <c r="BB62" i="8"/>
  <c r="BC62" i="8"/>
  <c r="BD62" i="8"/>
  <c r="BE62" i="8"/>
  <c r="BF62" i="8"/>
  <c r="BG62" i="8"/>
  <c r="AK63" i="8"/>
  <c r="AL63" i="8"/>
  <c r="AM63" i="8"/>
  <c r="AN63" i="8"/>
  <c r="AO63" i="8"/>
  <c r="AP63" i="8"/>
  <c r="AQ63" i="8"/>
  <c r="AR63" i="8"/>
  <c r="AS63" i="8"/>
  <c r="AT63" i="8"/>
  <c r="AU63" i="8"/>
  <c r="AV63" i="8"/>
  <c r="AW63" i="8"/>
  <c r="AX63" i="8"/>
  <c r="AY63" i="8"/>
  <c r="AZ63" i="8"/>
  <c r="BA63" i="8"/>
  <c r="BB63" i="8"/>
  <c r="BC63" i="8"/>
  <c r="BD63" i="8"/>
  <c r="BE63" i="8"/>
  <c r="BF63" i="8"/>
  <c r="BG63" i="8"/>
  <c r="AJ56" i="8"/>
  <c r="AJ57" i="8"/>
  <c r="AJ58" i="8"/>
  <c r="AJ59" i="8"/>
  <c r="AJ60" i="8"/>
  <c r="AJ61" i="8"/>
  <c r="AJ62" i="8"/>
  <c r="AJ63" i="8"/>
  <c r="AK16" i="8"/>
  <c r="AL16" i="8"/>
  <c r="AM16" i="8"/>
  <c r="AN16" i="8"/>
  <c r="AO16" i="8"/>
  <c r="AP16" i="8"/>
  <c r="AQ16" i="8"/>
  <c r="AR16" i="8"/>
  <c r="AS16" i="8"/>
  <c r="AT16" i="8"/>
  <c r="AU16" i="8"/>
  <c r="AV16" i="8"/>
  <c r="AW16" i="8"/>
  <c r="AX16" i="8"/>
  <c r="AY16" i="8"/>
  <c r="AZ16" i="8"/>
  <c r="BA16" i="8"/>
  <c r="BB16" i="8"/>
  <c r="BC16" i="8"/>
  <c r="BD16" i="8"/>
  <c r="BE16" i="8"/>
  <c r="BF16" i="8"/>
  <c r="BG16" i="8"/>
  <c r="AK17" i="8"/>
  <c r="AL17" i="8"/>
  <c r="AM17" i="8"/>
  <c r="AN17" i="8"/>
  <c r="AO17" i="8"/>
  <c r="AP17" i="8"/>
  <c r="AQ17" i="8"/>
  <c r="AR17" i="8"/>
  <c r="AS17" i="8"/>
  <c r="AT17" i="8"/>
  <c r="AU17" i="8"/>
  <c r="AV17" i="8"/>
  <c r="AW17" i="8"/>
  <c r="AX17" i="8"/>
  <c r="AZ17" i="8"/>
  <c r="BB17" i="8"/>
  <c r="BC17" i="8"/>
  <c r="BD17" i="8"/>
  <c r="BE17" i="8"/>
  <c r="BF17" i="8"/>
  <c r="BG17" i="8"/>
  <c r="AK18" i="8"/>
  <c r="AL18" i="8"/>
  <c r="AM18" i="8"/>
  <c r="AN18" i="8"/>
  <c r="AO18" i="8"/>
  <c r="AP18" i="8"/>
  <c r="AQ18" i="8"/>
  <c r="AR18" i="8"/>
  <c r="AS18" i="8"/>
  <c r="AT18" i="8"/>
  <c r="AU18" i="8"/>
  <c r="AV18" i="8"/>
  <c r="AW18" i="8"/>
  <c r="AX18" i="8"/>
  <c r="AY18" i="8"/>
  <c r="AZ18" i="8"/>
  <c r="BA18" i="8"/>
  <c r="BB18" i="8"/>
  <c r="BC18" i="8"/>
  <c r="BD18" i="8"/>
  <c r="BE18" i="8"/>
  <c r="BF18" i="8"/>
  <c r="BG18" i="8"/>
  <c r="AK19" i="8"/>
  <c r="AL19" i="8"/>
  <c r="AM19" i="8"/>
  <c r="AN19" i="8"/>
  <c r="AO19" i="8"/>
  <c r="AP19" i="8"/>
  <c r="AQ19" i="8"/>
  <c r="AR19" i="8"/>
  <c r="AS19" i="8"/>
  <c r="AT19" i="8"/>
  <c r="AU19" i="8"/>
  <c r="AV19" i="8"/>
  <c r="AW19" i="8"/>
  <c r="AX19" i="8"/>
  <c r="AY19" i="8"/>
  <c r="AZ19" i="8"/>
  <c r="BA19" i="8"/>
  <c r="BB19" i="8"/>
  <c r="BC19" i="8"/>
  <c r="BD19" i="8"/>
  <c r="BE19" i="8"/>
  <c r="BF19" i="8"/>
  <c r="BG19" i="8"/>
  <c r="AK20" i="8"/>
  <c r="AL20" i="8"/>
  <c r="AM20" i="8"/>
  <c r="AN20" i="8"/>
  <c r="AO20" i="8"/>
  <c r="AP20" i="8"/>
  <c r="AQ20" i="8"/>
  <c r="AR20" i="8"/>
  <c r="AS20" i="8"/>
  <c r="AT20" i="8"/>
  <c r="AU20" i="8"/>
  <c r="AV20" i="8"/>
  <c r="AW20" i="8"/>
  <c r="AX20" i="8"/>
  <c r="AY20" i="8"/>
  <c r="AZ20" i="8"/>
  <c r="BA20" i="8"/>
  <c r="BB20" i="8"/>
  <c r="BC20" i="8"/>
  <c r="BD20" i="8"/>
  <c r="BE20" i="8"/>
  <c r="BF20" i="8"/>
  <c r="BG20" i="8"/>
  <c r="AK21" i="8"/>
  <c r="AL21" i="8"/>
  <c r="AM21" i="8"/>
  <c r="AN21" i="8"/>
  <c r="AO21" i="8"/>
  <c r="AP21" i="8"/>
  <c r="AQ21" i="8"/>
  <c r="AR21" i="8"/>
  <c r="AS21" i="8"/>
  <c r="AT21" i="8"/>
  <c r="AU21" i="8"/>
  <c r="AV21" i="8"/>
  <c r="AW21" i="8"/>
  <c r="AX21" i="8"/>
  <c r="AY21" i="8"/>
  <c r="AZ21" i="8"/>
  <c r="BA21" i="8"/>
  <c r="BB21" i="8"/>
  <c r="BC21" i="8"/>
  <c r="BD21" i="8"/>
  <c r="BE21" i="8"/>
  <c r="BF21" i="8"/>
  <c r="BG21" i="8"/>
  <c r="AK22" i="8"/>
  <c r="AL22" i="8"/>
  <c r="AM22" i="8"/>
  <c r="AN22" i="8"/>
  <c r="AO22" i="8"/>
  <c r="AP22" i="8"/>
  <c r="AQ22" i="8"/>
  <c r="AR22" i="8"/>
  <c r="AS22" i="8"/>
  <c r="AT22" i="8"/>
  <c r="AU22" i="8"/>
  <c r="AV22" i="8"/>
  <c r="AW22" i="8"/>
  <c r="AX22" i="8"/>
  <c r="AY22" i="8"/>
  <c r="AZ22" i="8"/>
  <c r="BA22" i="8"/>
  <c r="BB22" i="8"/>
  <c r="BC22" i="8"/>
  <c r="BD22" i="8"/>
  <c r="BE22" i="8"/>
  <c r="BF22" i="8"/>
  <c r="BG22" i="8"/>
  <c r="AK23" i="8"/>
  <c r="AL23" i="8"/>
  <c r="AM23" i="8"/>
  <c r="AN23" i="8"/>
  <c r="AO23" i="8"/>
  <c r="AP23" i="8"/>
  <c r="AQ23" i="8"/>
  <c r="AR23" i="8"/>
  <c r="AS23" i="8"/>
  <c r="AT23" i="8"/>
  <c r="AU23" i="8"/>
  <c r="AV23" i="8"/>
  <c r="AW23" i="8"/>
  <c r="AX23" i="8"/>
  <c r="AY23" i="8"/>
  <c r="AZ23" i="8"/>
  <c r="BA23" i="8"/>
  <c r="BB23" i="8"/>
  <c r="BC23" i="8"/>
  <c r="BD23" i="8"/>
  <c r="BE23" i="8"/>
  <c r="BF23" i="8"/>
  <c r="BG23" i="8"/>
  <c r="AJ16" i="8"/>
  <c r="AJ17" i="8"/>
  <c r="AJ18" i="8"/>
  <c r="AJ19" i="8"/>
  <c r="AJ20" i="8"/>
  <c r="AJ21" i="8"/>
  <c r="AJ22" i="8"/>
  <c r="AJ23" i="8"/>
  <c r="AL64" i="11"/>
  <c r="AN64" i="11"/>
  <c r="AP64" i="11"/>
  <c r="AQ64" i="11"/>
  <c r="AR64" i="11"/>
  <c r="AS64" i="11"/>
  <c r="AT64" i="11"/>
  <c r="AU64" i="11"/>
  <c r="AZ64" i="11"/>
  <c r="AL65" i="11"/>
  <c r="AN65" i="11"/>
  <c r="AP65" i="11"/>
  <c r="AQ65" i="11"/>
  <c r="AR65" i="11"/>
  <c r="AS65" i="11"/>
  <c r="AT65" i="11"/>
  <c r="AU65" i="11"/>
  <c r="AZ65" i="11"/>
  <c r="AL66" i="11"/>
  <c r="AN66" i="11"/>
  <c r="AP66" i="11"/>
  <c r="AQ66" i="11"/>
  <c r="AR66" i="11"/>
  <c r="AS66" i="11"/>
  <c r="AT66" i="11"/>
  <c r="AU66" i="11"/>
  <c r="AZ66" i="11"/>
  <c r="AI67" i="11"/>
  <c r="AJ67" i="11"/>
  <c r="AK67" i="11"/>
  <c r="AL67" i="11"/>
  <c r="AM67" i="11"/>
  <c r="AN67" i="11"/>
  <c r="AO67" i="11"/>
  <c r="AP67" i="11"/>
  <c r="AQ67" i="11"/>
  <c r="AR67" i="11"/>
  <c r="AS67" i="11"/>
  <c r="AT67" i="11"/>
  <c r="AU67" i="11"/>
  <c r="AV67" i="11"/>
  <c r="AW67" i="11"/>
  <c r="AX67" i="11"/>
  <c r="AI68" i="11"/>
  <c r="AJ68" i="11"/>
  <c r="AK68" i="11"/>
  <c r="AL68" i="11"/>
  <c r="AM68" i="11"/>
  <c r="AN68" i="11"/>
  <c r="AO68" i="11"/>
  <c r="AP68" i="11"/>
  <c r="AQ68" i="11"/>
  <c r="AR68" i="11"/>
  <c r="AS68" i="11"/>
  <c r="AT68" i="11"/>
  <c r="AU68" i="11"/>
  <c r="AV68" i="11"/>
  <c r="AW68" i="11"/>
  <c r="AX68" i="11"/>
  <c r="AI69" i="11"/>
  <c r="AJ69" i="11"/>
  <c r="AK69" i="11"/>
  <c r="AL69" i="11"/>
  <c r="AM69" i="11"/>
  <c r="AN69" i="11"/>
  <c r="AO69" i="11"/>
  <c r="AP69" i="11"/>
  <c r="AQ69" i="11"/>
  <c r="AR69" i="11"/>
  <c r="AS69" i="11"/>
  <c r="AT69" i="11"/>
  <c r="AU69" i="11"/>
  <c r="AV69" i="11"/>
  <c r="AW69" i="11"/>
  <c r="AX69" i="11"/>
  <c r="AI70" i="11"/>
  <c r="AJ70" i="11"/>
  <c r="AK70" i="11"/>
  <c r="AL70" i="11"/>
  <c r="AM70" i="11"/>
  <c r="AN70" i="11"/>
  <c r="AO70" i="11"/>
  <c r="AP70" i="11"/>
  <c r="AQ70" i="11"/>
  <c r="AR70" i="11"/>
  <c r="AS70" i="11"/>
  <c r="AT70" i="11"/>
  <c r="AU70" i="11"/>
  <c r="AV70" i="11"/>
  <c r="AW70" i="11"/>
  <c r="AX70" i="11"/>
  <c r="AI71" i="11"/>
  <c r="AJ71" i="11"/>
  <c r="AK71" i="11"/>
  <c r="AL71" i="11"/>
  <c r="AM71" i="11"/>
  <c r="AN71" i="11"/>
  <c r="AO71" i="11"/>
  <c r="AP71" i="11"/>
  <c r="AQ71" i="11"/>
  <c r="AR71" i="11"/>
  <c r="AS71" i="11"/>
  <c r="AT71" i="11"/>
  <c r="AU71" i="11"/>
  <c r="AV71" i="11"/>
  <c r="AW71" i="11"/>
  <c r="AX71" i="11"/>
  <c r="AI72" i="11"/>
  <c r="AJ72" i="11"/>
  <c r="AK72" i="11"/>
  <c r="AL72" i="11"/>
  <c r="AM72" i="11"/>
  <c r="AN72" i="11"/>
  <c r="AO72" i="11"/>
  <c r="AP72" i="11"/>
  <c r="AQ72" i="11"/>
  <c r="AR72" i="11"/>
  <c r="AS72" i="11"/>
  <c r="AT72" i="11"/>
  <c r="AU72" i="11"/>
  <c r="AV72" i="11"/>
  <c r="AW72" i="11"/>
  <c r="AX72" i="11"/>
  <c r="AI73" i="11"/>
  <c r="AJ73" i="11"/>
  <c r="AK73" i="11"/>
  <c r="AL73" i="11"/>
  <c r="AM73" i="11"/>
  <c r="AN73" i="11"/>
  <c r="AO73" i="11"/>
  <c r="AP73" i="11"/>
  <c r="AQ73" i="11"/>
  <c r="AR73" i="11"/>
  <c r="AS73" i="11"/>
  <c r="AT73" i="11"/>
  <c r="AU73" i="11"/>
  <c r="AV73" i="11"/>
  <c r="AW73" i="11"/>
  <c r="AX73" i="11"/>
  <c r="AI74" i="11"/>
  <c r="AJ74" i="11"/>
  <c r="AK74" i="11"/>
  <c r="AL74" i="11"/>
  <c r="AM74" i="11"/>
  <c r="AN74" i="11"/>
  <c r="AO74" i="11"/>
  <c r="AP74" i="11"/>
  <c r="AQ74" i="11"/>
  <c r="AR74" i="11"/>
  <c r="AS74" i="11"/>
  <c r="AT74" i="11"/>
  <c r="AU74" i="11"/>
  <c r="AV74" i="11"/>
  <c r="AW74" i="11"/>
  <c r="AX74" i="11"/>
  <c r="AI75" i="11"/>
  <c r="AJ75" i="11"/>
  <c r="AK75" i="11"/>
  <c r="AL75" i="11"/>
  <c r="AM75" i="11"/>
  <c r="AN75" i="11"/>
  <c r="AO75" i="11"/>
  <c r="AP75" i="11"/>
  <c r="AQ75" i="11"/>
  <c r="AR75" i="11"/>
  <c r="AS75" i="11"/>
  <c r="AT75" i="11"/>
  <c r="AU75" i="11"/>
  <c r="AV75" i="11"/>
  <c r="AW75" i="11"/>
  <c r="AX75" i="11"/>
  <c r="AI76" i="11"/>
  <c r="AJ76" i="11"/>
  <c r="AK76" i="11"/>
  <c r="AL76" i="11"/>
  <c r="AM76" i="11"/>
  <c r="AN76" i="11"/>
  <c r="AO76" i="11"/>
  <c r="AP76" i="11"/>
  <c r="AQ76" i="11"/>
  <c r="AR76" i="11"/>
  <c r="AS76" i="11"/>
  <c r="AT76" i="11"/>
  <c r="AU76" i="11"/>
  <c r="AV76" i="11"/>
  <c r="AW76" i="11"/>
  <c r="AX76" i="11"/>
  <c r="AI77" i="11"/>
  <c r="AJ77" i="11"/>
  <c r="AK77" i="11"/>
  <c r="AL77" i="11"/>
  <c r="AM77" i="11"/>
  <c r="AN77" i="11"/>
  <c r="AO77" i="11"/>
  <c r="AP77" i="11"/>
  <c r="AQ77" i="11"/>
  <c r="AR77" i="11"/>
  <c r="AS77" i="11"/>
  <c r="AT77" i="11"/>
  <c r="AU77" i="11"/>
  <c r="AV77" i="11"/>
  <c r="AW77" i="11"/>
  <c r="AX77" i="11"/>
  <c r="AI78" i="11"/>
  <c r="AJ78" i="11"/>
  <c r="AK78" i="11"/>
  <c r="AL78" i="11"/>
  <c r="AM78" i="11"/>
  <c r="AN78" i="11"/>
  <c r="AO78" i="11"/>
  <c r="AP78" i="11"/>
  <c r="AQ78" i="11"/>
  <c r="AR78" i="11"/>
  <c r="AS78" i="11"/>
  <c r="AT78" i="11"/>
  <c r="AU78" i="11"/>
  <c r="AV78" i="11"/>
  <c r="AW78" i="11"/>
  <c r="AX78" i="11"/>
  <c r="AI79" i="11"/>
  <c r="AJ79" i="11"/>
  <c r="AK79" i="11"/>
  <c r="AL79" i="11"/>
  <c r="AM79" i="11"/>
  <c r="AN79" i="11"/>
  <c r="AO79" i="11"/>
  <c r="AP79" i="11"/>
  <c r="AQ79" i="11"/>
  <c r="AR79" i="11"/>
  <c r="AS79" i="11"/>
  <c r="AT79" i="11"/>
  <c r="AU79" i="11"/>
  <c r="AV79" i="11"/>
  <c r="AW79" i="11"/>
  <c r="AX79" i="11"/>
  <c r="AI80" i="11"/>
  <c r="AJ80" i="11"/>
  <c r="AK80" i="11"/>
  <c r="AL80" i="11"/>
  <c r="AM80" i="11"/>
  <c r="AN80" i="11"/>
  <c r="AO80" i="11"/>
  <c r="AP80" i="11"/>
  <c r="AQ80" i="11"/>
  <c r="AR80" i="11"/>
  <c r="AS80" i="11"/>
  <c r="AT80" i="11"/>
  <c r="AU80" i="11"/>
  <c r="AV80" i="11"/>
  <c r="AW80" i="11"/>
  <c r="AX80" i="11"/>
  <c r="AI88" i="11"/>
  <c r="AJ88" i="11"/>
  <c r="AK88" i="11"/>
  <c r="AL88" i="11"/>
  <c r="AM88" i="11"/>
  <c r="AN88" i="11"/>
  <c r="AO88" i="11"/>
  <c r="AP88" i="11"/>
  <c r="AQ88" i="11"/>
  <c r="AR88" i="11"/>
  <c r="AS88" i="11"/>
  <c r="AT88" i="11"/>
  <c r="AU88" i="11"/>
  <c r="AV88" i="11"/>
  <c r="AW88" i="11"/>
  <c r="AX88" i="11"/>
  <c r="AY88" i="11"/>
  <c r="AH67" i="11"/>
  <c r="AH68" i="11"/>
  <c r="AH69" i="11"/>
  <c r="AH70" i="11"/>
  <c r="AH71" i="11"/>
  <c r="AH72" i="11"/>
  <c r="AH73" i="11"/>
  <c r="AH74" i="11"/>
  <c r="AH75" i="11"/>
  <c r="AH76" i="11"/>
  <c r="AH77" i="11"/>
  <c r="AH78" i="11"/>
  <c r="AH79" i="11"/>
  <c r="AH80" i="11"/>
  <c r="AH88" i="11"/>
  <c r="AI28" i="11"/>
  <c r="AJ29" i="11"/>
  <c r="AK29" i="11"/>
  <c r="AL29" i="11"/>
  <c r="AM29" i="11"/>
  <c r="AN29" i="11"/>
  <c r="AO29" i="11"/>
  <c r="AP29" i="11"/>
  <c r="AQ29" i="11"/>
  <c r="AR29" i="11"/>
  <c r="AS29" i="11"/>
  <c r="AW29" i="11"/>
  <c r="AX29" i="11"/>
  <c r="AY29" i="11"/>
  <c r="BA29" i="11"/>
  <c r="BB29" i="11"/>
  <c r="BC29" i="11"/>
  <c r="BD29" i="11"/>
  <c r="AJ30" i="11"/>
  <c r="AK30" i="11"/>
  <c r="AL30" i="11"/>
  <c r="AM30" i="11"/>
  <c r="AN30" i="11"/>
  <c r="AO30" i="11"/>
  <c r="AP30" i="11"/>
  <c r="AQ30" i="11"/>
  <c r="AR30" i="11"/>
  <c r="AS30" i="11"/>
  <c r="AW30" i="11"/>
  <c r="AX30" i="11"/>
  <c r="AY30" i="11"/>
  <c r="BA30" i="11"/>
  <c r="BB30" i="11"/>
  <c r="BC30" i="11"/>
  <c r="BD30" i="11"/>
  <c r="AJ31" i="11"/>
  <c r="AK31" i="11"/>
  <c r="AL31" i="11"/>
  <c r="AM31" i="11"/>
  <c r="AN31" i="11"/>
  <c r="AO31" i="11"/>
  <c r="AP31" i="11"/>
  <c r="AQ31" i="11"/>
  <c r="AR31" i="11"/>
  <c r="AS31" i="11"/>
  <c r="AW31" i="11"/>
  <c r="AX31" i="11"/>
  <c r="AY31" i="11"/>
  <c r="BA31" i="11"/>
  <c r="BB31" i="11"/>
  <c r="BC31" i="11"/>
  <c r="BD31" i="11"/>
  <c r="AJ32" i="11"/>
  <c r="AK32" i="11"/>
  <c r="AL32" i="11"/>
  <c r="AM32" i="11"/>
  <c r="AN32" i="11"/>
  <c r="AO32" i="11"/>
  <c r="AP32" i="11"/>
  <c r="AQ32" i="11"/>
  <c r="AR32" i="11"/>
  <c r="AS32" i="11"/>
  <c r="AW32" i="11"/>
  <c r="AX32" i="11"/>
  <c r="AY32" i="11"/>
  <c r="BA32" i="11"/>
  <c r="BB32" i="11"/>
  <c r="BC32" i="11"/>
  <c r="BD32" i="11"/>
  <c r="AI33" i="11"/>
  <c r="AJ33" i="11"/>
  <c r="AK33" i="11"/>
  <c r="AL33" i="11"/>
  <c r="AM33" i="11"/>
  <c r="AN33" i="11"/>
  <c r="AO33" i="11"/>
  <c r="AP33" i="11"/>
  <c r="AQ33" i="11"/>
  <c r="AR33" i="11"/>
  <c r="AS33" i="11"/>
  <c r="AW33" i="11"/>
  <c r="AX33" i="11"/>
  <c r="AY33" i="11"/>
  <c r="BA33" i="11"/>
  <c r="BB33" i="11"/>
  <c r="BC33" i="11"/>
  <c r="BD33" i="11"/>
  <c r="AI34" i="11"/>
  <c r="AJ34" i="11"/>
  <c r="AK34" i="11"/>
  <c r="AL34" i="11"/>
  <c r="AM34" i="11"/>
  <c r="AN34" i="11"/>
  <c r="AO34" i="11"/>
  <c r="AP34" i="11"/>
  <c r="AQ34" i="11"/>
  <c r="AR34" i="11"/>
  <c r="AS34" i="11"/>
  <c r="AW34" i="11"/>
  <c r="AX34" i="11"/>
  <c r="AY34" i="11"/>
  <c r="BA34" i="11"/>
  <c r="BB34" i="11"/>
  <c r="BC34" i="11"/>
  <c r="BD34" i="11"/>
  <c r="AI35" i="11"/>
  <c r="AJ35" i="11"/>
  <c r="AK35" i="11"/>
  <c r="AL35" i="11"/>
  <c r="AM35" i="11"/>
  <c r="AN35" i="11"/>
  <c r="AO35" i="11"/>
  <c r="AP35" i="11"/>
  <c r="AQ35" i="11"/>
  <c r="AR35" i="11"/>
  <c r="AS35" i="11"/>
  <c r="AW35" i="11"/>
  <c r="AX35" i="11"/>
  <c r="AY35" i="11"/>
  <c r="BA35" i="11"/>
  <c r="BB35" i="11"/>
  <c r="BC35" i="11"/>
  <c r="BD35" i="11"/>
  <c r="AI36" i="11"/>
  <c r="AJ36" i="11"/>
  <c r="AK36" i="11"/>
  <c r="AL36" i="11"/>
  <c r="AM36" i="11"/>
  <c r="AN36" i="11"/>
  <c r="AO36" i="11"/>
  <c r="AP36" i="11"/>
  <c r="AQ36" i="11"/>
  <c r="AR36" i="11"/>
  <c r="AS36" i="11"/>
  <c r="AW36" i="11"/>
  <c r="AX36" i="11"/>
  <c r="AY36" i="11"/>
  <c r="BA36" i="11"/>
  <c r="BB36" i="11"/>
  <c r="BC36" i="11"/>
  <c r="BD36" i="11"/>
  <c r="AI37" i="11"/>
  <c r="AJ37" i="11"/>
  <c r="AK37" i="11"/>
  <c r="AL37" i="11"/>
  <c r="AM37" i="11"/>
  <c r="AN37" i="11"/>
  <c r="AO37" i="11"/>
  <c r="AP37" i="11"/>
  <c r="AQ37" i="11"/>
  <c r="AR37" i="11"/>
  <c r="AS37" i="11"/>
  <c r="AW37" i="11"/>
  <c r="AX37" i="11"/>
  <c r="AY37" i="11"/>
  <c r="BA37" i="11"/>
  <c r="BB37" i="11"/>
  <c r="BC37" i="11"/>
  <c r="BD37" i="11"/>
  <c r="AI38" i="11"/>
  <c r="AJ38" i="11"/>
  <c r="AK38" i="11"/>
  <c r="AL38" i="11"/>
  <c r="AM38" i="11"/>
  <c r="AN38" i="11"/>
  <c r="AO38" i="11"/>
  <c r="AP38" i="11"/>
  <c r="AQ38" i="11"/>
  <c r="AR38" i="11"/>
  <c r="AS38" i="11"/>
  <c r="AW38" i="11"/>
  <c r="AX38" i="11"/>
  <c r="AY38" i="11"/>
  <c r="BA38" i="11"/>
  <c r="BB38" i="11"/>
  <c r="BC38" i="11"/>
  <c r="BD38" i="11"/>
  <c r="AI39" i="11"/>
  <c r="AJ39" i="11"/>
  <c r="AK39" i="11"/>
  <c r="AL39" i="11"/>
  <c r="AM39" i="11"/>
  <c r="AN39" i="11"/>
  <c r="AO39" i="11"/>
  <c r="AP39" i="11"/>
  <c r="AQ39" i="11"/>
  <c r="AR39" i="11"/>
  <c r="AS39" i="11"/>
  <c r="AW39" i="11"/>
  <c r="AX39" i="11"/>
  <c r="AY39" i="11"/>
  <c r="BA39" i="11"/>
  <c r="BB39" i="11"/>
  <c r="BC39" i="11"/>
  <c r="BD39" i="11"/>
  <c r="AI40" i="11"/>
  <c r="AJ40" i="11"/>
  <c r="AK40" i="11"/>
  <c r="AL40" i="11"/>
  <c r="AM40" i="11"/>
  <c r="AN40" i="11"/>
  <c r="AO40" i="11"/>
  <c r="AP40" i="11"/>
  <c r="AQ40" i="11"/>
  <c r="AR40" i="11"/>
  <c r="AS40" i="11"/>
  <c r="AW40" i="11"/>
  <c r="AX40" i="11"/>
  <c r="AY40" i="11"/>
  <c r="BA40" i="11"/>
  <c r="BB40" i="11"/>
  <c r="BC40" i="11"/>
  <c r="BD40" i="11"/>
  <c r="AI41" i="11"/>
  <c r="AJ41" i="11"/>
  <c r="AK41" i="11"/>
  <c r="AL41" i="11"/>
  <c r="AM41" i="11"/>
  <c r="AN41" i="11"/>
  <c r="AO41" i="11"/>
  <c r="AP41" i="11"/>
  <c r="AQ41" i="11"/>
  <c r="AR41" i="11"/>
  <c r="AS41" i="11"/>
  <c r="AW41" i="11"/>
  <c r="AX41" i="11"/>
  <c r="AY41" i="11"/>
  <c r="BA41" i="11"/>
  <c r="BB41" i="11"/>
  <c r="BC41" i="11"/>
  <c r="BD41" i="11"/>
  <c r="AI42" i="11"/>
  <c r="AJ42" i="11"/>
  <c r="AK42" i="11"/>
  <c r="AL42" i="11"/>
  <c r="AM42" i="11"/>
  <c r="AN42" i="11"/>
  <c r="AO42" i="11"/>
  <c r="AP42" i="11"/>
  <c r="AQ42" i="11"/>
  <c r="AR42" i="11"/>
  <c r="AS42" i="11"/>
  <c r="AW42" i="11"/>
  <c r="AX42" i="11"/>
  <c r="AY42" i="11"/>
  <c r="BA42" i="11"/>
  <c r="BB42" i="11"/>
  <c r="BC42" i="11"/>
  <c r="BD42" i="11"/>
  <c r="AI43" i="11"/>
  <c r="AJ43" i="11"/>
  <c r="AI44" i="11"/>
  <c r="AJ44" i="11"/>
  <c r="AI45" i="11"/>
  <c r="AJ45" i="11"/>
  <c r="AI46" i="11"/>
  <c r="AJ46" i="11"/>
  <c r="AI47" i="11"/>
  <c r="AJ47" i="11"/>
  <c r="AI48" i="11"/>
  <c r="AJ48" i="11"/>
  <c r="AI49" i="11"/>
  <c r="AJ49" i="11"/>
  <c r="AH29" i="11"/>
  <c r="AH30" i="11"/>
  <c r="AH31" i="11"/>
  <c r="AH32" i="11"/>
  <c r="AH33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33" i="40"/>
  <c r="AI33" i="40"/>
  <c r="AJ33" i="40"/>
  <c r="AK33" i="40"/>
  <c r="AL33" i="40"/>
  <c r="AM33" i="40"/>
  <c r="AH34" i="40"/>
  <c r="AI34" i="40"/>
  <c r="AJ34" i="40"/>
  <c r="AK34" i="40"/>
  <c r="AL34" i="40"/>
  <c r="AM34" i="40"/>
  <c r="AH35" i="40"/>
  <c r="AI35" i="40"/>
  <c r="AJ35" i="40"/>
  <c r="AK35" i="40"/>
  <c r="AL35" i="40"/>
  <c r="AM35" i="40"/>
  <c r="AH36" i="40"/>
  <c r="AI36" i="40"/>
  <c r="AJ36" i="40"/>
  <c r="AK36" i="40"/>
  <c r="AL36" i="40"/>
  <c r="AM36" i="40"/>
  <c r="AH37" i="40"/>
  <c r="AI37" i="40"/>
  <c r="AJ37" i="40"/>
  <c r="AK37" i="40"/>
  <c r="AL37" i="40"/>
  <c r="AM37" i="40"/>
  <c r="AH38" i="40"/>
  <c r="AI38" i="40"/>
  <c r="AJ38" i="40"/>
  <c r="AK38" i="40"/>
  <c r="AL38" i="40"/>
  <c r="AM38" i="40"/>
  <c r="AH39" i="40"/>
  <c r="AI39" i="40"/>
  <c r="AJ39" i="40"/>
  <c r="AK39" i="40"/>
  <c r="AL39" i="40"/>
  <c r="AM39" i="40"/>
  <c r="AH40" i="40"/>
  <c r="AI40" i="40"/>
  <c r="AJ40" i="40"/>
  <c r="AK40" i="40"/>
  <c r="AL40" i="40"/>
  <c r="AM40" i="40"/>
  <c r="AH41" i="40"/>
  <c r="AI41" i="40"/>
  <c r="AJ41" i="40"/>
  <c r="AK41" i="40"/>
  <c r="AL41" i="40"/>
  <c r="AM41" i="40"/>
  <c r="AH42" i="40"/>
  <c r="AI42" i="40"/>
  <c r="AJ42" i="40"/>
  <c r="AK42" i="40"/>
  <c r="AL42" i="40"/>
  <c r="AM42" i="40"/>
  <c r="AH43" i="40"/>
  <c r="AI43" i="40"/>
  <c r="AJ43" i="40"/>
  <c r="AK43" i="40"/>
  <c r="AL43" i="40"/>
  <c r="AM43" i="40"/>
  <c r="AH44" i="40"/>
  <c r="AI44" i="40"/>
  <c r="AJ44" i="40"/>
  <c r="AK44" i="40"/>
  <c r="AL44" i="40"/>
  <c r="AM44" i="40"/>
  <c r="AF45" i="40"/>
  <c r="AH45" i="40"/>
  <c r="AI45" i="40"/>
  <c r="AJ45" i="40"/>
  <c r="AK45" i="40"/>
  <c r="AL45" i="40"/>
  <c r="AM45" i="40"/>
  <c r="AF46" i="40"/>
  <c r="AH46" i="40"/>
  <c r="AI46" i="40"/>
  <c r="AJ46" i="40"/>
  <c r="AK46" i="40"/>
  <c r="AL46" i="40"/>
  <c r="AM46" i="40"/>
  <c r="AF47" i="40"/>
  <c r="AH47" i="40"/>
  <c r="AI47" i="40"/>
  <c r="AJ47" i="40"/>
  <c r="AK47" i="40"/>
  <c r="AL47" i="40"/>
  <c r="AM47" i="40"/>
  <c r="AF48" i="40"/>
  <c r="AG48" i="40"/>
  <c r="AH48" i="40"/>
  <c r="AI48" i="40"/>
  <c r="AJ48" i="40"/>
  <c r="AK48" i="40"/>
  <c r="AL48" i="40"/>
  <c r="AM48" i="40"/>
  <c r="AO48" i="40"/>
  <c r="AF49" i="40"/>
  <c r="AG49" i="40"/>
  <c r="AH49" i="40"/>
  <c r="AI49" i="40"/>
  <c r="AJ49" i="40"/>
  <c r="AK49" i="40"/>
  <c r="AL49" i="40"/>
  <c r="AM49" i="40"/>
  <c r="AO49" i="40"/>
  <c r="AF50" i="40"/>
  <c r="AG50" i="40"/>
  <c r="AH50" i="40"/>
  <c r="AI50" i="40"/>
  <c r="AJ50" i="40"/>
  <c r="AK50" i="40"/>
  <c r="AL50" i="40"/>
  <c r="AM50" i="40"/>
  <c r="AO50" i="40"/>
  <c r="AF51" i="40"/>
  <c r="AG51" i="40"/>
  <c r="AH51" i="40"/>
  <c r="AI51" i="40"/>
  <c r="AJ51" i="40"/>
  <c r="AK51" i="40"/>
  <c r="AL51" i="40"/>
  <c r="AM51" i="40"/>
  <c r="AO51" i="40"/>
  <c r="AE48" i="40"/>
  <c r="AE49" i="40"/>
  <c r="AE50" i="40"/>
  <c r="AE51" i="40"/>
  <c r="AH9" i="40"/>
  <c r="AI9" i="40"/>
  <c r="AK9" i="40"/>
  <c r="AL9" i="40"/>
  <c r="AM9" i="40"/>
  <c r="AO9" i="40"/>
  <c r="AH10" i="40"/>
  <c r="AI10" i="40"/>
  <c r="AK10" i="40"/>
  <c r="AL10" i="40"/>
  <c r="AM10" i="40"/>
  <c r="AO10" i="40"/>
  <c r="AH11" i="40"/>
  <c r="AI11" i="40"/>
  <c r="AK11" i="40"/>
  <c r="AL11" i="40"/>
  <c r="AM11" i="40"/>
  <c r="AO11" i="40"/>
  <c r="AI12" i="40"/>
  <c r="AL12" i="40"/>
  <c r="AM12" i="40"/>
  <c r="AI13" i="40"/>
  <c r="AL13" i="40"/>
  <c r="AM13" i="40"/>
  <c r="AI14" i="40"/>
  <c r="AL14" i="40"/>
  <c r="AM14" i="40"/>
  <c r="AF15" i="40"/>
  <c r="AG15" i="40"/>
  <c r="AI15" i="40"/>
  <c r="AJ15" i="40"/>
  <c r="AK15" i="40"/>
  <c r="AL15" i="40"/>
  <c r="AM15" i="40"/>
  <c r="AN15" i="40"/>
  <c r="AO15" i="40"/>
  <c r="AF16" i="40"/>
  <c r="AG16" i="40"/>
  <c r="AH16" i="40"/>
  <c r="AI16" i="40"/>
  <c r="AJ16" i="40"/>
  <c r="AK16" i="40"/>
  <c r="AL16" i="40"/>
  <c r="AM16" i="40"/>
  <c r="AN16" i="40"/>
  <c r="AO16" i="40"/>
  <c r="AF17" i="40"/>
  <c r="AG17" i="40"/>
  <c r="AH17" i="40"/>
  <c r="AI17" i="40"/>
  <c r="AJ17" i="40"/>
  <c r="AK17" i="40"/>
  <c r="AL17" i="40"/>
  <c r="AM17" i="40"/>
  <c r="AN17" i="40"/>
  <c r="AO17" i="40"/>
  <c r="AH18" i="40"/>
  <c r="AI18" i="40"/>
  <c r="AL18" i="40"/>
  <c r="AM18" i="40"/>
  <c r="AH19" i="40"/>
  <c r="AI19" i="40"/>
  <c r="AL19" i="40"/>
  <c r="AM19" i="40"/>
  <c r="AH20" i="40"/>
  <c r="AI20" i="40"/>
  <c r="AL20" i="40"/>
  <c r="AM20" i="40"/>
  <c r="AI21" i="40"/>
  <c r="AL21" i="40"/>
  <c r="AM21" i="40"/>
  <c r="AI22" i="40"/>
  <c r="AL22" i="40"/>
  <c r="AM22" i="40"/>
  <c r="AI23" i="40"/>
  <c r="AL23" i="40"/>
  <c r="AM23" i="40"/>
  <c r="AI24" i="40"/>
  <c r="AL24" i="40"/>
  <c r="AM24" i="40"/>
  <c r="AI25" i="40"/>
  <c r="AL25" i="40"/>
  <c r="AM25" i="40"/>
  <c r="AE15" i="40"/>
  <c r="AE16" i="40"/>
  <c r="AE17" i="40"/>
  <c r="BF118" i="15"/>
  <c r="BD118" i="15"/>
  <c r="BA118" i="15"/>
  <c r="AZ118" i="15"/>
  <c r="AY118" i="15"/>
  <c r="AX118" i="15"/>
  <c r="AV118" i="15"/>
  <c r="AU118" i="15"/>
  <c r="AS118" i="15"/>
  <c r="BF117" i="15"/>
  <c r="BD117" i="15"/>
  <c r="BA117" i="15"/>
  <c r="AZ117" i="15"/>
  <c r="AY117" i="15"/>
  <c r="AX117" i="15"/>
  <c r="AV117" i="15"/>
  <c r="AU117" i="15"/>
  <c r="AS117" i="15"/>
  <c r="BF116" i="15"/>
  <c r="BD116" i="15"/>
  <c r="BA116" i="15"/>
  <c r="AZ116" i="15"/>
  <c r="AY116" i="15"/>
  <c r="AX116" i="15"/>
  <c r="AV116" i="15"/>
  <c r="AU116" i="15"/>
  <c r="AS116" i="15"/>
  <c r="BF115" i="15"/>
  <c r="BD115" i="15"/>
  <c r="BA115" i="15"/>
  <c r="AZ115" i="15"/>
  <c r="AY115" i="15"/>
  <c r="AX115" i="15"/>
  <c r="AV115" i="15"/>
  <c r="AU115" i="15"/>
  <c r="AS115" i="15"/>
  <c r="AY114" i="15"/>
  <c r="AY113" i="15"/>
  <c r="AY112" i="15"/>
  <c r="AY111" i="15"/>
  <c r="AY110" i="15"/>
  <c r="AY109" i="15"/>
  <c r="AY108" i="15"/>
  <c r="AY83" i="15"/>
  <c r="AW83" i="15"/>
  <c r="AY82" i="15"/>
  <c r="AW82" i="15"/>
  <c r="AY81" i="15"/>
  <c r="AW81" i="15"/>
  <c r="AY80" i="15"/>
  <c r="AW80" i="15"/>
  <c r="AY79" i="15"/>
  <c r="AW79" i="15"/>
  <c r="AY78" i="15"/>
  <c r="AW78" i="15"/>
  <c r="AY77" i="15"/>
  <c r="AW77" i="15"/>
  <c r="AY76" i="15"/>
  <c r="AW76" i="15"/>
  <c r="AY75" i="15"/>
  <c r="AW75" i="15"/>
  <c r="AY74" i="15"/>
  <c r="AW74" i="15"/>
  <c r="AY73" i="15"/>
  <c r="AW73" i="15"/>
  <c r="AY72" i="15"/>
  <c r="AW72" i="15"/>
  <c r="AY71" i="15"/>
  <c r="AW71" i="15"/>
  <c r="AY59" i="15"/>
  <c r="AY58" i="15"/>
  <c r="AY57" i="15"/>
  <c r="AY56" i="15"/>
  <c r="AY55" i="15"/>
  <c r="AY54" i="15"/>
  <c r="AY53" i="15"/>
  <c r="AY52" i="15"/>
  <c r="AY51" i="15"/>
  <c r="AY50" i="15"/>
  <c r="AY49" i="15"/>
  <c r="AY48" i="15"/>
  <c r="AY47" i="15"/>
  <c r="AY46" i="15"/>
  <c r="BA16" i="15"/>
  <c r="BA15" i="15"/>
  <c r="BA14" i="15"/>
  <c r="BA13" i="15"/>
  <c r="AH61" i="7"/>
  <c r="AI61" i="7"/>
  <c r="AJ61" i="7"/>
  <c r="AK61" i="7"/>
  <c r="AL61" i="7"/>
  <c r="AM61" i="7"/>
  <c r="AN61" i="7"/>
  <c r="AO61" i="7"/>
  <c r="AP61" i="7"/>
  <c r="AQ61" i="7"/>
  <c r="AR61" i="7"/>
  <c r="AS61" i="7"/>
  <c r="AT61" i="7"/>
  <c r="AU61" i="7"/>
  <c r="AV61" i="7"/>
  <c r="AW61" i="7"/>
  <c r="AX61" i="7"/>
  <c r="AY61" i="7"/>
  <c r="AZ61" i="7"/>
  <c r="BA61" i="7"/>
  <c r="BB61" i="7"/>
  <c r="BC61" i="7"/>
  <c r="BD61" i="7"/>
  <c r="AH62" i="7"/>
  <c r="AI62" i="7"/>
  <c r="AJ62" i="7"/>
  <c r="AK62" i="7"/>
  <c r="AL62" i="7"/>
  <c r="AM62" i="7"/>
  <c r="AN62" i="7"/>
  <c r="AO62" i="7"/>
  <c r="AP62" i="7"/>
  <c r="AQ62" i="7"/>
  <c r="AR62" i="7"/>
  <c r="AS62" i="7"/>
  <c r="AU62" i="7"/>
  <c r="AW62" i="7"/>
  <c r="AX62" i="7"/>
  <c r="AY62" i="7"/>
  <c r="AZ62" i="7"/>
  <c r="BA62" i="7"/>
  <c r="BB62" i="7"/>
  <c r="BC62" i="7"/>
  <c r="BD62" i="7"/>
  <c r="AH63" i="7"/>
  <c r="AI63" i="7"/>
  <c r="AJ63" i="7"/>
  <c r="AK63" i="7"/>
  <c r="AL63" i="7"/>
  <c r="AM63" i="7"/>
  <c r="AN63" i="7"/>
  <c r="AO63" i="7"/>
  <c r="AP63" i="7"/>
  <c r="AQ63" i="7"/>
  <c r="AR63" i="7"/>
  <c r="AS63" i="7"/>
  <c r="AT63" i="7"/>
  <c r="AU63" i="7"/>
  <c r="AV63" i="7"/>
  <c r="AW63" i="7"/>
  <c r="AX63" i="7"/>
  <c r="AY63" i="7"/>
  <c r="AZ63" i="7"/>
  <c r="BA63" i="7"/>
  <c r="BB63" i="7"/>
  <c r="BC63" i="7"/>
  <c r="BD63" i="7"/>
  <c r="AH64" i="7"/>
  <c r="AI64" i="7"/>
  <c r="AJ64" i="7"/>
  <c r="AK64" i="7"/>
  <c r="AL64" i="7"/>
  <c r="AM64" i="7"/>
  <c r="AN64" i="7"/>
  <c r="AO64" i="7"/>
  <c r="AP64" i="7"/>
  <c r="AQ64" i="7"/>
  <c r="AR64" i="7"/>
  <c r="AS64" i="7"/>
  <c r="AT64" i="7"/>
  <c r="AU64" i="7"/>
  <c r="AV64" i="7"/>
  <c r="AW64" i="7"/>
  <c r="AX64" i="7"/>
  <c r="AY64" i="7"/>
  <c r="AZ64" i="7"/>
  <c r="BA64" i="7"/>
  <c r="BB64" i="7"/>
  <c r="BC64" i="7"/>
  <c r="BD64" i="7"/>
  <c r="AH65" i="7"/>
  <c r="AI65" i="7"/>
  <c r="AJ65" i="7"/>
  <c r="AK65" i="7"/>
  <c r="AL65" i="7"/>
  <c r="AM65" i="7"/>
  <c r="AN65" i="7"/>
  <c r="AO65" i="7"/>
  <c r="AP65" i="7"/>
  <c r="AQ65" i="7"/>
  <c r="AR65" i="7"/>
  <c r="AS65" i="7"/>
  <c r="AT65" i="7"/>
  <c r="AU65" i="7"/>
  <c r="AV65" i="7"/>
  <c r="AW65" i="7"/>
  <c r="AX65" i="7"/>
  <c r="AY65" i="7"/>
  <c r="AZ65" i="7"/>
  <c r="BA65" i="7"/>
  <c r="BB65" i="7"/>
  <c r="BC65" i="7"/>
  <c r="BD65" i="7"/>
  <c r="AH66" i="7"/>
  <c r="AI66" i="7"/>
  <c r="AJ66" i="7"/>
  <c r="AK66" i="7"/>
  <c r="AL66" i="7"/>
  <c r="AM66" i="7"/>
  <c r="AN66" i="7"/>
  <c r="AO66" i="7"/>
  <c r="AP66" i="7"/>
  <c r="AQ66" i="7"/>
  <c r="AR66" i="7"/>
  <c r="AS66" i="7"/>
  <c r="AT66" i="7"/>
  <c r="AU66" i="7"/>
  <c r="AV66" i="7"/>
  <c r="AW66" i="7"/>
  <c r="AX66" i="7"/>
  <c r="AY66" i="7"/>
  <c r="AZ66" i="7"/>
  <c r="BA66" i="7"/>
  <c r="BB66" i="7"/>
  <c r="BC66" i="7"/>
  <c r="BD66" i="7"/>
  <c r="AH67" i="7"/>
  <c r="AI67" i="7"/>
  <c r="AJ67" i="7"/>
  <c r="AK67" i="7"/>
  <c r="AL67" i="7"/>
  <c r="AM67" i="7"/>
  <c r="AN67" i="7"/>
  <c r="AO67" i="7"/>
  <c r="AP67" i="7"/>
  <c r="AQ67" i="7"/>
  <c r="AR67" i="7"/>
  <c r="AS67" i="7"/>
  <c r="AT67" i="7"/>
  <c r="AU67" i="7"/>
  <c r="AV67" i="7"/>
  <c r="AW67" i="7"/>
  <c r="AX67" i="7"/>
  <c r="AY67" i="7"/>
  <c r="AZ67" i="7"/>
  <c r="BA67" i="7"/>
  <c r="BB67" i="7"/>
  <c r="BC67" i="7"/>
  <c r="BD67" i="7"/>
  <c r="AH68" i="7"/>
  <c r="AI68" i="7"/>
  <c r="AJ68" i="7"/>
  <c r="AK68" i="7"/>
  <c r="AL68" i="7"/>
  <c r="AM68" i="7"/>
  <c r="AN68" i="7"/>
  <c r="AO68" i="7"/>
  <c r="AP68" i="7"/>
  <c r="AQ68" i="7"/>
  <c r="AR68" i="7"/>
  <c r="AS68" i="7"/>
  <c r="AT68" i="7"/>
  <c r="AU68" i="7"/>
  <c r="AV68" i="7"/>
  <c r="AW68" i="7"/>
  <c r="AX68" i="7"/>
  <c r="AY68" i="7"/>
  <c r="AZ68" i="7"/>
  <c r="BA68" i="7"/>
  <c r="BB68" i="7"/>
  <c r="BC68" i="7"/>
  <c r="BD68" i="7"/>
  <c r="AQ70" i="7"/>
  <c r="BD70" i="7"/>
  <c r="AQ71" i="7"/>
  <c r="BD71" i="7"/>
  <c r="AQ72" i="7"/>
  <c r="BD72" i="7"/>
  <c r="AQ73" i="7"/>
  <c r="BD73" i="7"/>
  <c r="AQ74" i="7"/>
  <c r="BD74" i="7"/>
  <c r="AQ75" i="7"/>
  <c r="BD75" i="7"/>
  <c r="AQ76" i="7"/>
  <c r="BD76" i="7"/>
  <c r="AQ77" i="7"/>
  <c r="BD77" i="7"/>
  <c r="AQ78" i="7"/>
  <c r="BD78" i="7"/>
  <c r="AQ79" i="7"/>
  <c r="BD79" i="7"/>
  <c r="AQ80" i="7"/>
  <c r="BD80" i="7"/>
  <c r="AQ81" i="7"/>
  <c r="BD81" i="7"/>
  <c r="AQ82" i="7"/>
  <c r="BD82" i="7"/>
  <c r="BC28" i="7"/>
  <c r="BB28" i="7"/>
  <c r="BA28" i="7"/>
  <c r="AZ28" i="7"/>
  <c r="AY28" i="7"/>
  <c r="AX28" i="7"/>
  <c r="AW28" i="7"/>
  <c r="AV28" i="7"/>
  <c r="AU28" i="7"/>
  <c r="AT28" i="7"/>
  <c r="AS28" i="7"/>
  <c r="AR28" i="7"/>
  <c r="AQ28" i="7"/>
  <c r="AP28" i="7"/>
  <c r="AO28" i="7"/>
  <c r="AN28" i="7"/>
  <c r="AM28" i="7"/>
  <c r="AL28" i="7"/>
  <c r="AK28" i="7"/>
  <c r="AJ28" i="7"/>
  <c r="AI28" i="7"/>
  <c r="AH28" i="7"/>
  <c r="BC27" i="7"/>
  <c r="BB27" i="7"/>
  <c r="BA27" i="7"/>
  <c r="AZ27" i="7"/>
  <c r="AY27" i="7"/>
  <c r="AX27" i="7"/>
  <c r="AW27" i="7"/>
  <c r="AV27" i="7"/>
  <c r="AU27" i="7"/>
  <c r="AT27" i="7"/>
  <c r="AS27" i="7"/>
  <c r="AR27" i="7"/>
  <c r="AQ27" i="7"/>
  <c r="AP27" i="7"/>
  <c r="AO27" i="7"/>
  <c r="AN27" i="7"/>
  <c r="AM27" i="7"/>
  <c r="AL27" i="7"/>
  <c r="AK27" i="7"/>
  <c r="AJ27" i="7"/>
  <c r="AI27" i="7"/>
  <c r="AH27" i="7"/>
  <c r="BC26" i="7"/>
  <c r="BB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O26" i="7"/>
  <c r="AN26" i="7"/>
  <c r="AM26" i="7"/>
  <c r="AL26" i="7"/>
  <c r="AK26" i="7"/>
  <c r="AJ26" i="7"/>
  <c r="AI26" i="7"/>
  <c r="AH26" i="7"/>
  <c r="BC25" i="7"/>
  <c r="BB25" i="7"/>
  <c r="BA25" i="7"/>
  <c r="AZ25" i="7"/>
  <c r="AY25" i="7"/>
  <c r="AX25" i="7"/>
  <c r="AW25" i="7"/>
  <c r="AV25" i="7"/>
  <c r="AU25" i="7"/>
  <c r="AT25" i="7"/>
  <c r="AS25" i="7"/>
  <c r="AR25" i="7"/>
  <c r="AQ25" i="7"/>
  <c r="AP25" i="7"/>
  <c r="AO25" i="7"/>
  <c r="AN25" i="7"/>
  <c r="AM25" i="7"/>
  <c r="AL25" i="7"/>
  <c r="AK25" i="7"/>
  <c r="AJ25" i="7"/>
  <c r="AI25" i="7"/>
  <c r="AH25" i="7"/>
  <c r="BC24" i="7"/>
  <c r="BB24" i="7"/>
  <c r="BA24" i="7"/>
  <c r="AZ24" i="7"/>
  <c r="AY24" i="7"/>
  <c r="AX24" i="7"/>
  <c r="AW24" i="7"/>
  <c r="AV24" i="7"/>
  <c r="AU24" i="7"/>
  <c r="AT24" i="7"/>
  <c r="AS24" i="7"/>
  <c r="AR24" i="7"/>
  <c r="AQ24" i="7"/>
  <c r="AP24" i="7"/>
  <c r="AO24" i="7"/>
  <c r="AN24" i="7"/>
  <c r="AM24" i="7"/>
  <c r="AL24" i="7"/>
  <c r="AK24" i="7"/>
  <c r="AJ24" i="7"/>
  <c r="AI24" i="7"/>
  <c r="AH24" i="7"/>
  <c r="BC23" i="7"/>
  <c r="BB23" i="7"/>
  <c r="BA23" i="7"/>
  <c r="AZ23" i="7"/>
  <c r="AY23" i="7"/>
  <c r="AX23" i="7"/>
  <c r="AW23" i="7"/>
  <c r="AV23" i="7"/>
  <c r="AU23" i="7"/>
  <c r="AT23" i="7"/>
  <c r="AS23" i="7"/>
  <c r="AR23" i="7"/>
  <c r="AQ23" i="7"/>
  <c r="AP23" i="7"/>
  <c r="AO23" i="7"/>
  <c r="AN23" i="7"/>
  <c r="AM23" i="7"/>
  <c r="AL23" i="7"/>
  <c r="AK23" i="7"/>
  <c r="AJ23" i="7"/>
  <c r="AI23" i="7"/>
  <c r="AH23" i="7"/>
  <c r="BC22" i="7"/>
  <c r="BB22" i="7"/>
  <c r="BA22" i="7"/>
  <c r="AZ22" i="7"/>
  <c r="AY22" i="7"/>
  <c r="AX22" i="7"/>
  <c r="AW22" i="7"/>
  <c r="AV22" i="7"/>
  <c r="AU22" i="7"/>
  <c r="AT22" i="7"/>
  <c r="AS22" i="7"/>
  <c r="AR22" i="7"/>
  <c r="AQ22" i="7"/>
  <c r="AP22" i="7"/>
  <c r="AO22" i="7"/>
  <c r="AN22" i="7"/>
  <c r="AM22" i="7"/>
  <c r="AL22" i="7"/>
  <c r="AK22" i="7"/>
  <c r="AJ22" i="7"/>
  <c r="AI22" i="7"/>
  <c r="AH22" i="7"/>
  <c r="BC21" i="7"/>
  <c r="BB21" i="7"/>
  <c r="BA21" i="7"/>
  <c r="AZ21" i="7"/>
  <c r="AY21" i="7"/>
  <c r="AX21" i="7"/>
  <c r="AW21" i="7"/>
  <c r="AU21" i="7"/>
  <c r="AS21" i="7"/>
  <c r="AR21" i="7"/>
  <c r="AQ21" i="7"/>
  <c r="AP21" i="7"/>
  <c r="AO21" i="7"/>
  <c r="AN21" i="7"/>
  <c r="AM21" i="7"/>
  <c r="AL21" i="7"/>
  <c r="AK21" i="7"/>
  <c r="AJ21" i="7"/>
  <c r="AI21" i="7"/>
  <c r="AH21" i="7"/>
  <c r="BB20" i="7"/>
  <c r="BA20" i="7"/>
  <c r="AZ20" i="7"/>
  <c r="BB19" i="7"/>
  <c r="BA19" i="7"/>
  <c r="AZ19" i="7"/>
  <c r="BB18" i="7"/>
  <c r="BA18" i="7"/>
  <c r="AZ18" i="7"/>
  <c r="BB17" i="7"/>
  <c r="BA17" i="7"/>
  <c r="AZ17" i="7"/>
  <c r="BB16" i="7"/>
  <c r="BA16" i="7"/>
  <c r="AZ16" i="7"/>
  <c r="BB15" i="7"/>
  <c r="BA15" i="7"/>
  <c r="AZ15" i="7"/>
  <c r="BB14" i="7"/>
  <c r="BA14" i="7"/>
  <c r="AZ14" i="7"/>
  <c r="BB13" i="7"/>
  <c r="BA13" i="7"/>
  <c r="AZ13" i="7"/>
  <c r="BB12" i="7"/>
  <c r="BA12" i="7"/>
  <c r="AZ12" i="7"/>
  <c r="BB11" i="7"/>
  <c r="BA11" i="7"/>
  <c r="AZ11" i="7"/>
  <c r="BB10" i="7"/>
  <c r="BA10" i="7"/>
  <c r="AZ10" i="7"/>
  <c r="BB9" i="7"/>
  <c r="BA9" i="7"/>
  <c r="AZ9" i="7"/>
  <c r="AZ8" i="7"/>
  <c r="BA8" i="7"/>
  <c r="BB8" i="7"/>
  <c r="O42" i="35"/>
  <c r="O41" i="35"/>
  <c r="O40" i="35"/>
  <c r="O39" i="35"/>
  <c r="O38" i="35"/>
  <c r="O37" i="35"/>
  <c r="O36" i="35"/>
  <c r="O35" i="35"/>
  <c r="O34" i="35"/>
  <c r="O33" i="35"/>
  <c r="O32" i="35"/>
  <c r="O31" i="35"/>
  <c r="O30" i="35"/>
  <c r="O29" i="35"/>
  <c r="O28" i="35"/>
  <c r="O27" i="35"/>
  <c r="O26" i="35"/>
  <c r="O25" i="35"/>
  <c r="O24" i="35"/>
  <c r="O23" i="35"/>
  <c r="O22" i="35"/>
  <c r="O21" i="35"/>
  <c r="O20" i="35"/>
  <c r="AC8" i="21"/>
  <c r="AD8" i="21"/>
  <c r="AE8" i="21"/>
  <c r="AI8" i="21"/>
  <c r="AJ8" i="21"/>
  <c r="AK8" i="21"/>
  <c r="AL8" i="21"/>
  <c r="AC9" i="21"/>
  <c r="AD9" i="21"/>
  <c r="AE9" i="21"/>
  <c r="AI9" i="21"/>
  <c r="AJ9" i="21"/>
  <c r="AK9" i="21"/>
  <c r="AL9" i="21"/>
  <c r="AC10" i="21"/>
  <c r="AD10" i="21"/>
  <c r="AE10" i="21"/>
  <c r="AI10" i="21"/>
  <c r="AJ10" i="21"/>
  <c r="AK10" i="21"/>
  <c r="AL10" i="21"/>
  <c r="AC11" i="21"/>
  <c r="AD11" i="21"/>
  <c r="AE11" i="21"/>
  <c r="AI11" i="21"/>
  <c r="AJ11" i="21"/>
  <c r="AK11" i="21"/>
  <c r="AL11" i="21"/>
  <c r="AC12" i="21"/>
  <c r="AD12" i="21"/>
  <c r="AE12" i="21"/>
  <c r="AI12" i="21"/>
  <c r="AJ12" i="21"/>
  <c r="AK12" i="21"/>
  <c r="AL12" i="21"/>
  <c r="AC13" i="21"/>
  <c r="AD13" i="21"/>
  <c r="AE13" i="21"/>
  <c r="AI13" i="21"/>
  <c r="AJ13" i="21"/>
  <c r="AK13" i="21"/>
  <c r="AL13" i="21"/>
  <c r="AC14" i="21"/>
  <c r="AD14" i="21"/>
  <c r="AE14" i="21"/>
  <c r="AI14" i="21"/>
  <c r="AJ14" i="21"/>
  <c r="AK14" i="21"/>
  <c r="AL14" i="21"/>
  <c r="AC15" i="21"/>
  <c r="AD15" i="21"/>
  <c r="AE15" i="21"/>
  <c r="AF15" i="21"/>
  <c r="AI15" i="21"/>
  <c r="AJ15" i="21"/>
  <c r="AK15" i="21"/>
  <c r="AL15" i="21"/>
  <c r="AC16" i="21"/>
  <c r="AD16" i="21"/>
  <c r="AE16" i="21"/>
  <c r="AF16" i="21"/>
  <c r="AI16" i="21"/>
  <c r="AJ16" i="21"/>
  <c r="AK16" i="21"/>
  <c r="AL16" i="21"/>
  <c r="AB17" i="21"/>
  <c r="AC17" i="21"/>
  <c r="AD17" i="21"/>
  <c r="AE17" i="21"/>
  <c r="AF17" i="21"/>
  <c r="AG17" i="21"/>
  <c r="AH17" i="21"/>
  <c r="AI17" i="21"/>
  <c r="AJ17" i="21"/>
  <c r="AK17" i="21"/>
  <c r="AL17" i="21"/>
  <c r="AB18" i="21"/>
  <c r="AC18" i="21"/>
  <c r="AD18" i="21"/>
  <c r="AE18" i="21"/>
  <c r="AF18" i="21"/>
  <c r="AG18" i="21"/>
  <c r="AH18" i="21"/>
  <c r="AI18" i="21"/>
  <c r="AJ18" i="21"/>
  <c r="AK18" i="21"/>
  <c r="AL18" i="21"/>
  <c r="AB19" i="21"/>
  <c r="AC19" i="21"/>
  <c r="AD19" i="21"/>
  <c r="AE19" i="21"/>
  <c r="AF19" i="21"/>
  <c r="AG19" i="21"/>
  <c r="AH19" i="21"/>
  <c r="AI19" i="21"/>
  <c r="AJ19" i="21"/>
  <c r="AK19" i="21"/>
  <c r="AL19" i="21"/>
  <c r="AB20" i="21"/>
  <c r="AC20" i="21"/>
  <c r="AD20" i="21"/>
  <c r="AE20" i="21"/>
  <c r="AF20" i="21"/>
  <c r="AG20" i="21"/>
  <c r="AH20" i="21"/>
  <c r="AI20" i="21"/>
  <c r="AJ20" i="21"/>
  <c r="AK20" i="21"/>
  <c r="AL20" i="21"/>
  <c r="AB21" i="21"/>
  <c r="AC21" i="21"/>
  <c r="AD21" i="21"/>
  <c r="AE21" i="21"/>
  <c r="AF21" i="21"/>
  <c r="AG21" i="21"/>
  <c r="AH21" i="21"/>
  <c r="AI21" i="21"/>
  <c r="AJ21" i="21"/>
  <c r="AK21" i="21"/>
  <c r="AL21" i="21"/>
  <c r="AB22" i="21"/>
  <c r="AC22" i="21"/>
  <c r="AD22" i="21"/>
  <c r="AE22" i="21"/>
  <c r="AF22" i="21"/>
  <c r="AG22" i="21"/>
  <c r="AH22" i="21"/>
  <c r="AI22" i="21"/>
  <c r="AJ22" i="21"/>
  <c r="AK22" i="21"/>
  <c r="AL22" i="21"/>
  <c r="AB23" i="21"/>
  <c r="AC23" i="21"/>
  <c r="AD23" i="21"/>
  <c r="AE23" i="21"/>
  <c r="AF23" i="21"/>
  <c r="AG23" i="21"/>
  <c r="AH23" i="21"/>
  <c r="AI23" i="21"/>
  <c r="AJ23" i="21"/>
  <c r="AK23" i="21"/>
  <c r="AL23" i="21"/>
  <c r="AB24" i="21"/>
  <c r="AC24" i="21"/>
  <c r="AD24" i="21"/>
  <c r="AE24" i="21"/>
  <c r="AF24" i="21"/>
  <c r="AG24" i="21"/>
  <c r="AH24" i="21"/>
  <c r="AI24" i="21"/>
  <c r="AJ24" i="21"/>
  <c r="AK24" i="21"/>
  <c r="AL24" i="21"/>
  <c r="AB25" i="21"/>
  <c r="AC25" i="21"/>
  <c r="AD25" i="21"/>
  <c r="AE25" i="21"/>
  <c r="AF25" i="21"/>
  <c r="AG25" i="21"/>
  <c r="AH25" i="21"/>
  <c r="AI25" i="21"/>
  <c r="AJ25" i="21"/>
  <c r="AK25" i="21"/>
  <c r="AL25" i="21"/>
  <c r="AB26" i="21"/>
  <c r="AC26" i="21"/>
  <c r="AD26" i="21"/>
  <c r="AE26" i="21"/>
  <c r="AF26" i="21"/>
  <c r="AG26" i="21"/>
  <c r="AH26" i="21"/>
  <c r="AI26" i="21"/>
  <c r="AJ26" i="21"/>
  <c r="AK26" i="21"/>
  <c r="AL26" i="21"/>
  <c r="AB27" i="21"/>
  <c r="AC27" i="21"/>
  <c r="AD27" i="21"/>
  <c r="AE27" i="21"/>
  <c r="AF27" i="21"/>
  <c r="AG27" i="21"/>
  <c r="AH27" i="21"/>
  <c r="AI27" i="21"/>
  <c r="AJ27" i="21"/>
  <c r="AK27" i="21"/>
  <c r="AL27" i="21"/>
  <c r="AB28" i="21"/>
  <c r="AC28" i="21"/>
  <c r="AD28" i="21"/>
  <c r="AE28" i="21"/>
  <c r="AF28" i="21"/>
  <c r="AG28" i="21"/>
  <c r="AH28" i="21"/>
  <c r="AI28" i="21"/>
  <c r="AJ28" i="21"/>
  <c r="AK28" i="21"/>
  <c r="AL28" i="21"/>
  <c r="AB29" i="21"/>
  <c r="AC29" i="21"/>
  <c r="AD29" i="21"/>
  <c r="AE29" i="21"/>
  <c r="AF29" i="21"/>
  <c r="AG29" i="21"/>
  <c r="AH29" i="21"/>
  <c r="AI29" i="21"/>
  <c r="AJ29" i="21"/>
  <c r="AK29" i="21"/>
  <c r="AL29" i="21"/>
  <c r="AB30" i="21"/>
  <c r="AC30" i="21"/>
  <c r="AD30" i="21"/>
  <c r="AE30" i="21"/>
  <c r="AF30" i="21"/>
  <c r="AG30" i="21"/>
  <c r="AH30" i="21"/>
  <c r="AI30" i="21"/>
  <c r="AJ30" i="21"/>
  <c r="AK30" i="21"/>
  <c r="AL30" i="21"/>
  <c r="AB31" i="21"/>
  <c r="AC31" i="21"/>
  <c r="AD31" i="21"/>
  <c r="AE31" i="21"/>
  <c r="AF31" i="21"/>
  <c r="AG31" i="21"/>
  <c r="AH31" i="21"/>
  <c r="AI31" i="21"/>
  <c r="AJ31" i="21"/>
  <c r="AK31" i="21"/>
  <c r="AL31" i="21"/>
  <c r="AB32" i="21"/>
  <c r="AC32" i="21"/>
  <c r="AD32" i="21"/>
  <c r="AE32" i="21"/>
  <c r="AF32" i="21"/>
  <c r="AG32" i="21"/>
  <c r="AH32" i="21"/>
  <c r="AI32" i="21"/>
  <c r="AJ32" i="21"/>
  <c r="AK32" i="21"/>
  <c r="AL32" i="21"/>
  <c r="AB33" i="21"/>
  <c r="AC33" i="21"/>
  <c r="AD33" i="21"/>
  <c r="AE33" i="21"/>
  <c r="AF33" i="21"/>
  <c r="AG33" i="21"/>
  <c r="AH33" i="21"/>
  <c r="AI33" i="21"/>
  <c r="AJ33" i="21"/>
  <c r="AK33" i="21"/>
  <c r="AL33" i="21"/>
  <c r="AB34" i="21"/>
  <c r="AC34" i="21"/>
  <c r="AD34" i="21"/>
  <c r="AE34" i="21"/>
  <c r="AF34" i="21"/>
  <c r="AG34" i="21"/>
  <c r="AH34" i="21"/>
  <c r="AI34" i="21"/>
  <c r="AJ34" i="21"/>
  <c r="AK34" i="21"/>
  <c r="AL34" i="21"/>
  <c r="AB35" i="21"/>
  <c r="AC35" i="21"/>
  <c r="AD35" i="21"/>
  <c r="AE35" i="21"/>
  <c r="AF35" i="21"/>
  <c r="AG35" i="21"/>
  <c r="AH35" i="21"/>
  <c r="AI35" i="21"/>
  <c r="AJ35" i="21"/>
  <c r="AK35" i="21"/>
  <c r="AL35" i="21"/>
  <c r="AB36" i="21"/>
  <c r="AC36" i="21"/>
  <c r="AD36" i="21"/>
  <c r="AE36" i="21"/>
  <c r="AF36" i="21"/>
  <c r="AG36" i="21"/>
  <c r="AH36" i="21"/>
  <c r="AI36" i="21"/>
  <c r="AJ36" i="21"/>
  <c r="AK36" i="21"/>
  <c r="AL36" i="21"/>
  <c r="AB37" i="21"/>
  <c r="AC37" i="21"/>
  <c r="AD37" i="21"/>
  <c r="AE37" i="21"/>
  <c r="AF37" i="21"/>
  <c r="AG37" i="21"/>
  <c r="AH37" i="21"/>
  <c r="AI37" i="21"/>
  <c r="AJ37" i="21"/>
  <c r="AK37" i="21"/>
  <c r="AL37" i="21"/>
  <c r="AB38" i="21"/>
  <c r="AC38" i="21"/>
  <c r="AD38" i="21"/>
  <c r="AE38" i="21"/>
  <c r="AF38" i="21"/>
  <c r="AG38" i="21"/>
  <c r="AH38" i="21"/>
  <c r="AI38" i="21"/>
  <c r="AJ38" i="21"/>
  <c r="AK38" i="21"/>
  <c r="AL38" i="21"/>
  <c r="AB39" i="21"/>
  <c r="AC39" i="21"/>
  <c r="AD39" i="21"/>
  <c r="AE39" i="21"/>
  <c r="AF39" i="21"/>
  <c r="AG39" i="21"/>
  <c r="AH39" i="21"/>
  <c r="AI39" i="21"/>
  <c r="AJ39" i="21"/>
  <c r="AK39" i="21"/>
  <c r="AL39" i="21"/>
  <c r="AB40" i="21"/>
  <c r="AC40" i="21"/>
  <c r="AD40" i="21"/>
  <c r="AE40" i="21"/>
  <c r="AF40" i="21"/>
  <c r="AG40" i="21"/>
  <c r="AH40" i="21"/>
  <c r="AI40" i="21"/>
  <c r="AJ40" i="21"/>
  <c r="AK40" i="21"/>
  <c r="AL40" i="21"/>
  <c r="AB41" i="21"/>
  <c r="AC41" i="21"/>
  <c r="AD41" i="21"/>
  <c r="AE41" i="21"/>
  <c r="AF41" i="21"/>
  <c r="AG41" i="21"/>
  <c r="AH41" i="21"/>
  <c r="AI41" i="21"/>
  <c r="AJ41" i="21"/>
  <c r="AK41" i="21"/>
  <c r="AL41" i="21"/>
  <c r="AB42" i="21"/>
  <c r="AC42" i="21"/>
  <c r="AD42" i="21"/>
  <c r="AE42" i="21"/>
  <c r="AF42" i="21"/>
  <c r="AG42" i="21"/>
  <c r="AH42" i="21"/>
  <c r="AI42" i="21"/>
  <c r="AJ42" i="21"/>
  <c r="AK42" i="21"/>
  <c r="AL42" i="21"/>
  <c r="AA15" i="21"/>
  <c r="AA16" i="21"/>
  <c r="AA17" i="21"/>
  <c r="AA18" i="21"/>
  <c r="AA19" i="21"/>
  <c r="AA20" i="21"/>
  <c r="AA21" i="21"/>
  <c r="AA22" i="21"/>
  <c r="AA23" i="21"/>
  <c r="AA24" i="21"/>
  <c r="AA25" i="21"/>
  <c r="AA26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CL56" i="16"/>
  <c r="CL57" i="16"/>
  <c r="CL58" i="16"/>
  <c r="CL59" i="16"/>
  <c r="CL60" i="16"/>
  <c r="CL61" i="16"/>
  <c r="CL62" i="16"/>
  <c r="CL63" i="16"/>
  <c r="CL64" i="16"/>
  <c r="CL65" i="16"/>
  <c r="CL66" i="16"/>
  <c r="CL67" i="16"/>
  <c r="CL68" i="16"/>
  <c r="CL69" i="16"/>
  <c r="CL70" i="16"/>
  <c r="CL71" i="16"/>
  <c r="CL72" i="16"/>
  <c r="CL73" i="16"/>
  <c r="CL74" i="16"/>
  <c r="CL75" i="16"/>
  <c r="CL76" i="16"/>
  <c r="BJ77" i="16"/>
  <c r="BK77" i="16"/>
  <c r="BM77" i="16"/>
  <c r="BN77" i="16"/>
  <c r="CL77" i="16"/>
  <c r="BJ78" i="16"/>
  <c r="BK78" i="16"/>
  <c r="BM78" i="16"/>
  <c r="BN78" i="16"/>
  <c r="CL78" i="16"/>
  <c r="BJ79" i="16"/>
  <c r="BK79" i="16"/>
  <c r="BM79" i="16"/>
  <c r="BN79" i="16"/>
  <c r="CL79" i="16"/>
  <c r="BJ80" i="16"/>
  <c r="BK80" i="16"/>
  <c r="BM80" i="16"/>
  <c r="BN80" i="16"/>
  <c r="CL80" i="16"/>
  <c r="BJ81" i="16"/>
  <c r="BK81" i="16"/>
  <c r="BM81" i="16"/>
  <c r="BN81" i="16"/>
  <c r="CL81" i="16"/>
  <c r="BJ82" i="16"/>
  <c r="BK82" i="16"/>
  <c r="BM82" i="16"/>
  <c r="BN82" i="16"/>
  <c r="CL82" i="16"/>
  <c r="BJ83" i="16"/>
  <c r="BK83" i="16"/>
  <c r="BM83" i="16"/>
  <c r="BN83" i="16"/>
  <c r="CL83" i="16"/>
  <c r="BJ84" i="16"/>
  <c r="BK84" i="16"/>
  <c r="BM84" i="16"/>
  <c r="BN84" i="16"/>
  <c r="CL84" i="16"/>
  <c r="BD85" i="16"/>
  <c r="BG85" i="16"/>
  <c r="BI85" i="16"/>
  <c r="BJ85" i="16"/>
  <c r="BK85" i="16"/>
  <c r="BL85" i="16"/>
  <c r="BM85" i="16"/>
  <c r="BN85" i="16"/>
  <c r="BQ85" i="16"/>
  <c r="CJ85" i="16"/>
  <c r="CL85" i="16"/>
  <c r="BD86" i="16"/>
  <c r="BE86" i="16"/>
  <c r="BF86" i="16"/>
  <c r="BG86" i="16"/>
  <c r="BH86" i="16"/>
  <c r="BI86" i="16"/>
  <c r="BJ86" i="16"/>
  <c r="BK86" i="16"/>
  <c r="BL86" i="16"/>
  <c r="BM86" i="16"/>
  <c r="BN86" i="16"/>
  <c r="BP86" i="16"/>
  <c r="BQ86" i="16"/>
  <c r="BR86" i="16"/>
  <c r="BU86" i="16"/>
  <c r="BW86" i="16"/>
  <c r="BY86" i="16"/>
  <c r="CA86" i="16"/>
  <c r="CB86" i="16"/>
  <c r="CC86" i="16"/>
  <c r="CD86" i="16"/>
  <c r="CE86" i="16"/>
  <c r="CF86" i="16"/>
  <c r="CG86" i="16"/>
  <c r="CH86" i="16"/>
  <c r="CI86" i="16"/>
  <c r="CJ86" i="16"/>
  <c r="CK86" i="16"/>
  <c r="CL86" i="16"/>
  <c r="BD87" i="16"/>
  <c r="BE87" i="16"/>
  <c r="BF87" i="16"/>
  <c r="BG87" i="16"/>
  <c r="BH87" i="16"/>
  <c r="BI87" i="16"/>
  <c r="BJ87" i="16"/>
  <c r="BK87" i="16"/>
  <c r="BL87" i="16"/>
  <c r="BM87" i="16"/>
  <c r="BN87" i="16"/>
  <c r="BP87" i="16"/>
  <c r="BQ87" i="16"/>
  <c r="BR87" i="16"/>
  <c r="BU87" i="16"/>
  <c r="BW87" i="16"/>
  <c r="BY87" i="16"/>
  <c r="CA87" i="16"/>
  <c r="CB87" i="16"/>
  <c r="CC87" i="16"/>
  <c r="CD87" i="16"/>
  <c r="CE87" i="16"/>
  <c r="CF87" i="16"/>
  <c r="CG87" i="16"/>
  <c r="CH87" i="16"/>
  <c r="CI87" i="16"/>
  <c r="CJ87" i="16"/>
  <c r="CK87" i="16"/>
  <c r="CL87" i="16"/>
  <c r="BD88" i="16"/>
  <c r="BE88" i="16"/>
  <c r="BF88" i="16"/>
  <c r="BG88" i="16"/>
  <c r="BH88" i="16"/>
  <c r="BI88" i="16"/>
  <c r="BJ88" i="16"/>
  <c r="BK88" i="16"/>
  <c r="BL88" i="16"/>
  <c r="BM88" i="16"/>
  <c r="BN88" i="16"/>
  <c r="BP88" i="16"/>
  <c r="BQ88" i="16"/>
  <c r="BR88" i="16"/>
  <c r="BU88" i="16"/>
  <c r="BW88" i="16"/>
  <c r="BY88" i="16"/>
  <c r="CA88" i="16"/>
  <c r="CB88" i="16"/>
  <c r="CC88" i="16"/>
  <c r="CD88" i="16"/>
  <c r="CE88" i="16"/>
  <c r="CF88" i="16"/>
  <c r="CG88" i="16"/>
  <c r="CH88" i="16"/>
  <c r="CI88" i="16"/>
  <c r="CJ88" i="16"/>
  <c r="CK88" i="16"/>
  <c r="CL88" i="16"/>
  <c r="BD89" i="16"/>
  <c r="BE89" i="16"/>
  <c r="BF89" i="16"/>
  <c r="BG89" i="16"/>
  <c r="BH89" i="16"/>
  <c r="BI89" i="16"/>
  <c r="BJ89" i="16"/>
  <c r="BK89" i="16"/>
  <c r="BL89" i="16"/>
  <c r="BM89" i="16"/>
  <c r="BN89" i="16"/>
  <c r="BP89" i="16"/>
  <c r="BQ89" i="16"/>
  <c r="BR89" i="16"/>
  <c r="BU89" i="16"/>
  <c r="BW89" i="16"/>
  <c r="BY89" i="16"/>
  <c r="CA89" i="16"/>
  <c r="CB89" i="16"/>
  <c r="CC89" i="16"/>
  <c r="CD89" i="16"/>
  <c r="CE89" i="16"/>
  <c r="CF89" i="16"/>
  <c r="CG89" i="16"/>
  <c r="CH89" i="16"/>
  <c r="CI89" i="16"/>
  <c r="CJ89" i="16"/>
  <c r="CK89" i="16"/>
  <c r="CL89" i="16"/>
  <c r="BD90" i="16"/>
  <c r="BE90" i="16"/>
  <c r="BF90" i="16"/>
  <c r="BG90" i="16"/>
  <c r="BH90" i="16"/>
  <c r="BI90" i="16"/>
  <c r="BJ90" i="16"/>
  <c r="BK90" i="16"/>
  <c r="BL90" i="16"/>
  <c r="BM90" i="16"/>
  <c r="BN90" i="16"/>
  <c r="BP90" i="16"/>
  <c r="BQ90" i="16"/>
  <c r="BR90" i="16"/>
  <c r="BU90" i="16"/>
  <c r="BW90" i="16"/>
  <c r="BY90" i="16"/>
  <c r="CA90" i="16"/>
  <c r="CB90" i="16"/>
  <c r="CC90" i="16"/>
  <c r="CD90" i="16"/>
  <c r="CE90" i="16"/>
  <c r="CF90" i="16"/>
  <c r="CG90" i="16"/>
  <c r="CH90" i="16"/>
  <c r="CI90" i="16"/>
  <c r="CJ90" i="16"/>
  <c r="CK90" i="16"/>
  <c r="CL90" i="16"/>
  <c r="BD91" i="16"/>
  <c r="BE91" i="16"/>
  <c r="BF91" i="16"/>
  <c r="BG91" i="16"/>
  <c r="BH91" i="16"/>
  <c r="BI91" i="16"/>
  <c r="BJ91" i="16"/>
  <c r="BK91" i="16"/>
  <c r="BL91" i="16"/>
  <c r="BM91" i="16"/>
  <c r="BN91" i="16"/>
  <c r="BP91" i="16"/>
  <c r="BQ91" i="16"/>
  <c r="BR91" i="16"/>
  <c r="BU91" i="16"/>
  <c r="BW91" i="16"/>
  <c r="BY91" i="16"/>
  <c r="CA91" i="16"/>
  <c r="CB91" i="16"/>
  <c r="CC91" i="16"/>
  <c r="CD91" i="16"/>
  <c r="CE91" i="16"/>
  <c r="CF91" i="16"/>
  <c r="CG91" i="16"/>
  <c r="CH91" i="16"/>
  <c r="CI91" i="16"/>
  <c r="CJ91" i="16"/>
  <c r="CK91" i="16"/>
  <c r="CL91" i="16"/>
  <c r="BD92" i="16"/>
  <c r="BE92" i="16"/>
  <c r="BF92" i="16"/>
  <c r="BG92" i="16"/>
  <c r="BH92" i="16"/>
  <c r="BI92" i="16"/>
  <c r="BJ92" i="16"/>
  <c r="BK92" i="16"/>
  <c r="BL92" i="16"/>
  <c r="BM92" i="16"/>
  <c r="BN92" i="16"/>
  <c r="BP92" i="16"/>
  <c r="BQ92" i="16"/>
  <c r="BR92" i="16"/>
  <c r="BU92" i="16"/>
  <c r="BW92" i="16"/>
  <c r="BY92" i="16"/>
  <c r="CA92" i="16"/>
  <c r="CB92" i="16"/>
  <c r="CC92" i="16"/>
  <c r="CD92" i="16"/>
  <c r="CE92" i="16"/>
  <c r="CF92" i="16"/>
  <c r="CG92" i="16"/>
  <c r="CH92" i="16"/>
  <c r="CI92" i="16"/>
  <c r="CJ92" i="16"/>
  <c r="CK92" i="16"/>
  <c r="CL92" i="16"/>
  <c r="BD93" i="16"/>
  <c r="BE93" i="16"/>
  <c r="BF93" i="16"/>
  <c r="BG93" i="16"/>
  <c r="BH93" i="16"/>
  <c r="BI93" i="16"/>
  <c r="BJ93" i="16"/>
  <c r="BK93" i="16"/>
  <c r="BL93" i="16"/>
  <c r="BM93" i="16"/>
  <c r="BN93" i="16"/>
  <c r="BP93" i="16"/>
  <c r="BQ93" i="16"/>
  <c r="BR93" i="16"/>
  <c r="BU93" i="16"/>
  <c r="BW93" i="16"/>
  <c r="BY93" i="16"/>
  <c r="CA93" i="16"/>
  <c r="CB93" i="16"/>
  <c r="CC93" i="16"/>
  <c r="CD93" i="16"/>
  <c r="CE93" i="16"/>
  <c r="CF93" i="16"/>
  <c r="CG93" i="16"/>
  <c r="CH93" i="16"/>
  <c r="CI93" i="16"/>
  <c r="CJ93" i="16"/>
  <c r="CK93" i="16"/>
  <c r="CL93" i="16"/>
  <c r="M10" i="42"/>
  <c r="M11" i="42"/>
  <c r="M12" i="42"/>
  <c r="M13" i="42"/>
  <c r="M14" i="42"/>
  <c r="M15" i="42"/>
  <c r="M16" i="42"/>
  <c r="M17" i="42"/>
  <c r="M18" i="42"/>
  <c r="M19" i="42"/>
  <c r="M20" i="42"/>
  <c r="M21" i="42"/>
  <c r="M22" i="42"/>
  <c r="M23" i="42"/>
  <c r="M24" i="42"/>
  <c r="M25" i="42"/>
  <c r="M26" i="42"/>
  <c r="M27" i="42"/>
  <c r="M28" i="42"/>
  <c r="M29" i="42"/>
  <c r="M9" i="42"/>
  <c r="AN35" i="17"/>
  <c r="AN36" i="17"/>
  <c r="AN37" i="17"/>
  <c r="AN38" i="17"/>
  <c r="AN39" i="17"/>
  <c r="AN40" i="17"/>
  <c r="AN41" i="17"/>
  <c r="AF42" i="17"/>
  <c r="AG42" i="17"/>
  <c r="AH42" i="17"/>
  <c r="AI42" i="17"/>
  <c r="AJ42" i="17"/>
  <c r="AK42" i="17"/>
  <c r="AM42" i="17"/>
  <c r="AN42" i="17"/>
  <c r="AO42" i="17"/>
  <c r="AP42" i="17"/>
  <c r="AQ42" i="17"/>
  <c r="AN43" i="17"/>
  <c r="AL44" i="17"/>
  <c r="AN44" i="17"/>
  <c r="AR44" i="17"/>
  <c r="AS44" i="17"/>
  <c r="AT44" i="17"/>
  <c r="AU44" i="17"/>
  <c r="AV44" i="17"/>
  <c r="AL45" i="17"/>
  <c r="AN45" i="17"/>
  <c r="AR45" i="17"/>
  <c r="AS45" i="17"/>
  <c r="AT45" i="17"/>
  <c r="AU45" i="17"/>
  <c r="AV45" i="17"/>
  <c r="AL46" i="17"/>
  <c r="AN46" i="17"/>
  <c r="AR46" i="17"/>
  <c r="AS46" i="17"/>
  <c r="AT46" i="17"/>
  <c r="AU46" i="17"/>
  <c r="AV46" i="17"/>
  <c r="AL47" i="17"/>
  <c r="AN47" i="17"/>
  <c r="AR47" i="17"/>
  <c r="AS47" i="17"/>
  <c r="AT47" i="17"/>
  <c r="AU47" i="17"/>
  <c r="AV47" i="17"/>
  <c r="AL48" i="17"/>
  <c r="AN48" i="17"/>
  <c r="AR48" i="17"/>
  <c r="AS48" i="17"/>
  <c r="AT48" i="17"/>
  <c r="AU48" i="17"/>
  <c r="AV48" i="17"/>
  <c r="AL49" i="17"/>
  <c r="AN49" i="17"/>
  <c r="AR49" i="17"/>
  <c r="AS49" i="17"/>
  <c r="AT49" i="17"/>
  <c r="AU49" i="17"/>
  <c r="AV49" i="17"/>
  <c r="AH50" i="17"/>
  <c r="AI50" i="17"/>
  <c r="AJ50" i="17"/>
  <c r="AK50" i="17"/>
  <c r="AL50" i="17"/>
  <c r="AM50" i="17"/>
  <c r="AN50" i="17"/>
  <c r="AO50" i="17"/>
  <c r="AP50" i="17"/>
  <c r="AQ50" i="17"/>
  <c r="AR50" i="17"/>
  <c r="AS50" i="17"/>
  <c r="AT50" i="17"/>
  <c r="AU50" i="17"/>
  <c r="AV50" i="17"/>
  <c r="AH51" i="17"/>
  <c r="AI51" i="17"/>
  <c r="AJ51" i="17"/>
  <c r="AK51" i="17"/>
  <c r="AL51" i="17"/>
  <c r="AM51" i="17"/>
  <c r="AN51" i="17"/>
  <c r="AO51" i="17"/>
  <c r="AP51" i="17"/>
  <c r="AQ51" i="17"/>
  <c r="AR51" i="17"/>
  <c r="AS51" i="17"/>
  <c r="AT51" i="17"/>
  <c r="AU51" i="17"/>
  <c r="AV51" i="17"/>
  <c r="AE42" i="17"/>
  <c r="AF8" i="17"/>
  <c r="AK8" i="17"/>
  <c r="AM8" i="17"/>
  <c r="AN8" i="17"/>
  <c r="AO8" i="17"/>
  <c r="AP8" i="17"/>
  <c r="AQ8" i="17"/>
  <c r="AF9" i="17"/>
  <c r="AK9" i="17"/>
  <c r="AM9" i="17"/>
  <c r="AN9" i="17"/>
  <c r="AO9" i="17"/>
  <c r="AP9" i="17"/>
  <c r="AQ9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E16" i="17"/>
  <c r="BQ51" i="38"/>
  <c r="BR51" i="38"/>
  <c r="BS51" i="38"/>
  <c r="BV51" i="38"/>
  <c r="BW51" i="38"/>
  <c r="CF51" i="38"/>
  <c r="CG51" i="38"/>
  <c r="CJ51" i="38"/>
  <c r="CK51" i="38"/>
  <c r="CO51" i="38"/>
  <c r="CQ51" i="38"/>
  <c r="CV51" i="38"/>
  <c r="CW51" i="38"/>
  <c r="DF51" i="38"/>
  <c r="DG51" i="38"/>
  <c r="DJ51" i="38"/>
  <c r="DK51" i="38"/>
  <c r="DO51" i="38"/>
  <c r="DQ51" i="38"/>
  <c r="BQ52" i="38"/>
  <c r="BR52" i="38"/>
  <c r="BS52" i="38"/>
  <c r="BV52" i="38"/>
  <c r="BW52" i="38"/>
  <c r="CF52" i="38"/>
  <c r="CG52" i="38"/>
  <c r="CJ52" i="38"/>
  <c r="CK52" i="38"/>
  <c r="CO52" i="38"/>
  <c r="CQ52" i="38"/>
  <c r="CV52" i="38"/>
  <c r="CW52" i="38"/>
  <c r="DF52" i="38"/>
  <c r="DG52" i="38"/>
  <c r="DJ52" i="38"/>
  <c r="DK52" i="38"/>
  <c r="DO52" i="38"/>
  <c r="DQ52" i="38"/>
  <c r="BQ53" i="38"/>
  <c r="BR53" i="38"/>
  <c r="BS53" i="38"/>
  <c r="BV53" i="38"/>
  <c r="BW53" i="38"/>
  <c r="CF53" i="38"/>
  <c r="CG53" i="38"/>
  <c r="CJ53" i="38"/>
  <c r="CK53" i="38"/>
  <c r="CO53" i="38"/>
  <c r="CQ53" i="38"/>
  <c r="CV53" i="38"/>
  <c r="CW53" i="38"/>
  <c r="DF53" i="38"/>
  <c r="DG53" i="38"/>
  <c r="DJ53" i="38"/>
  <c r="DK53" i="38"/>
  <c r="DO53" i="38"/>
  <c r="DQ53" i="38"/>
  <c r="BQ54" i="38"/>
  <c r="BR54" i="38"/>
  <c r="BS54" i="38"/>
  <c r="BV54" i="38"/>
  <c r="BW54" i="38"/>
  <c r="CF54" i="38"/>
  <c r="CG54" i="38"/>
  <c r="CJ54" i="38"/>
  <c r="CK54" i="38"/>
  <c r="CO54" i="38"/>
  <c r="CQ54" i="38"/>
  <c r="CV54" i="38"/>
  <c r="CW54" i="38"/>
  <c r="DF54" i="38"/>
  <c r="DG54" i="38"/>
  <c r="DJ54" i="38"/>
  <c r="DK54" i="38"/>
  <c r="DO54" i="38"/>
  <c r="DQ54" i="38"/>
  <c r="BQ55" i="38"/>
  <c r="BR55" i="38"/>
  <c r="BS55" i="38"/>
  <c r="BV55" i="38"/>
  <c r="BW55" i="38"/>
  <c r="CF55" i="38"/>
  <c r="CG55" i="38"/>
  <c r="CJ55" i="38"/>
  <c r="CK55" i="38"/>
  <c r="CO55" i="38"/>
  <c r="CQ55" i="38"/>
  <c r="CV55" i="38"/>
  <c r="CW55" i="38"/>
  <c r="DF55" i="38"/>
  <c r="DG55" i="38"/>
  <c r="DJ55" i="38"/>
  <c r="DK55" i="38"/>
  <c r="DO55" i="38"/>
  <c r="DQ55" i="38"/>
  <c r="BQ56" i="38"/>
  <c r="BR56" i="38"/>
  <c r="BS56" i="38"/>
  <c r="BV56" i="38"/>
  <c r="BW56" i="38"/>
  <c r="CF56" i="38"/>
  <c r="CG56" i="38"/>
  <c r="CJ56" i="38"/>
  <c r="CK56" i="38"/>
  <c r="CO56" i="38"/>
  <c r="CQ56" i="38"/>
  <c r="CR56" i="38"/>
  <c r="CV56" i="38"/>
  <c r="CW56" i="38"/>
  <c r="DF56" i="38"/>
  <c r="DG56" i="38"/>
  <c r="DJ56" i="38"/>
  <c r="DK56" i="38"/>
  <c r="DO56" i="38"/>
  <c r="DQ56" i="38"/>
  <c r="DR56" i="38"/>
  <c r="BQ57" i="38"/>
  <c r="BR57" i="38"/>
  <c r="BS57" i="38"/>
  <c r="BV57" i="38"/>
  <c r="BW57" i="38"/>
  <c r="CF57" i="38"/>
  <c r="CG57" i="38"/>
  <c r="CJ57" i="38"/>
  <c r="CK57" i="38"/>
  <c r="CO57" i="38"/>
  <c r="CQ57" i="38"/>
  <c r="CR57" i="38"/>
  <c r="CV57" i="38"/>
  <c r="CW57" i="38"/>
  <c r="DF57" i="38"/>
  <c r="DG57" i="38"/>
  <c r="DJ57" i="38"/>
  <c r="DK57" i="38"/>
  <c r="DO57" i="38"/>
  <c r="DQ57" i="38"/>
  <c r="DR57" i="38"/>
  <c r="BQ58" i="38"/>
  <c r="BR58" i="38"/>
  <c r="BS58" i="38"/>
  <c r="BV58" i="38"/>
  <c r="BW58" i="38"/>
  <c r="CF58" i="38"/>
  <c r="CG58" i="38"/>
  <c r="CJ58" i="38"/>
  <c r="CK58" i="38"/>
  <c r="CO58" i="38"/>
  <c r="CQ58" i="38"/>
  <c r="CR58" i="38"/>
  <c r="CV58" i="38"/>
  <c r="CW58" i="38"/>
  <c r="DF58" i="38"/>
  <c r="DG58" i="38"/>
  <c r="DJ58" i="38"/>
  <c r="DK58" i="38"/>
  <c r="DO58" i="38"/>
  <c r="DQ58" i="38"/>
  <c r="DR58" i="38"/>
  <c r="BQ59" i="38"/>
  <c r="BR59" i="38"/>
  <c r="BS59" i="38"/>
  <c r="BV59" i="38"/>
  <c r="BW59" i="38"/>
  <c r="CF59" i="38"/>
  <c r="CG59" i="38"/>
  <c r="CJ59" i="38"/>
  <c r="CK59" i="38"/>
  <c r="CO59" i="38"/>
  <c r="CQ59" i="38"/>
  <c r="CR59" i="38"/>
  <c r="CV59" i="38"/>
  <c r="CW59" i="38"/>
  <c r="DF59" i="38"/>
  <c r="DG59" i="38"/>
  <c r="DJ59" i="38"/>
  <c r="DK59" i="38"/>
  <c r="DO59" i="38"/>
  <c r="DQ59" i="38"/>
  <c r="DR59" i="38"/>
  <c r="BQ60" i="38"/>
  <c r="BR60" i="38"/>
  <c r="BS60" i="38"/>
  <c r="BV60" i="38"/>
  <c r="BW60" i="38"/>
  <c r="CF60" i="38"/>
  <c r="CG60" i="38"/>
  <c r="CJ60" i="38"/>
  <c r="CK60" i="38"/>
  <c r="CO60" i="38"/>
  <c r="CQ60" i="38"/>
  <c r="CR60" i="38"/>
  <c r="CV60" i="38"/>
  <c r="CW60" i="38"/>
  <c r="DF60" i="38"/>
  <c r="DG60" i="38"/>
  <c r="DJ60" i="38"/>
  <c r="DK60" i="38"/>
  <c r="DO60" i="38"/>
  <c r="DQ60" i="38"/>
  <c r="DR60" i="38"/>
  <c r="BQ61" i="38"/>
  <c r="BR61" i="38"/>
  <c r="BS61" i="38"/>
  <c r="BV61" i="38"/>
  <c r="BW61" i="38"/>
  <c r="CF61" i="38"/>
  <c r="CG61" i="38"/>
  <c r="CJ61" i="38"/>
  <c r="CK61" i="38"/>
  <c r="CO61" i="38"/>
  <c r="CQ61" i="38"/>
  <c r="CR61" i="38"/>
  <c r="CV61" i="38"/>
  <c r="CW61" i="38"/>
  <c r="DF61" i="38"/>
  <c r="DG61" i="38"/>
  <c r="DJ61" i="38"/>
  <c r="DK61" i="38"/>
  <c r="DO61" i="38"/>
  <c r="DQ61" i="38"/>
  <c r="DR61" i="38"/>
  <c r="BP62" i="38"/>
  <c r="BQ62" i="38"/>
  <c r="BV62" i="38"/>
  <c r="BW62" i="38"/>
  <c r="CF62" i="38"/>
  <c r="CG62" i="38"/>
  <c r="CJ62" i="38"/>
  <c r="CK62" i="38"/>
  <c r="CO62" i="38"/>
  <c r="CQ62" i="38"/>
  <c r="CR62" i="38"/>
  <c r="CV62" i="38"/>
  <c r="CW62" i="38"/>
  <c r="DF62" i="38"/>
  <c r="DG62" i="38"/>
  <c r="DJ62" i="38"/>
  <c r="DK62" i="38"/>
  <c r="DO62" i="38"/>
  <c r="DQ62" i="38"/>
  <c r="DR62" i="38"/>
  <c r="BP63" i="38"/>
  <c r="BQ63" i="38"/>
  <c r="BV63" i="38"/>
  <c r="BW63" i="38"/>
  <c r="CF63" i="38"/>
  <c r="CG63" i="38"/>
  <c r="CJ63" i="38"/>
  <c r="CK63" i="38"/>
  <c r="CO63" i="38"/>
  <c r="CQ63" i="38"/>
  <c r="CR63" i="38"/>
  <c r="CV63" i="38"/>
  <c r="CW63" i="38"/>
  <c r="DF63" i="38"/>
  <c r="DG63" i="38"/>
  <c r="DJ63" i="38"/>
  <c r="DK63" i="38"/>
  <c r="DO63" i="38"/>
  <c r="DQ63" i="38"/>
  <c r="DR63" i="38"/>
  <c r="BP64" i="38"/>
  <c r="BQ64" i="38"/>
  <c r="BV64" i="38"/>
  <c r="BW64" i="38"/>
  <c r="CF64" i="38"/>
  <c r="CG64" i="38"/>
  <c r="CJ64" i="38"/>
  <c r="CK64" i="38"/>
  <c r="CO64" i="38"/>
  <c r="CQ64" i="38"/>
  <c r="CR64" i="38"/>
  <c r="CV64" i="38"/>
  <c r="CW64" i="38"/>
  <c r="DF64" i="38"/>
  <c r="DG64" i="38"/>
  <c r="DJ64" i="38"/>
  <c r="DK64" i="38"/>
  <c r="DO64" i="38"/>
  <c r="DQ64" i="38"/>
  <c r="DR64" i="38"/>
  <c r="BP65" i="38"/>
  <c r="BQ65" i="38"/>
  <c r="BV65" i="38"/>
  <c r="BW65" i="38"/>
  <c r="CF65" i="38"/>
  <c r="CG65" i="38"/>
  <c r="CJ65" i="38"/>
  <c r="CK65" i="38"/>
  <c r="CO65" i="38"/>
  <c r="CQ65" i="38"/>
  <c r="CR65" i="38"/>
  <c r="CV65" i="38"/>
  <c r="CW65" i="38"/>
  <c r="DF65" i="38"/>
  <c r="DG65" i="38"/>
  <c r="DJ65" i="38"/>
  <c r="DK65" i="38"/>
  <c r="DO65" i="38"/>
  <c r="DQ65" i="38"/>
  <c r="DR65" i="38"/>
  <c r="BP66" i="38"/>
  <c r="BQ66" i="38"/>
  <c r="BV66" i="38"/>
  <c r="BW66" i="38"/>
  <c r="CF66" i="38"/>
  <c r="CG66" i="38"/>
  <c r="CJ66" i="38"/>
  <c r="CK66" i="38"/>
  <c r="CO66" i="38"/>
  <c r="CQ66" i="38"/>
  <c r="CR66" i="38"/>
  <c r="CV66" i="38"/>
  <c r="CW66" i="38"/>
  <c r="DF66" i="38"/>
  <c r="DG66" i="38"/>
  <c r="DJ66" i="38"/>
  <c r="DK66" i="38"/>
  <c r="DO66" i="38"/>
  <c r="DQ66" i="38"/>
  <c r="DR66" i="38"/>
  <c r="BP67" i="38"/>
  <c r="BQ67" i="38"/>
  <c r="BV67" i="38"/>
  <c r="BW67" i="38"/>
  <c r="CF67" i="38"/>
  <c r="CG67" i="38"/>
  <c r="CJ67" i="38"/>
  <c r="CK67" i="38"/>
  <c r="CO67" i="38"/>
  <c r="CQ67" i="38"/>
  <c r="CR67" i="38"/>
  <c r="CV67" i="38"/>
  <c r="CW67" i="38"/>
  <c r="DF67" i="38"/>
  <c r="DG67" i="38"/>
  <c r="DJ67" i="38"/>
  <c r="DK67" i="38"/>
  <c r="DO67" i="38"/>
  <c r="DQ67" i="38"/>
  <c r="DR67" i="38"/>
  <c r="BP68" i="38"/>
  <c r="BQ68" i="38"/>
  <c r="BV68" i="38"/>
  <c r="BW68" i="38"/>
  <c r="CF68" i="38"/>
  <c r="CG68" i="38"/>
  <c r="CJ68" i="38"/>
  <c r="CK68" i="38"/>
  <c r="CO68" i="38"/>
  <c r="CQ68" i="38"/>
  <c r="CR68" i="38"/>
  <c r="CV68" i="38"/>
  <c r="CW68" i="38"/>
  <c r="DF68" i="38"/>
  <c r="DG68" i="38"/>
  <c r="DJ68" i="38"/>
  <c r="DK68" i="38"/>
  <c r="DO68" i="38"/>
  <c r="DQ68" i="38"/>
  <c r="DR68" i="38"/>
  <c r="BP69" i="38"/>
  <c r="BQ69" i="38"/>
  <c r="BR69" i="38"/>
  <c r="BS69" i="38"/>
  <c r="BV69" i="38"/>
  <c r="BW69" i="38"/>
  <c r="BX69" i="38"/>
  <c r="BY69" i="38"/>
  <c r="BZ69" i="38"/>
  <c r="CB69" i="38"/>
  <c r="CD69" i="38"/>
  <c r="CF69" i="38"/>
  <c r="CG69" i="38"/>
  <c r="CH69" i="38"/>
  <c r="CJ69" i="38"/>
  <c r="CK69" i="38"/>
  <c r="CL69" i="38"/>
  <c r="CM69" i="38"/>
  <c r="CO69" i="38"/>
  <c r="CQ69" i="38"/>
  <c r="CR69" i="38"/>
  <c r="CT69" i="38"/>
  <c r="CU69" i="38"/>
  <c r="CV69" i="38"/>
  <c r="CW69" i="38"/>
  <c r="CX69" i="38"/>
  <c r="CY69" i="38"/>
  <c r="CZ69" i="38"/>
  <c r="DB69" i="38"/>
  <c r="DD69" i="38"/>
  <c r="DF69" i="38"/>
  <c r="DG69" i="38"/>
  <c r="DH69" i="38"/>
  <c r="DJ69" i="38"/>
  <c r="DK69" i="38"/>
  <c r="DL69" i="38"/>
  <c r="DM69" i="38"/>
  <c r="DO69" i="38"/>
  <c r="DQ69" i="38"/>
  <c r="DR69" i="38"/>
  <c r="BP70" i="38"/>
  <c r="BT70" i="38"/>
  <c r="BU70" i="38"/>
  <c r="BX70" i="38"/>
  <c r="BY70" i="38"/>
  <c r="CA70" i="38"/>
  <c r="CC70" i="38"/>
  <c r="CE70" i="38"/>
  <c r="CI70" i="38"/>
  <c r="CN70" i="38"/>
  <c r="CP70" i="38"/>
  <c r="CR70" i="38"/>
  <c r="CS70" i="38"/>
  <c r="CT70" i="38"/>
  <c r="CU70" i="38"/>
  <c r="CX70" i="38"/>
  <c r="CY70" i="38"/>
  <c r="DA70" i="38"/>
  <c r="DC70" i="38"/>
  <c r="DE70" i="38"/>
  <c r="DI70" i="38"/>
  <c r="DN70" i="38"/>
  <c r="DP70" i="38"/>
  <c r="DR70" i="38"/>
  <c r="BP71" i="38"/>
  <c r="BR71" i="38"/>
  <c r="BS71" i="38"/>
  <c r="BT71" i="38"/>
  <c r="BU71" i="38"/>
  <c r="BX71" i="38"/>
  <c r="BY71" i="38"/>
  <c r="CA71" i="38"/>
  <c r="CC71" i="38"/>
  <c r="CE71" i="38"/>
  <c r="CI71" i="38"/>
  <c r="CN71" i="38"/>
  <c r="CP71" i="38"/>
  <c r="CR71" i="38"/>
  <c r="CS71" i="38"/>
  <c r="CT71" i="38"/>
  <c r="CU71" i="38"/>
  <c r="CX71" i="38"/>
  <c r="CY71" i="38"/>
  <c r="DA71" i="38"/>
  <c r="DC71" i="38"/>
  <c r="DE71" i="38"/>
  <c r="DI71" i="38"/>
  <c r="DN71" i="38"/>
  <c r="DP71" i="38"/>
  <c r="DR71" i="38"/>
  <c r="BP72" i="38"/>
  <c r="BR72" i="38"/>
  <c r="BS72" i="38"/>
  <c r="BT72" i="38"/>
  <c r="BU72" i="38"/>
  <c r="BX72" i="38"/>
  <c r="BY72" i="38"/>
  <c r="CA72" i="38"/>
  <c r="CC72" i="38"/>
  <c r="CE72" i="38"/>
  <c r="CI72" i="38"/>
  <c r="CN72" i="38"/>
  <c r="CP72" i="38"/>
  <c r="CR72" i="38"/>
  <c r="CS72" i="38"/>
  <c r="CT72" i="38"/>
  <c r="CU72" i="38"/>
  <c r="CX72" i="38"/>
  <c r="CY72" i="38"/>
  <c r="DA72" i="38"/>
  <c r="DC72" i="38"/>
  <c r="DE72" i="38"/>
  <c r="DI72" i="38"/>
  <c r="DN72" i="38"/>
  <c r="DP72" i="38"/>
  <c r="DR72" i="38"/>
  <c r="BP73" i="38"/>
  <c r="BR73" i="38"/>
  <c r="BS73" i="38"/>
  <c r="BT73" i="38"/>
  <c r="BU73" i="38"/>
  <c r="BX73" i="38"/>
  <c r="BY73" i="38"/>
  <c r="CA73" i="38"/>
  <c r="CC73" i="38"/>
  <c r="CE73" i="38"/>
  <c r="CI73" i="38"/>
  <c r="CN73" i="38"/>
  <c r="CP73" i="38"/>
  <c r="CR73" i="38"/>
  <c r="CS73" i="38"/>
  <c r="CT73" i="38"/>
  <c r="CU73" i="38"/>
  <c r="CX73" i="38"/>
  <c r="CY73" i="38"/>
  <c r="DA73" i="38"/>
  <c r="DC73" i="38"/>
  <c r="DE73" i="38"/>
  <c r="DI73" i="38"/>
  <c r="DN73" i="38"/>
  <c r="DP73" i="38"/>
  <c r="DR73" i="38"/>
  <c r="BP74" i="38"/>
  <c r="BR74" i="38"/>
  <c r="BS74" i="38"/>
  <c r="BT74" i="38"/>
  <c r="BU74" i="38"/>
  <c r="BX74" i="38"/>
  <c r="BY74" i="38"/>
  <c r="CA74" i="38"/>
  <c r="CC74" i="38"/>
  <c r="CE74" i="38"/>
  <c r="CI74" i="38"/>
  <c r="CN74" i="38"/>
  <c r="CP74" i="38"/>
  <c r="CR74" i="38"/>
  <c r="CS74" i="38"/>
  <c r="CT74" i="38"/>
  <c r="CU74" i="38"/>
  <c r="CX74" i="38"/>
  <c r="CY74" i="38"/>
  <c r="DA74" i="38"/>
  <c r="DC74" i="38"/>
  <c r="DE74" i="38"/>
  <c r="DI74" i="38"/>
  <c r="DN74" i="38"/>
  <c r="DP74" i="38"/>
  <c r="DR74" i="38"/>
  <c r="BP75" i="38"/>
  <c r="BR75" i="38"/>
  <c r="BS75" i="38"/>
  <c r="BT75" i="38"/>
  <c r="BU75" i="38"/>
  <c r="BX75" i="38"/>
  <c r="BY75" i="38"/>
  <c r="CA75" i="38"/>
  <c r="CC75" i="38"/>
  <c r="CE75" i="38"/>
  <c r="CI75" i="38"/>
  <c r="CN75" i="38"/>
  <c r="CP75" i="38"/>
  <c r="CR75" i="38"/>
  <c r="CS75" i="38"/>
  <c r="CT75" i="38"/>
  <c r="CU75" i="38"/>
  <c r="CX75" i="38"/>
  <c r="CY75" i="38"/>
  <c r="DA75" i="38"/>
  <c r="DC75" i="38"/>
  <c r="DE75" i="38"/>
  <c r="DI75" i="38"/>
  <c r="DN75" i="38"/>
  <c r="DP75" i="38"/>
  <c r="DR75" i="38"/>
  <c r="BP76" i="38"/>
  <c r="BR76" i="38"/>
  <c r="BS76" i="38"/>
  <c r="BT76" i="38"/>
  <c r="BU76" i="38"/>
  <c r="BX76" i="38"/>
  <c r="BY76" i="38"/>
  <c r="CA76" i="38"/>
  <c r="CC76" i="38"/>
  <c r="CE76" i="38"/>
  <c r="CI76" i="38"/>
  <c r="CN76" i="38"/>
  <c r="CP76" i="38"/>
  <c r="CR76" i="38"/>
  <c r="CS76" i="38"/>
  <c r="CT76" i="38"/>
  <c r="CU76" i="38"/>
  <c r="CX76" i="38"/>
  <c r="CY76" i="38"/>
  <c r="DA76" i="38"/>
  <c r="DC76" i="38"/>
  <c r="DE76" i="38"/>
  <c r="DI76" i="38"/>
  <c r="DN76" i="38"/>
  <c r="DP76" i="38"/>
  <c r="DR76" i="38"/>
  <c r="BP77" i="38"/>
  <c r="BR77" i="38"/>
  <c r="BS77" i="38"/>
  <c r="BT77" i="38"/>
  <c r="BU77" i="38"/>
  <c r="BX77" i="38"/>
  <c r="BY77" i="38"/>
  <c r="CA77" i="38"/>
  <c r="CC77" i="38"/>
  <c r="CE77" i="38"/>
  <c r="CI77" i="38"/>
  <c r="CN77" i="38"/>
  <c r="CP77" i="38"/>
  <c r="CR77" i="38"/>
  <c r="CS77" i="38"/>
  <c r="CT77" i="38"/>
  <c r="CU77" i="38"/>
  <c r="CX77" i="38"/>
  <c r="CY77" i="38"/>
  <c r="DA77" i="38"/>
  <c r="DC77" i="38"/>
  <c r="DE77" i="38"/>
  <c r="DI77" i="38"/>
  <c r="DN77" i="38"/>
  <c r="DP77" i="38"/>
  <c r="DR77" i="38"/>
  <c r="BP78" i="38"/>
  <c r="BQ78" i="38"/>
  <c r="BR78" i="38"/>
  <c r="BS78" i="38"/>
  <c r="BT78" i="38"/>
  <c r="BU78" i="38"/>
  <c r="BV78" i="38"/>
  <c r="BX78" i="38"/>
  <c r="BY78" i="38"/>
  <c r="BZ78" i="38"/>
  <c r="CA78" i="38"/>
  <c r="CB78" i="38"/>
  <c r="CC78" i="38"/>
  <c r="CD78" i="38"/>
  <c r="CE78" i="38"/>
  <c r="CF78" i="38"/>
  <c r="CH78" i="38"/>
  <c r="CI78" i="38"/>
  <c r="CJ78" i="38"/>
  <c r="CL78" i="38"/>
  <c r="CN78" i="38"/>
  <c r="CO78" i="38"/>
  <c r="CP78" i="38"/>
  <c r="CQ78" i="38"/>
  <c r="CR78" i="38"/>
  <c r="CS78" i="38"/>
  <c r="CT78" i="38"/>
  <c r="CU78" i="38"/>
  <c r="CV78" i="38"/>
  <c r="CX78" i="38"/>
  <c r="CY78" i="38"/>
  <c r="CZ78" i="38"/>
  <c r="DA78" i="38"/>
  <c r="DB78" i="38"/>
  <c r="DC78" i="38"/>
  <c r="DD78" i="38"/>
  <c r="DE78" i="38"/>
  <c r="DF78" i="38"/>
  <c r="DH78" i="38"/>
  <c r="DI78" i="38"/>
  <c r="DJ78" i="38"/>
  <c r="DL78" i="38"/>
  <c r="DN78" i="38"/>
  <c r="DO78" i="38"/>
  <c r="DP78" i="38"/>
  <c r="DQ78" i="38"/>
  <c r="DR78" i="38"/>
  <c r="BP79" i="38"/>
  <c r="BQ79" i="38"/>
  <c r="BR79" i="38"/>
  <c r="BS79" i="38"/>
  <c r="BT79" i="38"/>
  <c r="BU79" i="38"/>
  <c r="BV79" i="38"/>
  <c r="BX79" i="38"/>
  <c r="BY79" i="38"/>
  <c r="BZ79" i="38"/>
  <c r="CA79" i="38"/>
  <c r="CB79" i="38"/>
  <c r="CC79" i="38"/>
  <c r="CD79" i="38"/>
  <c r="CE79" i="38"/>
  <c r="CF79" i="38"/>
  <c r="CH79" i="38"/>
  <c r="CI79" i="38"/>
  <c r="CJ79" i="38"/>
  <c r="CL79" i="38"/>
  <c r="CN79" i="38"/>
  <c r="CO79" i="38"/>
  <c r="CP79" i="38"/>
  <c r="CQ79" i="38"/>
  <c r="CR79" i="38"/>
  <c r="CS79" i="38"/>
  <c r="CT79" i="38"/>
  <c r="CU79" i="38"/>
  <c r="CV79" i="38"/>
  <c r="CX79" i="38"/>
  <c r="CY79" i="38"/>
  <c r="CZ79" i="38"/>
  <c r="DA79" i="38"/>
  <c r="DB79" i="38"/>
  <c r="DC79" i="38"/>
  <c r="DD79" i="38"/>
  <c r="DE79" i="38"/>
  <c r="DF79" i="38"/>
  <c r="DH79" i="38"/>
  <c r="DI79" i="38"/>
  <c r="DJ79" i="38"/>
  <c r="DL79" i="38"/>
  <c r="DN79" i="38"/>
  <c r="DO79" i="38"/>
  <c r="DP79" i="38"/>
  <c r="DQ79" i="38"/>
  <c r="DR79" i="38"/>
  <c r="BP80" i="38"/>
  <c r="BQ80" i="38"/>
  <c r="BR80" i="38"/>
  <c r="BS80" i="38"/>
  <c r="BT80" i="38"/>
  <c r="BU80" i="38"/>
  <c r="BV80" i="38"/>
  <c r="BX80" i="38"/>
  <c r="BY80" i="38"/>
  <c r="BZ80" i="38"/>
  <c r="CA80" i="38"/>
  <c r="CB80" i="38"/>
  <c r="CC80" i="38"/>
  <c r="CD80" i="38"/>
  <c r="CE80" i="38"/>
  <c r="CF80" i="38"/>
  <c r="CH80" i="38"/>
  <c r="CI80" i="38"/>
  <c r="CJ80" i="38"/>
  <c r="CL80" i="38"/>
  <c r="CN80" i="38"/>
  <c r="CO80" i="38"/>
  <c r="CP80" i="38"/>
  <c r="CQ80" i="38"/>
  <c r="CR80" i="38"/>
  <c r="CS80" i="38"/>
  <c r="CT80" i="38"/>
  <c r="CU80" i="38"/>
  <c r="CV80" i="38"/>
  <c r="CX80" i="38"/>
  <c r="CY80" i="38"/>
  <c r="CZ80" i="38"/>
  <c r="DA80" i="38"/>
  <c r="DB80" i="38"/>
  <c r="DC80" i="38"/>
  <c r="DD80" i="38"/>
  <c r="DE80" i="38"/>
  <c r="DF80" i="38"/>
  <c r="DH80" i="38"/>
  <c r="DI80" i="38"/>
  <c r="DJ80" i="38"/>
  <c r="DL80" i="38"/>
  <c r="DN80" i="38"/>
  <c r="DO80" i="38"/>
  <c r="DP80" i="38"/>
  <c r="DQ80" i="38"/>
  <c r="DR80" i="38"/>
  <c r="BP81" i="38"/>
  <c r="BQ81" i="38"/>
  <c r="BR81" i="38"/>
  <c r="BS81" i="38"/>
  <c r="BT81" i="38"/>
  <c r="BU81" i="38"/>
  <c r="BV81" i="38"/>
  <c r="BX81" i="38"/>
  <c r="BY81" i="38"/>
  <c r="BZ81" i="38"/>
  <c r="CA81" i="38"/>
  <c r="CB81" i="38"/>
  <c r="CC81" i="38"/>
  <c r="CD81" i="38"/>
  <c r="CE81" i="38"/>
  <c r="CF81" i="38"/>
  <c r="CH81" i="38"/>
  <c r="CI81" i="38"/>
  <c r="CJ81" i="38"/>
  <c r="CL81" i="38"/>
  <c r="CN81" i="38"/>
  <c r="CO81" i="38"/>
  <c r="CP81" i="38"/>
  <c r="CQ81" i="38"/>
  <c r="CR81" i="38"/>
  <c r="CS81" i="38"/>
  <c r="CT81" i="38"/>
  <c r="CU81" i="38"/>
  <c r="CV81" i="38"/>
  <c r="CX81" i="38"/>
  <c r="CY81" i="38"/>
  <c r="CZ81" i="38"/>
  <c r="DA81" i="38"/>
  <c r="DB81" i="38"/>
  <c r="DC81" i="38"/>
  <c r="DD81" i="38"/>
  <c r="DE81" i="38"/>
  <c r="DF81" i="38"/>
  <c r="DH81" i="38"/>
  <c r="DI81" i="38"/>
  <c r="DJ81" i="38"/>
  <c r="DL81" i="38"/>
  <c r="DN81" i="38"/>
  <c r="DO81" i="38"/>
  <c r="DP81" i="38"/>
  <c r="DQ81" i="38"/>
  <c r="DR81" i="38"/>
  <c r="BP82" i="38"/>
  <c r="BQ82" i="38"/>
  <c r="BR82" i="38"/>
  <c r="BS82" i="38"/>
  <c r="BT82" i="38"/>
  <c r="BU82" i="38"/>
  <c r="BV82" i="38"/>
  <c r="BW82" i="38"/>
  <c r="BZ82" i="38"/>
  <c r="CA82" i="38"/>
  <c r="CB82" i="38"/>
  <c r="CC82" i="38"/>
  <c r="CD82" i="38"/>
  <c r="CE82" i="38"/>
  <c r="CF82" i="38"/>
  <c r="CG82" i="38"/>
  <c r="CH82" i="38"/>
  <c r="CI82" i="38"/>
  <c r="CJ82" i="38"/>
  <c r="CK82" i="38"/>
  <c r="CL82" i="38"/>
  <c r="CM82" i="38"/>
  <c r="CN82" i="38"/>
  <c r="CO82" i="38"/>
  <c r="CP82" i="38"/>
  <c r="CQ82" i="38"/>
  <c r="CR82" i="38"/>
  <c r="CS82" i="38"/>
  <c r="CV82" i="38"/>
  <c r="CW82" i="38"/>
  <c r="CZ82" i="38"/>
  <c r="DA82" i="38"/>
  <c r="DB82" i="38"/>
  <c r="DC82" i="38"/>
  <c r="DD82" i="38"/>
  <c r="DE82" i="38"/>
  <c r="DF82" i="38"/>
  <c r="DG82" i="38"/>
  <c r="DH82" i="38"/>
  <c r="DI82" i="38"/>
  <c r="DJ82" i="38"/>
  <c r="DK82" i="38"/>
  <c r="DL82" i="38"/>
  <c r="DM82" i="38"/>
  <c r="DN82" i="38"/>
  <c r="DO82" i="38"/>
  <c r="DP82" i="38"/>
  <c r="DQ82" i="38"/>
  <c r="DR82" i="38"/>
  <c r="BP83" i="38"/>
  <c r="BQ83" i="38"/>
  <c r="BR83" i="38"/>
  <c r="BS83" i="38"/>
  <c r="BT83" i="38"/>
  <c r="BU83" i="38"/>
  <c r="BV83" i="38"/>
  <c r="BW83" i="38"/>
  <c r="BZ83" i="38"/>
  <c r="CA83" i="38"/>
  <c r="CB83" i="38"/>
  <c r="CC83" i="38"/>
  <c r="CD83" i="38"/>
  <c r="CE83" i="38"/>
  <c r="CF83" i="38"/>
  <c r="CG83" i="38"/>
  <c r="CH83" i="38"/>
  <c r="CI83" i="38"/>
  <c r="CJ83" i="38"/>
  <c r="CK83" i="38"/>
  <c r="CL83" i="38"/>
  <c r="CM83" i="38"/>
  <c r="CN83" i="38"/>
  <c r="CO83" i="38"/>
  <c r="CP83" i="38"/>
  <c r="CQ83" i="38"/>
  <c r="CR83" i="38"/>
  <c r="CS83" i="38"/>
  <c r="CV83" i="38"/>
  <c r="CW83" i="38"/>
  <c r="CZ83" i="38"/>
  <c r="DA83" i="38"/>
  <c r="DB83" i="38"/>
  <c r="DC83" i="38"/>
  <c r="DD83" i="38"/>
  <c r="DE83" i="38"/>
  <c r="DF83" i="38"/>
  <c r="DG83" i="38"/>
  <c r="DH83" i="38"/>
  <c r="DI83" i="38"/>
  <c r="DJ83" i="38"/>
  <c r="DK83" i="38"/>
  <c r="DL83" i="38"/>
  <c r="DM83" i="38"/>
  <c r="DN83" i="38"/>
  <c r="DO83" i="38"/>
  <c r="DP83" i="38"/>
  <c r="DQ83" i="38"/>
  <c r="DR83" i="38"/>
  <c r="BP84" i="38"/>
  <c r="BQ84" i="38"/>
  <c r="BR84" i="38"/>
  <c r="BS84" i="38"/>
  <c r="BT84" i="38"/>
  <c r="BU84" i="38"/>
  <c r="BV84" i="38"/>
  <c r="BW84" i="38"/>
  <c r="BZ84" i="38"/>
  <c r="CA84" i="38"/>
  <c r="CB84" i="38"/>
  <c r="CC84" i="38"/>
  <c r="CD84" i="38"/>
  <c r="CE84" i="38"/>
  <c r="CF84" i="38"/>
  <c r="CG84" i="38"/>
  <c r="CH84" i="38"/>
  <c r="CI84" i="38"/>
  <c r="CJ84" i="38"/>
  <c r="CK84" i="38"/>
  <c r="CL84" i="38"/>
  <c r="CM84" i="38"/>
  <c r="CN84" i="38"/>
  <c r="CO84" i="38"/>
  <c r="CP84" i="38"/>
  <c r="CQ84" i="38"/>
  <c r="CR84" i="38"/>
  <c r="CS84" i="38"/>
  <c r="CV84" i="38"/>
  <c r="CW84" i="38"/>
  <c r="CZ84" i="38"/>
  <c r="DA84" i="38"/>
  <c r="DB84" i="38"/>
  <c r="DC84" i="38"/>
  <c r="DD84" i="38"/>
  <c r="DE84" i="38"/>
  <c r="DF84" i="38"/>
  <c r="DG84" i="38"/>
  <c r="DH84" i="38"/>
  <c r="DI84" i="38"/>
  <c r="DJ84" i="38"/>
  <c r="DK84" i="38"/>
  <c r="DL84" i="38"/>
  <c r="DM84" i="38"/>
  <c r="DN84" i="38"/>
  <c r="DO84" i="38"/>
  <c r="DP84" i="38"/>
  <c r="DQ84" i="38"/>
  <c r="DR84" i="38"/>
  <c r="BP85" i="38"/>
  <c r="BQ85" i="38"/>
  <c r="BR85" i="38"/>
  <c r="BS85" i="38"/>
  <c r="BT85" i="38"/>
  <c r="BU85" i="38"/>
  <c r="BV85" i="38"/>
  <c r="BW85" i="38"/>
  <c r="BZ85" i="38"/>
  <c r="CA85" i="38"/>
  <c r="CB85" i="38"/>
  <c r="CC85" i="38"/>
  <c r="CD85" i="38"/>
  <c r="CE85" i="38"/>
  <c r="CF85" i="38"/>
  <c r="CG85" i="38"/>
  <c r="CH85" i="38"/>
  <c r="CI85" i="38"/>
  <c r="CJ85" i="38"/>
  <c r="CK85" i="38"/>
  <c r="CL85" i="38"/>
  <c r="CM85" i="38"/>
  <c r="CN85" i="38"/>
  <c r="CO85" i="38"/>
  <c r="CP85" i="38"/>
  <c r="CQ85" i="38"/>
  <c r="CR85" i="38"/>
  <c r="CS85" i="38"/>
  <c r="CV85" i="38"/>
  <c r="CW85" i="38"/>
  <c r="CZ85" i="38"/>
  <c r="DA85" i="38"/>
  <c r="DB85" i="38"/>
  <c r="DC85" i="38"/>
  <c r="DD85" i="38"/>
  <c r="DE85" i="38"/>
  <c r="DF85" i="38"/>
  <c r="DG85" i="38"/>
  <c r="DH85" i="38"/>
  <c r="DI85" i="38"/>
  <c r="DJ85" i="38"/>
  <c r="DK85" i="38"/>
  <c r="DL85" i="38"/>
  <c r="DM85" i="38"/>
  <c r="DN85" i="38"/>
  <c r="DO85" i="38"/>
  <c r="DP85" i="38"/>
  <c r="DQ85" i="38"/>
  <c r="DR85" i="38"/>
  <c r="BP86" i="38"/>
  <c r="BQ86" i="38"/>
  <c r="BR86" i="38"/>
  <c r="BS86" i="38"/>
  <c r="BT86" i="38"/>
  <c r="BU86" i="38"/>
  <c r="BV86" i="38"/>
  <c r="BW86" i="38"/>
  <c r="BZ86" i="38"/>
  <c r="CA86" i="38"/>
  <c r="CB86" i="38"/>
  <c r="CC86" i="38"/>
  <c r="CD86" i="38"/>
  <c r="CE86" i="38"/>
  <c r="CF86" i="38"/>
  <c r="CG86" i="38"/>
  <c r="CH86" i="38"/>
  <c r="CI86" i="38"/>
  <c r="CJ86" i="38"/>
  <c r="CK86" i="38"/>
  <c r="CL86" i="38"/>
  <c r="CM86" i="38"/>
  <c r="CN86" i="38"/>
  <c r="CO86" i="38"/>
  <c r="CP86" i="38"/>
  <c r="CQ86" i="38"/>
  <c r="CR86" i="38"/>
  <c r="CS86" i="38"/>
  <c r="CV86" i="38"/>
  <c r="CW86" i="38"/>
  <c r="CZ86" i="38"/>
  <c r="DA86" i="38"/>
  <c r="DB86" i="38"/>
  <c r="DC86" i="38"/>
  <c r="DD86" i="38"/>
  <c r="DE86" i="38"/>
  <c r="DF86" i="38"/>
  <c r="DG86" i="38"/>
  <c r="DH86" i="38"/>
  <c r="DI86" i="38"/>
  <c r="DJ86" i="38"/>
  <c r="DK86" i="38"/>
  <c r="DL86" i="38"/>
  <c r="DM86" i="38"/>
  <c r="DN86" i="38"/>
  <c r="DO86" i="38"/>
  <c r="DP86" i="38"/>
  <c r="DQ86" i="38"/>
  <c r="DR86" i="38"/>
  <c r="BO70" i="38"/>
  <c r="BO71" i="38"/>
  <c r="BO72" i="38"/>
  <c r="BO73" i="38"/>
  <c r="BO74" i="38"/>
  <c r="BO75" i="38"/>
  <c r="BO76" i="38"/>
  <c r="BO77" i="38"/>
  <c r="BO78" i="38"/>
  <c r="BO79" i="38"/>
  <c r="BO80" i="38"/>
  <c r="BO81" i="38"/>
  <c r="BO82" i="38"/>
  <c r="BO83" i="38"/>
  <c r="BO84" i="38"/>
  <c r="BO85" i="38"/>
  <c r="BO86" i="38"/>
  <c r="BP8" i="38"/>
  <c r="BQ8" i="38"/>
  <c r="BR8" i="38"/>
  <c r="BS8" i="38"/>
  <c r="BT8" i="38"/>
  <c r="BV8" i="38"/>
  <c r="BW8" i="38"/>
  <c r="BY8" i="38"/>
  <c r="BZ8" i="38"/>
  <c r="CA8" i="38"/>
  <c r="CB8" i="38"/>
  <c r="CC8" i="38"/>
  <c r="CD8" i="38"/>
  <c r="CE8" i="38"/>
  <c r="CF8" i="38"/>
  <c r="CG8" i="38"/>
  <c r="CH8" i="38"/>
  <c r="CI8" i="38"/>
  <c r="CJ8" i="38"/>
  <c r="CK8" i="38"/>
  <c r="CL8" i="38"/>
  <c r="CM8" i="38"/>
  <c r="CN8" i="38"/>
  <c r="CO8" i="38"/>
  <c r="CP8" i="38"/>
  <c r="CQ8" i="38"/>
  <c r="CR8" i="38"/>
  <c r="CS8" i="38"/>
  <c r="CT8" i="38"/>
  <c r="CU8" i="38"/>
  <c r="CW8" i="38"/>
  <c r="CX8" i="38"/>
  <c r="CZ8" i="38"/>
  <c r="DB8" i="38"/>
  <c r="DC8" i="38"/>
  <c r="DD8" i="38"/>
  <c r="DE8" i="38"/>
  <c r="DF8" i="38"/>
  <c r="DG8" i="38"/>
  <c r="DH8" i="38"/>
  <c r="DI8" i="38"/>
  <c r="DJ8" i="38"/>
  <c r="DK8" i="38"/>
  <c r="DL8" i="38"/>
  <c r="DM8" i="38"/>
  <c r="DN8" i="38"/>
  <c r="BP9" i="38"/>
  <c r="BQ9" i="38"/>
  <c r="BR9" i="38"/>
  <c r="BS9" i="38"/>
  <c r="BT9" i="38"/>
  <c r="BV9" i="38"/>
  <c r="BW9" i="38"/>
  <c r="BY9" i="38"/>
  <c r="BZ9" i="38"/>
  <c r="CA9" i="38"/>
  <c r="CB9" i="38"/>
  <c r="CC9" i="38"/>
  <c r="CD9" i="38"/>
  <c r="CE9" i="38"/>
  <c r="CF9" i="38"/>
  <c r="CG9" i="38"/>
  <c r="CH9" i="38"/>
  <c r="CI9" i="38"/>
  <c r="CJ9" i="38"/>
  <c r="CK9" i="38"/>
  <c r="CL9" i="38"/>
  <c r="CM9" i="38"/>
  <c r="CN9" i="38"/>
  <c r="CO9" i="38"/>
  <c r="CP9" i="38"/>
  <c r="CQ9" i="38"/>
  <c r="CR9" i="38"/>
  <c r="CS9" i="38"/>
  <c r="CT9" i="38"/>
  <c r="CU9" i="38"/>
  <c r="CW9" i="38"/>
  <c r="CX9" i="38"/>
  <c r="CZ9" i="38"/>
  <c r="DB9" i="38"/>
  <c r="DC9" i="38"/>
  <c r="DD9" i="38"/>
  <c r="DE9" i="38"/>
  <c r="DF9" i="38"/>
  <c r="DG9" i="38"/>
  <c r="DH9" i="38"/>
  <c r="DI9" i="38"/>
  <c r="DJ9" i="38"/>
  <c r="DK9" i="38"/>
  <c r="DL9" i="38"/>
  <c r="DM9" i="38"/>
  <c r="DN9" i="38"/>
  <c r="BP10" i="38"/>
  <c r="BQ10" i="38"/>
  <c r="BR10" i="38"/>
  <c r="BS10" i="38"/>
  <c r="BT10" i="38"/>
  <c r="BV10" i="38"/>
  <c r="BW10" i="38"/>
  <c r="BY10" i="38"/>
  <c r="BZ10" i="38"/>
  <c r="CA10" i="38"/>
  <c r="CB10" i="38"/>
  <c r="CC10" i="38"/>
  <c r="CD10" i="38"/>
  <c r="CE10" i="38"/>
  <c r="CF10" i="38"/>
  <c r="CG10" i="38"/>
  <c r="CH10" i="38"/>
  <c r="CI10" i="38"/>
  <c r="CJ10" i="38"/>
  <c r="CK10" i="38"/>
  <c r="CL10" i="38"/>
  <c r="CM10" i="38"/>
  <c r="CN10" i="38"/>
  <c r="CO10" i="38"/>
  <c r="CP10" i="38"/>
  <c r="CQ10" i="38"/>
  <c r="CR10" i="38"/>
  <c r="CS10" i="38"/>
  <c r="CT10" i="38"/>
  <c r="CU10" i="38"/>
  <c r="CW10" i="38"/>
  <c r="CX10" i="38"/>
  <c r="CZ10" i="38"/>
  <c r="DB10" i="38"/>
  <c r="DC10" i="38"/>
  <c r="DD10" i="38"/>
  <c r="DE10" i="38"/>
  <c r="DF10" i="38"/>
  <c r="DG10" i="38"/>
  <c r="DH10" i="38"/>
  <c r="DI10" i="38"/>
  <c r="DJ10" i="38"/>
  <c r="DK10" i="38"/>
  <c r="DL10" i="38"/>
  <c r="DM10" i="38"/>
  <c r="DN10" i="38"/>
  <c r="BP11" i="38"/>
  <c r="BQ11" i="38"/>
  <c r="BR11" i="38"/>
  <c r="BS11" i="38"/>
  <c r="BT11" i="38"/>
  <c r="BV11" i="38"/>
  <c r="BW11" i="38"/>
  <c r="BY11" i="38"/>
  <c r="BZ11" i="38"/>
  <c r="CA11" i="38"/>
  <c r="CB11" i="38"/>
  <c r="CC11" i="38"/>
  <c r="CD11" i="38"/>
  <c r="CE11" i="38"/>
  <c r="CF11" i="38"/>
  <c r="CG11" i="38"/>
  <c r="CH11" i="38"/>
  <c r="CI11" i="38"/>
  <c r="CJ11" i="38"/>
  <c r="CK11" i="38"/>
  <c r="CL11" i="38"/>
  <c r="CM11" i="38"/>
  <c r="CN11" i="38"/>
  <c r="CO11" i="38"/>
  <c r="CP11" i="38"/>
  <c r="CQ11" i="38"/>
  <c r="CR11" i="38"/>
  <c r="CS11" i="38"/>
  <c r="CT11" i="38"/>
  <c r="CU11" i="38"/>
  <c r="CW11" i="38"/>
  <c r="CX11" i="38"/>
  <c r="CZ11" i="38"/>
  <c r="DB11" i="38"/>
  <c r="DC11" i="38"/>
  <c r="DD11" i="38"/>
  <c r="DE11" i="38"/>
  <c r="DF11" i="38"/>
  <c r="DG11" i="38"/>
  <c r="DH11" i="38"/>
  <c r="DI11" i="38"/>
  <c r="DJ11" i="38"/>
  <c r="DK11" i="38"/>
  <c r="DL11" i="38"/>
  <c r="DM11" i="38"/>
  <c r="DN11" i="38"/>
  <c r="BP12" i="38"/>
  <c r="BQ12" i="38"/>
  <c r="BR12" i="38"/>
  <c r="BS12" i="38"/>
  <c r="BT12" i="38"/>
  <c r="BU12" i="38"/>
  <c r="BV12" i="38"/>
  <c r="BW12" i="38"/>
  <c r="BX12" i="38"/>
  <c r="BY12" i="38"/>
  <c r="BZ12" i="38"/>
  <c r="CA12" i="38"/>
  <c r="CB12" i="38"/>
  <c r="CC12" i="38"/>
  <c r="CD12" i="38"/>
  <c r="CE12" i="38"/>
  <c r="CF12" i="38"/>
  <c r="CG12" i="38"/>
  <c r="CH12" i="38"/>
  <c r="CI12" i="38"/>
  <c r="CJ12" i="38"/>
  <c r="CK12" i="38"/>
  <c r="CL12" i="38"/>
  <c r="CM12" i="38"/>
  <c r="CN12" i="38"/>
  <c r="CO12" i="38"/>
  <c r="CP12" i="38"/>
  <c r="CQ12" i="38"/>
  <c r="CR12" i="38"/>
  <c r="CS12" i="38"/>
  <c r="CT12" i="38"/>
  <c r="CU12" i="38"/>
  <c r="CV12" i="38"/>
  <c r="CW12" i="38"/>
  <c r="CX12" i="38"/>
  <c r="CY12" i="38"/>
  <c r="CZ12" i="38"/>
  <c r="DA12" i="38"/>
  <c r="DB12" i="38"/>
  <c r="DC12" i="38"/>
  <c r="DD12" i="38"/>
  <c r="DE12" i="38"/>
  <c r="DF12" i="38"/>
  <c r="DG12" i="38"/>
  <c r="DH12" i="38"/>
  <c r="DI12" i="38"/>
  <c r="DJ12" i="38"/>
  <c r="DK12" i="38"/>
  <c r="DL12" i="38"/>
  <c r="DM12" i="38"/>
  <c r="DN12" i="38"/>
  <c r="BP13" i="38"/>
  <c r="BQ13" i="38"/>
  <c r="BR13" i="38"/>
  <c r="BS13" i="38"/>
  <c r="BT13" i="38"/>
  <c r="BU13" i="38"/>
  <c r="BV13" i="38"/>
  <c r="BX13" i="38"/>
  <c r="BY13" i="38"/>
  <c r="BZ13" i="38"/>
  <c r="CA13" i="38"/>
  <c r="CB13" i="38"/>
  <c r="CC13" i="38"/>
  <c r="CD13" i="38"/>
  <c r="CF13" i="38"/>
  <c r="CG13" i="38"/>
  <c r="CI13" i="38"/>
  <c r="CK13" i="38"/>
  <c r="CL13" i="38"/>
  <c r="CM13" i="38"/>
  <c r="CN13" i="38"/>
  <c r="CO13" i="38"/>
  <c r="CP13" i="38"/>
  <c r="CQ13" i="38"/>
  <c r="CR13" i="38"/>
  <c r="CS13" i="38"/>
  <c r="CT13" i="38"/>
  <c r="CV13" i="38"/>
  <c r="CW13" i="38"/>
  <c r="CY13" i="38"/>
  <c r="CZ13" i="38"/>
  <c r="DA13" i="38"/>
  <c r="DB13" i="38"/>
  <c r="DC13" i="38"/>
  <c r="DD13" i="38"/>
  <c r="DE13" i="38"/>
  <c r="DG13" i="38"/>
  <c r="DH13" i="38"/>
  <c r="DJ13" i="38"/>
  <c r="DL13" i="38"/>
  <c r="DM13" i="38"/>
  <c r="DN13" i="38"/>
  <c r="BP14" i="38"/>
  <c r="BQ14" i="38"/>
  <c r="BR14" i="38"/>
  <c r="BS14" i="38"/>
  <c r="BT14" i="38"/>
  <c r="BU14" i="38"/>
  <c r="BV14" i="38"/>
  <c r="BX14" i="38"/>
  <c r="BY14" i="38"/>
  <c r="BZ14" i="38"/>
  <c r="CA14" i="38"/>
  <c r="CB14" i="38"/>
  <c r="CC14" i="38"/>
  <c r="CD14" i="38"/>
  <c r="CF14" i="38"/>
  <c r="CG14" i="38"/>
  <c r="CI14" i="38"/>
  <c r="CK14" i="38"/>
  <c r="CL14" i="38"/>
  <c r="CM14" i="38"/>
  <c r="CN14" i="38"/>
  <c r="CO14" i="38"/>
  <c r="CP14" i="38"/>
  <c r="CQ14" i="38"/>
  <c r="CR14" i="38"/>
  <c r="CS14" i="38"/>
  <c r="CT14" i="38"/>
  <c r="CV14" i="38"/>
  <c r="CW14" i="38"/>
  <c r="CY14" i="38"/>
  <c r="CZ14" i="38"/>
  <c r="DA14" i="38"/>
  <c r="DB14" i="38"/>
  <c r="DC14" i="38"/>
  <c r="DD14" i="38"/>
  <c r="DE14" i="38"/>
  <c r="DG14" i="38"/>
  <c r="DH14" i="38"/>
  <c r="DJ14" i="38"/>
  <c r="DL14" i="38"/>
  <c r="DM14" i="38"/>
  <c r="DN14" i="38"/>
  <c r="BP15" i="38"/>
  <c r="BQ15" i="38"/>
  <c r="BR15" i="38"/>
  <c r="BS15" i="38"/>
  <c r="BT15" i="38"/>
  <c r="BU15" i="38"/>
  <c r="BV15" i="38"/>
  <c r="BX15" i="38"/>
  <c r="BY15" i="38"/>
  <c r="BZ15" i="38"/>
  <c r="CA15" i="38"/>
  <c r="CB15" i="38"/>
  <c r="CC15" i="38"/>
  <c r="CD15" i="38"/>
  <c r="CF15" i="38"/>
  <c r="CG15" i="38"/>
  <c r="CI15" i="38"/>
  <c r="CK15" i="38"/>
  <c r="CL15" i="38"/>
  <c r="CM15" i="38"/>
  <c r="CN15" i="38"/>
  <c r="CO15" i="38"/>
  <c r="CP15" i="38"/>
  <c r="CQ15" i="38"/>
  <c r="CR15" i="38"/>
  <c r="CS15" i="38"/>
  <c r="CT15" i="38"/>
  <c r="CV15" i="38"/>
  <c r="CW15" i="38"/>
  <c r="CY15" i="38"/>
  <c r="CZ15" i="38"/>
  <c r="DA15" i="38"/>
  <c r="DB15" i="38"/>
  <c r="DC15" i="38"/>
  <c r="DD15" i="38"/>
  <c r="DE15" i="38"/>
  <c r="DG15" i="38"/>
  <c r="DH15" i="38"/>
  <c r="DJ15" i="38"/>
  <c r="DL15" i="38"/>
  <c r="DM15" i="38"/>
  <c r="DN15" i="38"/>
  <c r="BP16" i="38"/>
  <c r="BQ16" i="38"/>
  <c r="BR16" i="38"/>
  <c r="BS16" i="38"/>
  <c r="BT16" i="38"/>
  <c r="BU16" i="38"/>
  <c r="BV16" i="38"/>
  <c r="BX16" i="38"/>
  <c r="BY16" i="38"/>
  <c r="BZ16" i="38"/>
  <c r="CA16" i="38"/>
  <c r="CB16" i="38"/>
  <c r="CC16" i="38"/>
  <c r="CD16" i="38"/>
  <c r="CF16" i="38"/>
  <c r="CG16" i="38"/>
  <c r="CI16" i="38"/>
  <c r="CK16" i="38"/>
  <c r="CL16" i="38"/>
  <c r="CM16" i="38"/>
  <c r="CN16" i="38"/>
  <c r="CO16" i="38"/>
  <c r="CP16" i="38"/>
  <c r="CQ16" i="38"/>
  <c r="CR16" i="38"/>
  <c r="CS16" i="38"/>
  <c r="CT16" i="38"/>
  <c r="CV16" i="38"/>
  <c r="CW16" i="38"/>
  <c r="CY16" i="38"/>
  <c r="CZ16" i="38"/>
  <c r="DA16" i="38"/>
  <c r="DB16" i="38"/>
  <c r="DC16" i="38"/>
  <c r="DD16" i="38"/>
  <c r="DE16" i="38"/>
  <c r="DG16" i="38"/>
  <c r="DH16" i="38"/>
  <c r="DJ16" i="38"/>
  <c r="DL16" i="38"/>
  <c r="DM16" i="38"/>
  <c r="DN16" i="38"/>
  <c r="BP17" i="38"/>
  <c r="BQ17" i="38"/>
  <c r="BR17" i="38"/>
  <c r="BS17" i="38"/>
  <c r="BT17" i="38"/>
  <c r="BU17" i="38"/>
  <c r="BX17" i="38"/>
  <c r="BZ17" i="38"/>
  <c r="CB17" i="38"/>
  <c r="CL17" i="38"/>
  <c r="CN17" i="38"/>
  <c r="CO17" i="38"/>
  <c r="CP17" i="38"/>
  <c r="CQ17" i="38"/>
  <c r="CR17" i="38"/>
  <c r="CS17" i="38"/>
  <c r="CV17" i="38"/>
  <c r="CY17" i="38"/>
  <c r="DA17" i="38"/>
  <c r="DC17" i="38"/>
  <c r="DM17" i="38"/>
  <c r="BP18" i="38"/>
  <c r="BQ18" i="38"/>
  <c r="BR18" i="38"/>
  <c r="BS18" i="38"/>
  <c r="BT18" i="38"/>
  <c r="BU18" i="38"/>
  <c r="BX18" i="38"/>
  <c r="BZ18" i="38"/>
  <c r="CB18" i="38"/>
  <c r="CL18" i="38"/>
  <c r="CN18" i="38"/>
  <c r="CO18" i="38"/>
  <c r="CP18" i="38"/>
  <c r="CQ18" i="38"/>
  <c r="CR18" i="38"/>
  <c r="CS18" i="38"/>
  <c r="CV18" i="38"/>
  <c r="CY18" i="38"/>
  <c r="DA18" i="38"/>
  <c r="DC18" i="38"/>
  <c r="DM18" i="38"/>
  <c r="BP19" i="38"/>
  <c r="BQ19" i="38"/>
  <c r="BR19" i="38"/>
  <c r="BS19" i="38"/>
  <c r="BT19" i="38"/>
  <c r="BU19" i="38"/>
  <c r="BX19" i="38"/>
  <c r="BZ19" i="38"/>
  <c r="CB19" i="38"/>
  <c r="CL19" i="38"/>
  <c r="CN19" i="38"/>
  <c r="CO19" i="38"/>
  <c r="CP19" i="38"/>
  <c r="CQ19" i="38"/>
  <c r="CR19" i="38"/>
  <c r="CS19" i="38"/>
  <c r="CV19" i="38"/>
  <c r="CY19" i="38"/>
  <c r="DA19" i="38"/>
  <c r="DC19" i="38"/>
  <c r="DM19" i="38"/>
  <c r="BP20" i="38"/>
  <c r="BQ20" i="38"/>
  <c r="BS20" i="38"/>
  <c r="BT20" i="38"/>
  <c r="BU20" i="38"/>
  <c r="BX20" i="38"/>
  <c r="BZ20" i="38"/>
  <c r="CL20" i="38"/>
  <c r="CN20" i="38"/>
  <c r="CO20" i="38"/>
  <c r="CP20" i="38"/>
  <c r="CQ20" i="38"/>
  <c r="CR20" i="38"/>
  <c r="CS20" i="38"/>
  <c r="CV20" i="38"/>
  <c r="CY20" i="38"/>
  <c r="DA20" i="38"/>
  <c r="DC20" i="38"/>
  <c r="DM20" i="38"/>
  <c r="BP21" i="38"/>
  <c r="BQ21" i="38"/>
  <c r="BS21" i="38"/>
  <c r="BT21" i="38"/>
  <c r="BU21" i="38"/>
  <c r="BX21" i="38"/>
  <c r="BZ21" i="38"/>
  <c r="CL21" i="38"/>
  <c r="CN21" i="38"/>
  <c r="CO21" i="38"/>
  <c r="CP21" i="38"/>
  <c r="CQ21" i="38"/>
  <c r="CR21" i="38"/>
  <c r="CS21" i="38"/>
  <c r="CV21" i="38"/>
  <c r="CY21" i="38"/>
  <c r="DA21" i="38"/>
  <c r="DC21" i="38"/>
  <c r="DM21" i="38"/>
  <c r="BP22" i="38"/>
  <c r="BQ22" i="38"/>
  <c r="BS22" i="38"/>
  <c r="BT22" i="38"/>
  <c r="BU22" i="38"/>
  <c r="BX22" i="38"/>
  <c r="BZ22" i="38"/>
  <c r="CL22" i="38"/>
  <c r="CN22" i="38"/>
  <c r="CO22" i="38"/>
  <c r="CP22" i="38"/>
  <c r="CQ22" i="38"/>
  <c r="CR22" i="38"/>
  <c r="CS22" i="38"/>
  <c r="CV22" i="38"/>
  <c r="CY22" i="38"/>
  <c r="DA22" i="38"/>
  <c r="DC22" i="38"/>
  <c r="DM22" i="38"/>
  <c r="BP23" i="38"/>
  <c r="BQ23" i="38"/>
  <c r="BS23" i="38"/>
  <c r="BT23" i="38"/>
  <c r="BU23" i="38"/>
  <c r="BX23" i="38"/>
  <c r="BZ23" i="38"/>
  <c r="CL23" i="38"/>
  <c r="CM23" i="38"/>
  <c r="CN23" i="38"/>
  <c r="CO23" i="38"/>
  <c r="CP23" i="38"/>
  <c r="CQ23" i="38"/>
  <c r="CR23" i="38"/>
  <c r="CS23" i="38"/>
  <c r="CV23" i="38"/>
  <c r="CY23" i="38"/>
  <c r="DA23" i="38"/>
  <c r="DC23" i="38"/>
  <c r="DM23" i="38"/>
  <c r="DN23" i="38"/>
  <c r="BP24" i="38"/>
  <c r="BQ24" i="38"/>
  <c r="BS24" i="38"/>
  <c r="BT24" i="38"/>
  <c r="BU24" i="38"/>
  <c r="BX24" i="38"/>
  <c r="BZ24" i="38"/>
  <c r="CL24" i="38"/>
  <c r="CM24" i="38"/>
  <c r="CN24" i="38"/>
  <c r="CO24" i="38"/>
  <c r="CP24" i="38"/>
  <c r="CQ24" i="38"/>
  <c r="CR24" i="38"/>
  <c r="CS24" i="38"/>
  <c r="CV24" i="38"/>
  <c r="CY24" i="38"/>
  <c r="DA24" i="38"/>
  <c r="DC24" i="38"/>
  <c r="DM24" i="38"/>
  <c r="DN24" i="38"/>
  <c r="BP25" i="38"/>
  <c r="BQ25" i="38"/>
  <c r="BR25" i="38"/>
  <c r="BS25" i="38"/>
  <c r="BT25" i="38"/>
  <c r="BU25" i="38"/>
  <c r="BV25" i="38"/>
  <c r="BW25" i="38"/>
  <c r="BX25" i="38"/>
  <c r="BY25" i="38"/>
  <c r="BZ25" i="38"/>
  <c r="CA25" i="38"/>
  <c r="CB25" i="38"/>
  <c r="CC25" i="38"/>
  <c r="CD25" i="38"/>
  <c r="CE25" i="38"/>
  <c r="CF25" i="38"/>
  <c r="CG25" i="38"/>
  <c r="CH25" i="38"/>
  <c r="CI25" i="38"/>
  <c r="CJ25" i="38"/>
  <c r="CK25" i="38"/>
  <c r="CL25" i="38"/>
  <c r="CM25" i="38"/>
  <c r="CN25" i="38"/>
  <c r="CO25" i="38"/>
  <c r="CP25" i="38"/>
  <c r="CQ25" i="38"/>
  <c r="CR25" i="38"/>
  <c r="CS25" i="38"/>
  <c r="CT25" i="38"/>
  <c r="CU25" i="38"/>
  <c r="CV25" i="38"/>
  <c r="CW25" i="38"/>
  <c r="CX25" i="38"/>
  <c r="CY25" i="38"/>
  <c r="CZ25" i="38"/>
  <c r="DA25" i="38"/>
  <c r="DB25" i="38"/>
  <c r="DC25" i="38"/>
  <c r="DD25" i="38"/>
  <c r="DE25" i="38"/>
  <c r="DF25" i="38"/>
  <c r="DG25" i="38"/>
  <c r="DH25" i="38"/>
  <c r="DI25" i="38"/>
  <c r="DJ25" i="38"/>
  <c r="DK25" i="38"/>
  <c r="DL25" i="38"/>
  <c r="DM25" i="38"/>
  <c r="DN25" i="38"/>
  <c r="BP26" i="38"/>
  <c r="BQ26" i="38"/>
  <c r="BT26" i="38"/>
  <c r="CL26" i="38"/>
  <c r="CM26" i="38"/>
  <c r="CN26" i="38"/>
  <c r="CO26" i="38"/>
  <c r="CP26" i="38"/>
  <c r="CQ26" i="38"/>
  <c r="CR26" i="38"/>
  <c r="CS26" i="38"/>
  <c r="DM26" i="38"/>
  <c r="DN26" i="38"/>
  <c r="BP27" i="38"/>
  <c r="BQ27" i="38"/>
  <c r="BT27" i="38"/>
  <c r="CL27" i="38"/>
  <c r="CM27" i="38"/>
  <c r="CN27" i="38"/>
  <c r="CO27" i="38"/>
  <c r="CP27" i="38"/>
  <c r="CQ27" i="38"/>
  <c r="CR27" i="38"/>
  <c r="CS27" i="38"/>
  <c r="DM27" i="38"/>
  <c r="DN27" i="38"/>
  <c r="BP28" i="38"/>
  <c r="BQ28" i="38"/>
  <c r="BT28" i="38"/>
  <c r="CL28" i="38"/>
  <c r="CM28" i="38"/>
  <c r="CN28" i="38"/>
  <c r="CO28" i="38"/>
  <c r="CP28" i="38"/>
  <c r="CQ28" i="38"/>
  <c r="CR28" i="38"/>
  <c r="CS28" i="38"/>
  <c r="DM28" i="38"/>
  <c r="DN28" i="38"/>
  <c r="BP29" i="38"/>
  <c r="BQ29" i="38"/>
  <c r="BT29" i="38"/>
  <c r="CL29" i="38"/>
  <c r="CM29" i="38"/>
  <c r="CN29" i="38"/>
  <c r="CO29" i="38"/>
  <c r="CP29" i="38"/>
  <c r="CQ29" i="38"/>
  <c r="CR29" i="38"/>
  <c r="CS29" i="38"/>
  <c r="DM29" i="38"/>
  <c r="DN29" i="38"/>
  <c r="BP30" i="38"/>
  <c r="BQ30" i="38"/>
  <c r="BT30" i="38"/>
  <c r="CL30" i="38"/>
  <c r="CM30" i="38"/>
  <c r="CN30" i="38"/>
  <c r="CO30" i="38"/>
  <c r="CP30" i="38"/>
  <c r="CQ30" i="38"/>
  <c r="CR30" i="38"/>
  <c r="CS30" i="38"/>
  <c r="DM30" i="38"/>
  <c r="DN30" i="38"/>
  <c r="BR31" i="38"/>
  <c r="BS31" i="38"/>
  <c r="CM31" i="38"/>
  <c r="CN31" i="38"/>
  <c r="CO31" i="38"/>
  <c r="CP31" i="38"/>
  <c r="CQ31" i="38"/>
  <c r="CR31" i="38"/>
  <c r="DN31" i="38"/>
  <c r="BR32" i="38"/>
  <c r="BS32" i="38"/>
  <c r="CM32" i="38"/>
  <c r="CN32" i="38"/>
  <c r="CO32" i="38"/>
  <c r="CP32" i="38"/>
  <c r="CQ32" i="38"/>
  <c r="CR32" i="38"/>
  <c r="DN32" i="38"/>
  <c r="BR33" i="38"/>
  <c r="BS33" i="38"/>
  <c r="CM33" i="38"/>
  <c r="CN33" i="38"/>
  <c r="CO33" i="38"/>
  <c r="CP33" i="38"/>
  <c r="CQ33" i="38"/>
  <c r="CR33" i="38"/>
  <c r="DN33" i="38"/>
  <c r="BR34" i="38"/>
  <c r="BS34" i="38"/>
  <c r="CM34" i="38"/>
  <c r="CN34" i="38"/>
  <c r="CO34" i="38"/>
  <c r="CP34" i="38"/>
  <c r="CQ34" i="38"/>
  <c r="CR34" i="38"/>
  <c r="DN34" i="38"/>
  <c r="BR35" i="38"/>
  <c r="BS35" i="38"/>
  <c r="CM35" i="38"/>
  <c r="CN35" i="38"/>
  <c r="CO35" i="38"/>
  <c r="CP35" i="38"/>
  <c r="CQ35" i="38"/>
  <c r="CR35" i="38"/>
  <c r="DN35" i="38"/>
  <c r="BR36" i="38"/>
  <c r="BS36" i="38"/>
  <c r="CM36" i="38"/>
  <c r="CN36" i="38"/>
  <c r="CO36" i="38"/>
  <c r="CP36" i="38"/>
  <c r="CQ36" i="38"/>
  <c r="CR36" i="38"/>
  <c r="DN36" i="38"/>
  <c r="BR37" i="38"/>
  <c r="BS37" i="38"/>
  <c r="CM37" i="38"/>
  <c r="CN37" i="38"/>
  <c r="CO37" i="38"/>
  <c r="CP37" i="38"/>
  <c r="CQ37" i="38"/>
  <c r="CR37" i="38"/>
  <c r="DN37" i="38"/>
  <c r="BR38" i="38"/>
  <c r="BS38" i="38"/>
  <c r="CM38" i="38"/>
  <c r="CN38" i="38"/>
  <c r="CO38" i="38"/>
  <c r="CP38" i="38"/>
  <c r="CQ38" i="38"/>
  <c r="CR38" i="38"/>
  <c r="DN38" i="38"/>
  <c r="BR39" i="38"/>
  <c r="BS39" i="38"/>
  <c r="CM39" i="38"/>
  <c r="CN39" i="38"/>
  <c r="CO39" i="38"/>
  <c r="CP39" i="38"/>
  <c r="CQ39" i="38"/>
  <c r="CR39" i="38"/>
  <c r="DN39" i="38"/>
  <c r="BR40" i="38"/>
  <c r="BS40" i="38"/>
  <c r="CM40" i="38"/>
  <c r="CN40" i="38"/>
  <c r="CO40" i="38"/>
  <c r="CP40" i="38"/>
  <c r="CQ40" i="38"/>
  <c r="CR40" i="38"/>
  <c r="DN40" i="38"/>
  <c r="BR41" i="38"/>
  <c r="BS41" i="38"/>
  <c r="CM41" i="38"/>
  <c r="CN41" i="38"/>
  <c r="CO41" i="38"/>
  <c r="CP41" i="38"/>
  <c r="CQ41" i="38"/>
  <c r="CR41" i="38"/>
  <c r="DN41" i="38"/>
  <c r="BR42" i="38"/>
  <c r="BS42" i="38"/>
  <c r="CM42" i="38"/>
  <c r="CN42" i="38"/>
  <c r="CO42" i="38"/>
  <c r="CP42" i="38"/>
  <c r="CQ42" i="38"/>
  <c r="CR42" i="38"/>
  <c r="DN42" i="38"/>
  <c r="BO9" i="38"/>
  <c r="BO10" i="38"/>
  <c r="BO11" i="38"/>
  <c r="BO12" i="38"/>
  <c r="BO13" i="38"/>
  <c r="BO14" i="38"/>
  <c r="BO15" i="38"/>
  <c r="BO16" i="38"/>
  <c r="BO17" i="38"/>
  <c r="BO18" i="38"/>
  <c r="BO19" i="38"/>
  <c r="BO20" i="38"/>
  <c r="BO21" i="38"/>
  <c r="BO22" i="38"/>
  <c r="BO23" i="38"/>
  <c r="BO24" i="38"/>
  <c r="BO25" i="38"/>
  <c r="BO26" i="38"/>
  <c r="BO27" i="38"/>
  <c r="BO28" i="38"/>
  <c r="BO29" i="38"/>
  <c r="BO30" i="38"/>
  <c r="BO8" i="38"/>
  <c r="N41" i="41" l="1"/>
  <c r="O41" i="41"/>
  <c r="D6" i="41" a="1"/>
  <c r="D6" i="41" s="1"/>
  <c r="D1" i="41" a="1"/>
  <c r="D1" i="41" s="1"/>
  <c r="B4" i="41" a="1"/>
  <c r="B4" i="41" s="1"/>
  <c r="B1" i="41" a="1"/>
  <c r="B1" i="41" s="1"/>
  <c r="B2" i="41" a="1"/>
  <c r="B2" i="41" s="1"/>
  <c r="B5" i="41" a="1"/>
  <c r="B5" i="41" s="1"/>
  <c r="D4" i="41" a="1"/>
  <c r="D4" i="41" s="1"/>
  <c r="D3" i="41" a="1"/>
  <c r="D3" i="41" s="1"/>
  <c r="B6" i="41" a="1"/>
  <c r="B6" i="41" s="1"/>
  <c r="B3" i="41" a="1"/>
  <c r="B3" i="41" s="1"/>
  <c r="D5" i="41" a="1"/>
  <c r="D5" i="41" s="1"/>
  <c r="D2" i="41" a="1"/>
  <c r="D2" i="41" s="1"/>
  <c r="G9" i="42"/>
  <c r="G10" i="42" l="1"/>
  <c r="G11" i="42" l="1"/>
  <c r="G12" i="42" l="1"/>
  <c r="G13" i="42" l="1"/>
  <c r="G14" i="42" l="1"/>
  <c r="G15" i="42" l="1"/>
  <c r="G16" i="42" l="1"/>
  <c r="G17" i="42" l="1"/>
  <c r="G18" i="42" l="1"/>
  <c r="G19" i="42" l="1"/>
  <c r="G20" i="42" l="1"/>
  <c r="G21" i="42" l="1"/>
  <c r="G22" i="42" l="1"/>
  <c r="G23" i="42" l="1"/>
  <c r="G24" i="42" l="1"/>
  <c r="G25" i="42" l="1"/>
  <c r="G26" i="42" l="1"/>
  <c r="G27" i="42" l="1"/>
  <c r="G28" i="42" l="1"/>
  <c r="G29" i="42" l="1"/>
  <c r="Q33" i="40" l="1"/>
  <c r="P33" i="40"/>
  <c r="I33" i="40"/>
  <c r="AG33" i="40" s="1"/>
  <c r="H33" i="40"/>
  <c r="AF33" i="40" s="1"/>
  <c r="G33" i="40"/>
  <c r="J21" i="40"/>
  <c r="Q12" i="40"/>
  <c r="M12" i="40"/>
  <c r="J12" i="40"/>
  <c r="AH12" i="40" s="1"/>
  <c r="P9" i="40"/>
  <c r="L9" i="40"/>
  <c r="I9" i="40"/>
  <c r="H9" i="40"/>
  <c r="AF9" i="40" s="1"/>
  <c r="G9" i="40"/>
  <c r="AE9" i="40" s="1"/>
  <c r="P10" i="40" l="1"/>
  <c r="AN9" i="40"/>
  <c r="M13" i="40"/>
  <c r="AK13" i="40" s="1"/>
  <c r="AK12" i="40"/>
  <c r="I10" i="40"/>
  <c r="AG9" i="40"/>
  <c r="Q13" i="40"/>
  <c r="AO12" i="40"/>
  <c r="J22" i="40"/>
  <c r="AH22" i="40" s="1"/>
  <c r="AH21" i="40"/>
  <c r="G34" i="40"/>
  <c r="AE33" i="40"/>
  <c r="L10" i="40"/>
  <c r="AJ9" i="40"/>
  <c r="P34" i="40"/>
  <c r="AN33" i="40"/>
  <c r="Q34" i="40"/>
  <c r="AO33" i="40"/>
  <c r="H34" i="40"/>
  <c r="AF34" i="40" s="1"/>
  <c r="AL52" i="40"/>
  <c r="AI52" i="40"/>
  <c r="AJ52" i="40"/>
  <c r="AK52" i="40"/>
  <c r="G10" i="40"/>
  <c r="AE10" i="40" s="1"/>
  <c r="I34" i="40"/>
  <c r="AG34" i="40" s="1"/>
  <c r="AH52" i="40"/>
  <c r="H10" i="40"/>
  <c r="AF10" i="40" s="1"/>
  <c r="AI26" i="40"/>
  <c r="J13" i="40"/>
  <c r="AH13" i="40" s="1"/>
  <c r="AL26" i="40"/>
  <c r="M14" i="40"/>
  <c r="AK14" i="40" s="1"/>
  <c r="AM52" i="40"/>
  <c r="AM26" i="40"/>
  <c r="CR2" i="40"/>
  <c r="J23" i="40" l="1"/>
  <c r="AH23" i="40" s="1"/>
  <c r="Q14" i="40"/>
  <c r="AO13" i="40"/>
  <c r="Q35" i="40"/>
  <c r="AO34" i="40"/>
  <c r="I11" i="40"/>
  <c r="AG10" i="40"/>
  <c r="G35" i="40"/>
  <c r="AE34" i="40"/>
  <c r="P35" i="40"/>
  <c r="AN34" i="40"/>
  <c r="L11" i="40"/>
  <c r="AJ10" i="40"/>
  <c r="P11" i="40"/>
  <c r="AN10" i="40"/>
  <c r="CR43" i="38"/>
  <c r="CQ43" i="38"/>
  <c r="CP43" i="38"/>
  <c r="CO43" i="38"/>
  <c r="H11" i="40"/>
  <c r="AF11" i="40" s="1"/>
  <c r="CN43" i="38"/>
  <c r="M18" i="40"/>
  <c r="AK18" i="40" s="1"/>
  <c r="I35" i="40"/>
  <c r="AG35" i="40" s="1"/>
  <c r="H35" i="40"/>
  <c r="AF35" i="40" s="1"/>
  <c r="J14" i="40"/>
  <c r="G11" i="40"/>
  <c r="AE11" i="40" s="1"/>
  <c r="J24" i="40"/>
  <c r="AH24" i="40" s="1"/>
  <c r="DR2" i="40"/>
  <c r="AN70" i="38"/>
  <c r="CV70" i="38" s="1"/>
  <c r="AL51" i="38"/>
  <c r="CT51" i="38" s="1"/>
  <c r="AG11" i="40" l="1"/>
  <c r="I12" i="40"/>
  <c r="G36" i="40"/>
  <c r="AE35" i="40"/>
  <c r="AO35" i="40"/>
  <c r="Q36" i="40"/>
  <c r="P36" i="40"/>
  <c r="AN35" i="40"/>
  <c r="AH15" i="40"/>
  <c r="AH14" i="40"/>
  <c r="P12" i="40"/>
  <c r="AN11" i="40"/>
  <c r="Q18" i="40"/>
  <c r="AO14" i="40"/>
  <c r="AJ11" i="40"/>
  <c r="L12" i="40"/>
  <c r="AN71" i="38"/>
  <c r="CV71" i="38" s="1"/>
  <c r="M19" i="40"/>
  <c r="AK19" i="40" s="1"/>
  <c r="AL52" i="38"/>
  <c r="CT52" i="38" s="1"/>
  <c r="I36" i="40"/>
  <c r="AG36" i="40" s="1"/>
  <c r="J25" i="40"/>
  <c r="G12" i="40"/>
  <c r="AE12" i="40" s="1"/>
  <c r="H36" i="40"/>
  <c r="AF36" i="40" s="1"/>
  <c r="H12" i="40"/>
  <c r="AF12" i="40" s="1"/>
  <c r="G9" i="39"/>
  <c r="M9" i="39" s="1"/>
  <c r="Q122" i="38"/>
  <c r="Q123" i="38" s="1"/>
  <c r="Q124" i="38" s="1"/>
  <c r="Q125" i="38" s="1"/>
  <c r="Q126" i="38" s="1"/>
  <c r="Q127" i="38" s="1"/>
  <c r="Q128" i="38" s="1"/>
  <c r="Q129" i="38" s="1"/>
  <c r="Q130" i="38" s="1"/>
  <c r="Q131" i="38" s="1"/>
  <c r="Q132" i="38" s="1"/>
  <c r="Q133" i="38" s="1"/>
  <c r="Q134" i="38" s="1"/>
  <c r="Q135" i="38" s="1"/>
  <c r="Q136" i="38" s="1"/>
  <c r="P122" i="38"/>
  <c r="P123" i="38" s="1"/>
  <c r="P124" i="38" s="1"/>
  <c r="P125" i="38" s="1"/>
  <c r="P126" i="38" s="1"/>
  <c r="P127" i="38" s="1"/>
  <c r="P128" i="38" s="1"/>
  <c r="P129" i="38" s="1"/>
  <c r="P130" i="38" s="1"/>
  <c r="P131" i="38" s="1"/>
  <c r="P132" i="38" s="1"/>
  <c r="P133" i="38" s="1"/>
  <c r="P134" i="38" s="1"/>
  <c r="P135" i="38" s="1"/>
  <c r="P136" i="38" s="1"/>
  <c r="P137" i="38" s="1"/>
  <c r="P138" i="38" s="1"/>
  <c r="P139" i="38" s="1"/>
  <c r="P140" i="38" s="1"/>
  <c r="I122" i="38"/>
  <c r="I123" i="38" s="1"/>
  <c r="I124" i="38" s="1"/>
  <c r="I125" i="38" s="1"/>
  <c r="I126" i="38" s="1"/>
  <c r="I127" i="38" s="1"/>
  <c r="I128" i="38" s="1"/>
  <c r="I129" i="38" s="1"/>
  <c r="I130" i="38" s="1"/>
  <c r="I131" i="38" s="1"/>
  <c r="I132" i="38" s="1"/>
  <c r="I133" i="38" s="1"/>
  <c r="I134" i="38" s="1"/>
  <c r="I135" i="38" s="1"/>
  <c r="I136" i="38" s="1"/>
  <c r="H122" i="38"/>
  <c r="H123" i="38" s="1"/>
  <c r="H124" i="38" s="1"/>
  <c r="H125" i="38" s="1"/>
  <c r="H126" i="38" s="1"/>
  <c r="H127" i="38" s="1"/>
  <c r="H128" i="38" s="1"/>
  <c r="H129" i="38" s="1"/>
  <c r="H130" i="38" s="1"/>
  <c r="H131" i="38" s="1"/>
  <c r="H132" i="38" s="1"/>
  <c r="H133" i="38" s="1"/>
  <c r="G122" i="38"/>
  <c r="G123" i="38" s="1"/>
  <c r="G124" i="38" s="1"/>
  <c r="G125" i="38" s="1"/>
  <c r="G126" i="38" s="1"/>
  <c r="G127" i="38" s="1"/>
  <c r="G128" i="38" s="1"/>
  <c r="G129" i="38" s="1"/>
  <c r="G130" i="38" s="1"/>
  <c r="G131" i="38" s="1"/>
  <c r="G132" i="38" s="1"/>
  <c r="G133" i="38" s="1"/>
  <c r="G134" i="38" s="1"/>
  <c r="G135" i="38" s="1"/>
  <c r="G136" i="38" s="1"/>
  <c r="J108" i="38"/>
  <c r="J109" i="38" s="1"/>
  <c r="J110" i="38" s="1"/>
  <c r="J111" i="38" s="1"/>
  <c r="J112" i="38" s="1"/>
  <c r="Q99" i="38"/>
  <c r="Q100" i="38" s="1"/>
  <c r="Q101" i="38" s="1"/>
  <c r="Q105" i="38" s="1"/>
  <c r="Q106" i="38" s="1"/>
  <c r="Q107" i="38" s="1"/>
  <c r="Q108" i="38" s="1"/>
  <c r="Q109" i="38" s="1"/>
  <c r="Q110" i="38" s="1"/>
  <c r="Q111" i="38" s="1"/>
  <c r="Q112" i="38" s="1"/>
  <c r="M99" i="38"/>
  <c r="M100" i="38" s="1"/>
  <c r="M101" i="38" s="1"/>
  <c r="M105" i="38" s="1"/>
  <c r="M106" i="38" s="1"/>
  <c r="M107" i="38" s="1"/>
  <c r="M108" i="38" s="1"/>
  <c r="M109" i="38" s="1"/>
  <c r="M110" i="38" s="1"/>
  <c r="M111" i="38" s="1"/>
  <c r="M112" i="38" s="1"/>
  <c r="J99" i="38"/>
  <c r="J100" i="38" s="1"/>
  <c r="J101" i="38" s="1"/>
  <c r="P96" i="38"/>
  <c r="P97" i="38" s="1"/>
  <c r="P98" i="38" s="1"/>
  <c r="P99" i="38" s="1"/>
  <c r="P100" i="38" s="1"/>
  <c r="P101" i="38" s="1"/>
  <c r="P105" i="38" s="1"/>
  <c r="P106" i="38" s="1"/>
  <c r="P107" i="38" s="1"/>
  <c r="P108" i="38" s="1"/>
  <c r="P109" i="38" s="1"/>
  <c r="P110" i="38" s="1"/>
  <c r="P111" i="38" s="1"/>
  <c r="P112" i="38" s="1"/>
  <c r="L96" i="38"/>
  <c r="L97" i="38" s="1"/>
  <c r="L98" i="38" s="1"/>
  <c r="L99" i="38" s="1"/>
  <c r="L100" i="38" s="1"/>
  <c r="L101" i="38" s="1"/>
  <c r="L105" i="38" s="1"/>
  <c r="L106" i="38" s="1"/>
  <c r="L107" i="38" s="1"/>
  <c r="L108" i="38" s="1"/>
  <c r="L109" i="38" s="1"/>
  <c r="L110" i="38" s="1"/>
  <c r="L111" i="38" s="1"/>
  <c r="L112" i="38" s="1"/>
  <c r="I96" i="38"/>
  <c r="I97" i="38" s="1"/>
  <c r="I98" i="38" s="1"/>
  <c r="I99" i="38" s="1"/>
  <c r="I100" i="38" s="1"/>
  <c r="I101" i="38" s="1"/>
  <c r="I105" i="38" s="1"/>
  <c r="I106" i="38" s="1"/>
  <c r="I107" i="38" s="1"/>
  <c r="I108" i="38" s="1"/>
  <c r="I109" i="38" s="1"/>
  <c r="I110" i="38" s="1"/>
  <c r="I111" i="38" s="1"/>
  <c r="I112" i="38" s="1"/>
  <c r="H96" i="38"/>
  <c r="H97" i="38" s="1"/>
  <c r="H98" i="38" s="1"/>
  <c r="H99" i="38" s="1"/>
  <c r="H100" i="38" s="1"/>
  <c r="H101" i="38" s="1"/>
  <c r="H105" i="38" s="1"/>
  <c r="H106" i="38" s="1"/>
  <c r="H107" i="38" s="1"/>
  <c r="H108" i="38" s="1"/>
  <c r="H109" i="38" s="1"/>
  <c r="H110" i="38" s="1"/>
  <c r="H111" i="38" s="1"/>
  <c r="H112" i="38" s="1"/>
  <c r="G96" i="38"/>
  <c r="G97" i="38" s="1"/>
  <c r="G98" i="38" s="1"/>
  <c r="G99" i="38" s="1"/>
  <c r="G100" i="38" s="1"/>
  <c r="G101" i="38" s="1"/>
  <c r="G105" i="38" s="1"/>
  <c r="G106" i="38" s="1"/>
  <c r="G107" i="38" s="1"/>
  <c r="G108" i="38" s="1"/>
  <c r="G109" i="38" s="1"/>
  <c r="G110" i="38" s="1"/>
  <c r="G111" i="38" s="1"/>
  <c r="G112" i="38" s="1"/>
  <c r="BI70" i="38"/>
  <c r="DQ70" i="38" s="1"/>
  <c r="BG70" i="38"/>
  <c r="DO70" i="38" s="1"/>
  <c r="BC70" i="38"/>
  <c r="DK70" i="38" s="1"/>
  <c r="BB70" i="38"/>
  <c r="DJ70" i="38" s="1"/>
  <c r="AY70" i="38"/>
  <c r="DG70" i="38" s="1"/>
  <c r="AX70" i="38"/>
  <c r="DF70" i="38" s="1"/>
  <c r="AO70" i="38"/>
  <c r="CW70" i="38" s="1"/>
  <c r="AI70" i="38"/>
  <c r="CQ70" i="38" s="1"/>
  <c r="AG70" i="38"/>
  <c r="CO70" i="38" s="1"/>
  <c r="AC70" i="38"/>
  <c r="CK70" i="38" s="1"/>
  <c r="AB70" i="38"/>
  <c r="CJ70" i="38" s="1"/>
  <c r="Y70" i="38"/>
  <c r="CG70" i="38" s="1"/>
  <c r="X70" i="38"/>
  <c r="CF70" i="38" s="1"/>
  <c r="O70" i="38"/>
  <c r="BW70" i="38" s="1"/>
  <c r="N70" i="38"/>
  <c r="BV70" i="38" s="1"/>
  <c r="I70" i="38"/>
  <c r="BQ70" i="38" s="1"/>
  <c r="K62" i="38"/>
  <c r="BS62" i="38" s="1"/>
  <c r="J62" i="38"/>
  <c r="BR62" i="38" s="1"/>
  <c r="BJ51" i="38"/>
  <c r="DR51" i="38" s="1"/>
  <c r="BH51" i="38"/>
  <c r="DP51" i="38" s="1"/>
  <c r="BF51" i="38"/>
  <c r="DN51" i="38" s="1"/>
  <c r="BE51" i="38"/>
  <c r="DM51" i="38" s="1"/>
  <c r="BD51" i="38"/>
  <c r="DL51" i="38" s="1"/>
  <c r="BA51" i="38"/>
  <c r="DI51" i="38" s="1"/>
  <c r="AZ51" i="38"/>
  <c r="DH51" i="38" s="1"/>
  <c r="AW51" i="38"/>
  <c r="DE51" i="38" s="1"/>
  <c r="AV51" i="38"/>
  <c r="DD51" i="38" s="1"/>
  <c r="AU51" i="38"/>
  <c r="DC51" i="38" s="1"/>
  <c r="AT51" i="38"/>
  <c r="DB51" i="38" s="1"/>
  <c r="AS51" i="38"/>
  <c r="DA51" i="38" s="1"/>
  <c r="AR51" i="38"/>
  <c r="CZ51" i="38" s="1"/>
  <c r="AQ51" i="38"/>
  <c r="CY51" i="38" s="1"/>
  <c r="AP51" i="38"/>
  <c r="CX51" i="38" s="1"/>
  <c r="AM51" i="38"/>
  <c r="CU51" i="38" s="1"/>
  <c r="AK51" i="38"/>
  <c r="CS51" i="38" s="1"/>
  <c r="AJ51" i="38"/>
  <c r="CR51" i="38" s="1"/>
  <c r="AH51" i="38"/>
  <c r="CP51" i="38" s="1"/>
  <c r="AF51" i="38"/>
  <c r="CN51" i="38" s="1"/>
  <c r="AE51" i="38"/>
  <c r="CM51" i="38" s="1"/>
  <c r="AD51" i="38"/>
  <c r="CL51" i="38" s="1"/>
  <c r="AA51" i="38"/>
  <c r="CI51" i="38" s="1"/>
  <c r="Z51" i="38"/>
  <c r="CH51" i="38" s="1"/>
  <c r="W51" i="38"/>
  <c r="CE51" i="38" s="1"/>
  <c r="V51" i="38"/>
  <c r="CD51" i="38" s="1"/>
  <c r="U51" i="38"/>
  <c r="CC51" i="38" s="1"/>
  <c r="T51" i="38"/>
  <c r="CB51" i="38" s="1"/>
  <c r="S51" i="38"/>
  <c r="CA51" i="38" s="1"/>
  <c r="R51" i="38"/>
  <c r="BZ51" i="38" s="1"/>
  <c r="Q51" i="38"/>
  <c r="BY51" i="38" s="1"/>
  <c r="P51" i="38"/>
  <c r="BX51" i="38" s="1"/>
  <c r="M51" i="38"/>
  <c r="BU51" i="38" s="1"/>
  <c r="L51" i="38"/>
  <c r="BT51" i="38" s="1"/>
  <c r="H51" i="38"/>
  <c r="BP51" i="38" s="1"/>
  <c r="G51" i="38"/>
  <c r="BO51" i="38" s="1"/>
  <c r="E48" i="38"/>
  <c r="BE31" i="38"/>
  <c r="DM31" i="38" s="1"/>
  <c r="AK31" i="38"/>
  <c r="CS31" i="38" s="1"/>
  <c r="AD31" i="38"/>
  <c r="CL31" i="38" s="1"/>
  <c r="L31" i="38"/>
  <c r="BT31" i="38" s="1"/>
  <c r="I31" i="38"/>
  <c r="BQ31" i="38" s="1"/>
  <c r="H31" i="38"/>
  <c r="BP31" i="38" s="1"/>
  <c r="G31" i="38"/>
  <c r="BO31" i="38" s="1"/>
  <c r="AU26" i="38"/>
  <c r="DC26" i="38" s="1"/>
  <c r="R26" i="38"/>
  <c r="BZ26" i="38" s="1"/>
  <c r="K26" i="38"/>
  <c r="BS26" i="38" s="1"/>
  <c r="T20" i="38"/>
  <c r="CB20" i="38" s="1"/>
  <c r="J20" i="38"/>
  <c r="BR20" i="38" s="1"/>
  <c r="BF17" i="38"/>
  <c r="DN17" i="38" s="1"/>
  <c r="BD17" i="38"/>
  <c r="DL17" i="38" s="1"/>
  <c r="BB17" i="38"/>
  <c r="DJ17" i="38" s="1"/>
  <c r="AZ17" i="38"/>
  <c r="DH17" i="38" s="1"/>
  <c r="AY17" i="38"/>
  <c r="DG17" i="38" s="1"/>
  <c r="AW17" i="38"/>
  <c r="DE17" i="38" s="1"/>
  <c r="AV17" i="38"/>
  <c r="DD17" i="38" s="1"/>
  <c r="AT17" i="38"/>
  <c r="DB17" i="38" s="1"/>
  <c r="AR17" i="38"/>
  <c r="CZ17" i="38" s="1"/>
  <c r="AO17" i="38"/>
  <c r="CW17" i="38" s="1"/>
  <c r="AL17" i="38"/>
  <c r="CT17" i="38" s="1"/>
  <c r="AE17" i="38"/>
  <c r="CM17" i="38" s="1"/>
  <c r="AC17" i="38"/>
  <c r="CK17" i="38" s="1"/>
  <c r="AA17" i="38"/>
  <c r="CI17" i="38" s="1"/>
  <c r="Y17" i="38"/>
  <c r="CG17" i="38" s="1"/>
  <c r="X17" i="38"/>
  <c r="CF17" i="38" s="1"/>
  <c r="V17" i="38"/>
  <c r="CD17" i="38" s="1"/>
  <c r="U17" i="38"/>
  <c r="CC17" i="38" s="1"/>
  <c r="S17" i="38"/>
  <c r="CA17" i="38" s="1"/>
  <c r="Q17" i="38"/>
  <c r="BY17" i="38" s="1"/>
  <c r="N17" i="38"/>
  <c r="BV17" i="38" s="1"/>
  <c r="BC13" i="38"/>
  <c r="DK13" i="38" s="1"/>
  <c r="BA13" i="38"/>
  <c r="DI13" i="38" s="1"/>
  <c r="AX13" i="38"/>
  <c r="DF13" i="38" s="1"/>
  <c r="AP13" i="38"/>
  <c r="CX13" i="38" s="1"/>
  <c r="AM13" i="38"/>
  <c r="CU13" i="38" s="1"/>
  <c r="AB13" i="38"/>
  <c r="CJ13" i="38" s="1"/>
  <c r="Z13" i="38"/>
  <c r="CH13" i="38" s="1"/>
  <c r="W13" i="38"/>
  <c r="CE13" i="38" s="1"/>
  <c r="O13" i="38"/>
  <c r="BW13" i="38" s="1"/>
  <c r="E12" i="38"/>
  <c r="AS8" i="38"/>
  <c r="DA8" i="38" s="1"/>
  <c r="AQ8" i="38"/>
  <c r="CY8" i="38" s="1"/>
  <c r="AN8" i="38"/>
  <c r="CV8" i="38" s="1"/>
  <c r="P8" i="38"/>
  <c r="BX8" i="38" s="1"/>
  <c r="M8" i="38"/>
  <c r="BU8" i="38" s="1"/>
  <c r="Y61" i="11"/>
  <c r="AG71" i="15"/>
  <c r="BG71" i="15" s="1"/>
  <c r="AF71" i="15"/>
  <c r="BF71" i="15" s="1"/>
  <c r="AE71" i="15"/>
  <c r="AC13" i="15"/>
  <c r="BC13" i="15" s="1"/>
  <c r="AD13" i="15"/>
  <c r="BD13" i="15" s="1"/>
  <c r="AE13" i="15"/>
  <c r="BE13" i="15" s="1"/>
  <c r="AA17" i="15"/>
  <c r="BA17" i="15" s="1"/>
  <c r="AB13" i="15"/>
  <c r="BB13" i="15" s="1"/>
  <c r="AC49" i="7"/>
  <c r="P49" i="7"/>
  <c r="AE72" i="15" l="1"/>
  <c r="BE72" i="15" s="1"/>
  <c r="BE71" i="15"/>
  <c r="P37" i="40"/>
  <c r="AN36" i="40"/>
  <c r="AO36" i="40"/>
  <c r="Q37" i="40"/>
  <c r="Y62" i="11"/>
  <c r="AZ61" i="11"/>
  <c r="AJ12" i="40"/>
  <c r="L13" i="40"/>
  <c r="G37" i="40"/>
  <c r="AE36" i="40"/>
  <c r="AH26" i="40"/>
  <c r="AH25" i="40"/>
  <c r="P50" i="7"/>
  <c r="AQ49" i="7"/>
  <c r="AG12" i="40"/>
  <c r="I13" i="40"/>
  <c r="AC50" i="7"/>
  <c r="BD49" i="7"/>
  <c r="Q19" i="40"/>
  <c r="AO18" i="40"/>
  <c r="P13" i="40"/>
  <c r="AN12" i="40"/>
  <c r="AE14" i="15"/>
  <c r="BE14" i="15" s="1"/>
  <c r="AD14" i="15"/>
  <c r="BD14" i="15" s="1"/>
  <c r="AC14" i="15"/>
  <c r="BC14" i="15" s="1"/>
  <c r="AA18" i="15"/>
  <c r="BA18" i="15" s="1"/>
  <c r="AB14" i="15"/>
  <c r="BB14" i="15" s="1"/>
  <c r="AN9" i="38"/>
  <c r="CV9" i="38" s="1"/>
  <c r="BC14" i="38"/>
  <c r="DK14" i="38" s="1"/>
  <c r="AO18" i="38"/>
  <c r="CW18" i="38" s="1"/>
  <c r="T21" i="38"/>
  <c r="CB21" i="38" s="1"/>
  <c r="X18" i="38"/>
  <c r="CF18" i="38" s="1"/>
  <c r="Q52" i="38"/>
  <c r="BY52" i="38" s="1"/>
  <c r="BG71" i="38"/>
  <c r="DO71" i="38" s="1"/>
  <c r="AB14" i="38"/>
  <c r="CJ14" i="38" s="1"/>
  <c r="Y18" i="38"/>
  <c r="CG18" i="38" s="1"/>
  <c r="I32" i="38"/>
  <c r="BQ32" i="38" s="1"/>
  <c r="R52" i="38"/>
  <c r="BZ52" i="38" s="1"/>
  <c r="AJ52" i="38"/>
  <c r="CR52" i="38" s="1"/>
  <c r="BA52" i="38"/>
  <c r="DI52" i="38" s="1"/>
  <c r="X71" i="38"/>
  <c r="CF71" i="38" s="1"/>
  <c r="BI71" i="38"/>
  <c r="DQ71" i="38" s="1"/>
  <c r="Z14" i="38"/>
  <c r="CH14" i="38" s="1"/>
  <c r="AZ18" i="38"/>
  <c r="DH18" i="38" s="1"/>
  <c r="H32" i="38"/>
  <c r="BP32" i="38" s="1"/>
  <c r="AH52" i="38"/>
  <c r="CP52" i="38" s="1"/>
  <c r="AZ52" i="38"/>
  <c r="DH52" i="38" s="1"/>
  <c r="O71" i="38"/>
  <c r="BW71" i="38" s="1"/>
  <c r="BB18" i="38"/>
  <c r="DJ18" i="38" s="1"/>
  <c r="AM14" i="38"/>
  <c r="CU14" i="38" s="1"/>
  <c r="AA18" i="38"/>
  <c r="CI18" i="38" s="1"/>
  <c r="BD18" i="38"/>
  <c r="DL18" i="38" s="1"/>
  <c r="L32" i="38"/>
  <c r="BT32" i="38" s="1"/>
  <c r="S52" i="38"/>
  <c r="CA52" i="38" s="1"/>
  <c r="AK52" i="38"/>
  <c r="CS52" i="38" s="1"/>
  <c r="BD52" i="38"/>
  <c r="DL52" i="38" s="1"/>
  <c r="Y71" i="38"/>
  <c r="CG71" i="38" s="1"/>
  <c r="AP14" i="38"/>
  <c r="CX14" i="38" s="1"/>
  <c r="AC18" i="38"/>
  <c r="CK18" i="38" s="1"/>
  <c r="AD32" i="38"/>
  <c r="CL32" i="38" s="1"/>
  <c r="T52" i="38"/>
  <c r="CB52" i="38" s="1"/>
  <c r="AM52" i="38"/>
  <c r="CU52" i="38" s="1"/>
  <c r="BE52" i="38"/>
  <c r="DM52" i="38" s="1"/>
  <c r="AB71" i="38"/>
  <c r="CJ71" i="38" s="1"/>
  <c r="H37" i="40"/>
  <c r="AF37" i="40" s="1"/>
  <c r="AL53" i="38"/>
  <c r="CT53" i="38" s="1"/>
  <c r="M9" i="38"/>
  <c r="BU9" i="38" s="1"/>
  <c r="AX14" i="38"/>
  <c r="DF14" i="38" s="1"/>
  <c r="AE18" i="38"/>
  <c r="CM18" i="38" s="1"/>
  <c r="BF18" i="38"/>
  <c r="DN18" i="38" s="1"/>
  <c r="AK32" i="38"/>
  <c r="CS32" i="38" s="1"/>
  <c r="U52" i="38"/>
  <c r="CC52" i="38" s="1"/>
  <c r="AP52" i="38"/>
  <c r="CX52" i="38" s="1"/>
  <c r="BF52" i="38"/>
  <c r="DN52" i="38" s="1"/>
  <c r="AC71" i="38"/>
  <c r="CK71" i="38" s="1"/>
  <c r="G10" i="39"/>
  <c r="M10" i="39" s="1"/>
  <c r="P9" i="38"/>
  <c r="BX9" i="38" s="1"/>
  <c r="BA14" i="38"/>
  <c r="DI14" i="38" s="1"/>
  <c r="AL18" i="38"/>
  <c r="CT18" i="38" s="1"/>
  <c r="J21" i="38"/>
  <c r="BR21" i="38" s="1"/>
  <c r="BE32" i="38"/>
  <c r="DM32" i="38" s="1"/>
  <c r="V52" i="38"/>
  <c r="CD52" i="38" s="1"/>
  <c r="AQ52" i="38"/>
  <c r="CY52" i="38" s="1"/>
  <c r="BH52" i="38"/>
  <c r="DP52" i="38" s="1"/>
  <c r="AG71" i="38"/>
  <c r="CO71" i="38" s="1"/>
  <c r="M20" i="40"/>
  <c r="AK20" i="40" s="1"/>
  <c r="W52" i="38"/>
  <c r="CE52" i="38" s="1"/>
  <c r="AR52" i="38"/>
  <c r="CZ52" i="38" s="1"/>
  <c r="BJ52" i="38"/>
  <c r="DR52" i="38" s="1"/>
  <c r="AI71" i="38"/>
  <c r="CQ71" i="38" s="1"/>
  <c r="H13" i="40"/>
  <c r="AF13" i="40" s="1"/>
  <c r="AQ9" i="38"/>
  <c r="CY9" i="38" s="1"/>
  <c r="N18" i="38"/>
  <c r="BV18" i="38" s="1"/>
  <c r="AR18" i="38"/>
  <c r="CZ18" i="38" s="1"/>
  <c r="G52" i="38"/>
  <c r="BO52" i="38" s="1"/>
  <c r="Z52" i="38"/>
  <c r="CH52" i="38" s="1"/>
  <c r="AS52" i="38"/>
  <c r="DA52" i="38" s="1"/>
  <c r="AO71" i="38"/>
  <c r="CW71" i="38" s="1"/>
  <c r="G13" i="40"/>
  <c r="AE13" i="40" s="1"/>
  <c r="AN72" i="38"/>
  <c r="CV72" i="38" s="1"/>
  <c r="AS9" i="38"/>
  <c r="DA9" i="38" s="1"/>
  <c r="Q18" i="38"/>
  <c r="BY18" i="38" s="1"/>
  <c r="AT18" i="38"/>
  <c r="DB18" i="38" s="1"/>
  <c r="R27" i="38"/>
  <c r="BZ27" i="38" s="1"/>
  <c r="H52" i="38"/>
  <c r="BP52" i="38" s="1"/>
  <c r="AA52" i="38"/>
  <c r="CI52" i="38" s="1"/>
  <c r="AT52" i="38"/>
  <c r="DB52" i="38" s="1"/>
  <c r="K63" i="38"/>
  <c r="BS63" i="38" s="1"/>
  <c r="AX71" i="38"/>
  <c r="DF71" i="38" s="1"/>
  <c r="S18" i="38"/>
  <c r="CA18" i="38" s="1"/>
  <c r="AV18" i="38"/>
  <c r="DD18" i="38" s="1"/>
  <c r="AU27" i="38"/>
  <c r="DC27" i="38" s="1"/>
  <c r="L52" i="38"/>
  <c r="BT52" i="38" s="1"/>
  <c r="AD52" i="38"/>
  <c r="CL52" i="38" s="1"/>
  <c r="AU52" i="38"/>
  <c r="DC52" i="38" s="1"/>
  <c r="J63" i="38"/>
  <c r="BR63" i="38" s="1"/>
  <c r="AY71" i="38"/>
  <c r="DG71" i="38" s="1"/>
  <c r="O14" i="38"/>
  <c r="BW14" i="38" s="1"/>
  <c r="U18" i="38"/>
  <c r="CC18" i="38" s="1"/>
  <c r="AW18" i="38"/>
  <c r="DE18" i="38" s="1"/>
  <c r="K27" i="38"/>
  <c r="BS27" i="38" s="1"/>
  <c r="M52" i="38"/>
  <c r="BU52" i="38" s="1"/>
  <c r="AE52" i="38"/>
  <c r="CM52" i="38" s="1"/>
  <c r="AV52" i="38"/>
  <c r="DD52" i="38" s="1"/>
  <c r="I71" i="38"/>
  <c r="BQ71" i="38" s="1"/>
  <c r="BB71" i="38"/>
  <c r="DJ71" i="38" s="1"/>
  <c r="W14" i="38"/>
  <c r="CE14" i="38" s="1"/>
  <c r="V18" i="38"/>
  <c r="CD18" i="38" s="1"/>
  <c r="AY18" i="38"/>
  <c r="DG18" i="38" s="1"/>
  <c r="G32" i="38"/>
  <c r="BO32" i="38" s="1"/>
  <c r="P52" i="38"/>
  <c r="BX52" i="38" s="1"/>
  <c r="AF52" i="38"/>
  <c r="CN52" i="38" s="1"/>
  <c r="AW52" i="38"/>
  <c r="DE52" i="38" s="1"/>
  <c r="N71" i="38"/>
  <c r="BV71" i="38" s="1"/>
  <c r="BC71" i="38"/>
  <c r="DK71" i="38" s="1"/>
  <c r="I37" i="40"/>
  <c r="AG37" i="40" s="1"/>
  <c r="CQ2" i="40"/>
  <c r="AF72" i="15"/>
  <c r="BF72" i="15" s="1"/>
  <c r="AG72" i="15"/>
  <c r="AE73" i="15"/>
  <c r="BE73" i="15" s="1"/>
  <c r="Q20" i="40" l="1"/>
  <c r="AO19" i="40"/>
  <c r="AJ13" i="40"/>
  <c r="L14" i="40"/>
  <c r="AC51" i="7"/>
  <c r="BD50" i="7"/>
  <c r="Y63" i="11"/>
  <c r="AZ62" i="11"/>
  <c r="AG13" i="40"/>
  <c r="I14" i="40"/>
  <c r="AO37" i="40"/>
  <c r="Q38" i="40"/>
  <c r="P51" i="7"/>
  <c r="AQ50" i="7"/>
  <c r="P38" i="40"/>
  <c r="AN37" i="40"/>
  <c r="AG73" i="15"/>
  <c r="BG73" i="15" s="1"/>
  <c r="BG72" i="15"/>
  <c r="P14" i="40"/>
  <c r="AN13" i="40"/>
  <c r="G38" i="40"/>
  <c r="AE37" i="40"/>
  <c r="AB15" i="15"/>
  <c r="BB15" i="15" s="1"/>
  <c r="AE15" i="15"/>
  <c r="BE15" i="15" s="1"/>
  <c r="AA19" i="15"/>
  <c r="BA19" i="15" s="1"/>
  <c r="AC15" i="15"/>
  <c r="BC15" i="15" s="1"/>
  <c r="AD15" i="15"/>
  <c r="BD15" i="15" s="1"/>
  <c r="L33" i="38"/>
  <c r="BT33" i="38" s="1"/>
  <c r="G11" i="39"/>
  <c r="M11" i="39" s="1"/>
  <c r="AP15" i="38"/>
  <c r="CX15" i="38" s="1"/>
  <c r="BB72" i="38"/>
  <c r="DJ72" i="38" s="1"/>
  <c r="AD53" i="38"/>
  <c r="CL53" i="38" s="1"/>
  <c r="V53" i="38"/>
  <c r="CD53" i="38" s="1"/>
  <c r="I33" i="38"/>
  <c r="BQ33" i="38" s="1"/>
  <c r="I38" i="40"/>
  <c r="AG38" i="40" s="1"/>
  <c r="P53" i="38"/>
  <c r="BX53" i="38" s="1"/>
  <c r="I72" i="38"/>
  <c r="BQ72" i="38" s="1"/>
  <c r="L53" i="38"/>
  <c r="BT53" i="38" s="1"/>
  <c r="Z53" i="38"/>
  <c r="CH53" i="38" s="1"/>
  <c r="BE33" i="38"/>
  <c r="DM33" i="38" s="1"/>
  <c r="AE19" i="38"/>
  <c r="CM19" i="38" s="1"/>
  <c r="BE53" i="38"/>
  <c r="DM53" i="38" s="1"/>
  <c r="BD19" i="38"/>
  <c r="DL19" i="38" s="1"/>
  <c r="AH53" i="38"/>
  <c r="CP53" i="38" s="1"/>
  <c r="BI72" i="38"/>
  <c r="DQ72" i="38" s="1"/>
  <c r="Y19" i="38"/>
  <c r="CG19" i="38" s="1"/>
  <c r="AO19" i="38"/>
  <c r="CW19" i="38" s="1"/>
  <c r="AW19" i="38"/>
  <c r="DE19" i="38" s="1"/>
  <c r="BF19" i="38"/>
  <c r="DN19" i="38" s="1"/>
  <c r="K64" i="38"/>
  <c r="BS64" i="38" s="1"/>
  <c r="Q19" i="38"/>
  <c r="BY19" i="38" s="1"/>
  <c r="H14" i="40"/>
  <c r="AF14" i="40" s="1"/>
  <c r="AC72" i="38"/>
  <c r="CK72" i="38" s="1"/>
  <c r="AT19" i="38"/>
  <c r="DB19" i="38" s="1"/>
  <c r="AF53" i="38"/>
  <c r="CN53" i="38" s="1"/>
  <c r="AS53" i="38"/>
  <c r="DA53" i="38" s="1"/>
  <c r="T22" i="38"/>
  <c r="CB22" i="38" s="1"/>
  <c r="AS10" i="38"/>
  <c r="DA10" i="38" s="1"/>
  <c r="G33" i="38"/>
  <c r="BO33" i="38" s="1"/>
  <c r="AU28" i="38"/>
  <c r="DC28" i="38" s="1"/>
  <c r="G53" i="38"/>
  <c r="BO53" i="38" s="1"/>
  <c r="J22" i="38"/>
  <c r="BR22" i="38" s="1"/>
  <c r="AX15" i="38"/>
  <c r="DF15" i="38" s="1"/>
  <c r="AM53" i="38"/>
  <c r="CU53" i="38" s="1"/>
  <c r="Y72" i="38"/>
  <c r="CG72" i="38" s="1"/>
  <c r="AA19" i="38"/>
  <c r="CI19" i="38" s="1"/>
  <c r="H33" i="38"/>
  <c r="BP33" i="38" s="1"/>
  <c r="X72" i="38"/>
  <c r="CF72" i="38" s="1"/>
  <c r="AB15" i="38"/>
  <c r="CJ15" i="38" s="1"/>
  <c r="BC15" i="38"/>
  <c r="DK15" i="38" s="1"/>
  <c r="AB72" i="38"/>
  <c r="CJ72" i="38" s="1"/>
  <c r="O15" i="38"/>
  <c r="BW15" i="38" s="1"/>
  <c r="AT53" i="38"/>
  <c r="DB53" i="38" s="1"/>
  <c r="BF53" i="38"/>
  <c r="DN53" i="38" s="1"/>
  <c r="AN73" i="38"/>
  <c r="CV73" i="38" s="1"/>
  <c r="AI72" i="38"/>
  <c r="CQ72" i="38" s="1"/>
  <c r="BC72" i="38"/>
  <c r="DK72" i="38" s="1"/>
  <c r="AY19" i="38"/>
  <c r="DG19" i="38" s="1"/>
  <c r="AE53" i="38"/>
  <c r="CM53" i="38" s="1"/>
  <c r="AV19" i="38"/>
  <c r="DD19" i="38" s="1"/>
  <c r="AG72" i="38"/>
  <c r="CO72" i="38" s="1"/>
  <c r="AL19" i="38"/>
  <c r="CT19" i="38" s="1"/>
  <c r="M10" i="38"/>
  <c r="BU10" i="38" s="1"/>
  <c r="T53" i="38"/>
  <c r="CB53" i="38" s="1"/>
  <c r="BD53" i="38"/>
  <c r="DL53" i="38" s="1"/>
  <c r="AM15" i="38"/>
  <c r="CU15" i="38" s="1"/>
  <c r="AZ19" i="38"/>
  <c r="DH19" i="38" s="1"/>
  <c r="BA53" i="38"/>
  <c r="DI53" i="38" s="1"/>
  <c r="BG72" i="38"/>
  <c r="DO72" i="38" s="1"/>
  <c r="AN10" i="38"/>
  <c r="CV10" i="38" s="1"/>
  <c r="AK33" i="38"/>
  <c r="CS33" i="38" s="1"/>
  <c r="G14" i="40"/>
  <c r="AE14" i="40" s="1"/>
  <c r="AR19" i="38"/>
  <c r="CZ19" i="38" s="1"/>
  <c r="BJ53" i="38"/>
  <c r="DR53" i="38" s="1"/>
  <c r="AP53" i="38"/>
  <c r="CX53" i="38" s="1"/>
  <c r="AX72" i="38"/>
  <c r="DF72" i="38" s="1"/>
  <c r="AV53" i="38"/>
  <c r="DD53" i="38" s="1"/>
  <c r="AA53" i="38"/>
  <c r="CI53" i="38" s="1"/>
  <c r="AY72" i="38"/>
  <c r="DG72" i="38" s="1"/>
  <c r="H53" i="38"/>
  <c r="BP53" i="38" s="1"/>
  <c r="N72" i="38"/>
  <c r="BV72" i="38" s="1"/>
  <c r="V19" i="38"/>
  <c r="CD19" i="38" s="1"/>
  <c r="M53" i="38"/>
  <c r="BU53" i="38" s="1"/>
  <c r="J64" i="38"/>
  <c r="BR64" i="38" s="1"/>
  <c r="S19" i="38"/>
  <c r="CA19" i="38" s="1"/>
  <c r="BH53" i="38"/>
  <c r="DP53" i="38" s="1"/>
  <c r="BA15" i="38"/>
  <c r="DI15" i="38" s="1"/>
  <c r="AL54" i="38"/>
  <c r="CT54" i="38" s="1"/>
  <c r="AD33" i="38"/>
  <c r="CL33" i="38" s="1"/>
  <c r="AK53" i="38"/>
  <c r="CS53" i="38" s="1"/>
  <c r="BB19" i="38"/>
  <c r="DJ19" i="38" s="1"/>
  <c r="Z15" i="38"/>
  <c r="CH15" i="38" s="1"/>
  <c r="AJ53" i="38"/>
  <c r="CR53" i="38" s="1"/>
  <c r="Q53" i="38"/>
  <c r="BY53" i="38" s="1"/>
  <c r="W53" i="38"/>
  <c r="CE53" i="38" s="1"/>
  <c r="AC19" i="38"/>
  <c r="CK19" i="38" s="1"/>
  <c r="K28" i="38"/>
  <c r="BS28" i="38" s="1"/>
  <c r="R28" i="38"/>
  <c r="BZ28" i="38" s="1"/>
  <c r="AO72" i="38"/>
  <c r="CW72" i="38" s="1"/>
  <c r="N19" i="38"/>
  <c r="BV19" i="38" s="1"/>
  <c r="AR53" i="38"/>
  <c r="CZ53" i="38" s="1"/>
  <c r="U53" i="38"/>
  <c r="CC53" i="38" s="1"/>
  <c r="AQ10" i="38"/>
  <c r="CY10" i="38" s="1"/>
  <c r="AZ53" i="38"/>
  <c r="DH53" i="38" s="1"/>
  <c r="U19" i="38"/>
  <c r="CC19" i="38" s="1"/>
  <c r="M21" i="40"/>
  <c r="AK21" i="40" s="1"/>
  <c r="AW53" i="38"/>
  <c r="DE53" i="38" s="1"/>
  <c r="W15" i="38"/>
  <c r="CE15" i="38" s="1"/>
  <c r="AU53" i="38"/>
  <c r="DC53" i="38" s="1"/>
  <c r="AQ53" i="38"/>
  <c r="CY53" i="38" s="1"/>
  <c r="P10" i="38"/>
  <c r="BX10" i="38" s="1"/>
  <c r="H38" i="40"/>
  <c r="AF38" i="40" s="1"/>
  <c r="S53" i="38"/>
  <c r="CA53" i="38" s="1"/>
  <c r="O72" i="38"/>
  <c r="BW72" i="38" s="1"/>
  <c r="R53" i="38"/>
  <c r="BZ53" i="38" s="1"/>
  <c r="X19" i="38"/>
  <c r="CF19" i="38" s="1"/>
  <c r="CO2" i="40"/>
  <c r="CV2" i="40"/>
  <c r="AE74" i="15"/>
  <c r="BE74" i="15" s="1"/>
  <c r="AF73" i="15"/>
  <c r="BF73" i="15" s="1"/>
  <c r="AG74" i="15"/>
  <c r="BG74" i="15" s="1"/>
  <c r="AG14" i="40" l="1"/>
  <c r="I18" i="40"/>
  <c r="G39" i="40"/>
  <c r="AE38" i="40"/>
  <c r="P18" i="40"/>
  <c r="AN14" i="40"/>
  <c r="Y67" i="11"/>
  <c r="AZ63" i="11"/>
  <c r="AC52" i="7"/>
  <c r="BD51" i="7"/>
  <c r="P39" i="40"/>
  <c r="AN38" i="40"/>
  <c r="AJ14" i="40"/>
  <c r="L18" i="40"/>
  <c r="P52" i="7"/>
  <c r="AQ51" i="7"/>
  <c r="AO38" i="40"/>
  <c r="Q39" i="40"/>
  <c r="Q21" i="40"/>
  <c r="AO20" i="40"/>
  <c r="AE16" i="15"/>
  <c r="BE16" i="15" s="1"/>
  <c r="AB16" i="15"/>
  <c r="BB16" i="15" s="1"/>
  <c r="AC16" i="15"/>
  <c r="BC16" i="15" s="1"/>
  <c r="AD16" i="15"/>
  <c r="BD16" i="15" s="1"/>
  <c r="AA20" i="15"/>
  <c r="BA20" i="15" s="1"/>
  <c r="N73" i="38"/>
  <c r="BV73" i="38" s="1"/>
  <c r="AN74" i="38"/>
  <c r="CV74" i="38" s="1"/>
  <c r="BC16" i="38"/>
  <c r="DK16" i="38" s="1"/>
  <c r="U20" i="38"/>
  <c r="CC20" i="38" s="1"/>
  <c r="AN11" i="38"/>
  <c r="CV11" i="38" s="1"/>
  <c r="T54" i="38"/>
  <c r="CB54" i="38" s="1"/>
  <c r="L54" i="38"/>
  <c r="BT54" i="38" s="1"/>
  <c r="BB20" i="38"/>
  <c r="DJ20" i="38" s="1"/>
  <c r="AM54" i="38"/>
  <c r="CU54" i="38" s="1"/>
  <c r="AK54" i="38"/>
  <c r="CS54" i="38" s="1"/>
  <c r="AR20" i="38"/>
  <c r="CZ20" i="38" s="1"/>
  <c r="AB16" i="38"/>
  <c r="CJ16" i="38" s="1"/>
  <c r="AX16" i="38"/>
  <c r="DF16" i="38" s="1"/>
  <c r="AS11" i="38"/>
  <c r="DA11" i="38" s="1"/>
  <c r="H18" i="40"/>
  <c r="AF18" i="40" s="1"/>
  <c r="AW20" i="38"/>
  <c r="DE20" i="38" s="1"/>
  <c r="BE54" i="38"/>
  <c r="DM54" i="38" s="1"/>
  <c r="AD54" i="38"/>
  <c r="CL54" i="38" s="1"/>
  <c r="W54" i="38"/>
  <c r="CE54" i="38" s="1"/>
  <c r="S20" i="38"/>
  <c r="CA20" i="38" s="1"/>
  <c r="AY73" i="38"/>
  <c r="DG73" i="38" s="1"/>
  <c r="AX73" i="38"/>
  <c r="DF73" i="38" s="1"/>
  <c r="BG73" i="38"/>
  <c r="DO73" i="38" s="1"/>
  <c r="M11" i="38"/>
  <c r="BU11" i="38" s="1"/>
  <c r="AE54" i="38"/>
  <c r="CM54" i="38" s="1"/>
  <c r="AT54" i="38"/>
  <c r="DB54" i="38" s="1"/>
  <c r="G12" i="39"/>
  <c r="M12" i="39" s="1"/>
  <c r="BD20" i="38"/>
  <c r="DL20" i="38" s="1"/>
  <c r="H54" i="38"/>
  <c r="BP54" i="38" s="1"/>
  <c r="N20" i="38"/>
  <c r="BV20" i="38" s="1"/>
  <c r="AD34" i="38"/>
  <c r="CL34" i="38" s="1"/>
  <c r="G18" i="40"/>
  <c r="AE18" i="40" s="1"/>
  <c r="X73" i="38"/>
  <c r="CF73" i="38" s="1"/>
  <c r="AO20" i="38"/>
  <c r="CW20" i="38" s="1"/>
  <c r="AE20" i="38"/>
  <c r="CM20" i="38" s="1"/>
  <c r="I73" i="38"/>
  <c r="BQ73" i="38" s="1"/>
  <c r="BB73" i="38"/>
  <c r="DJ73" i="38" s="1"/>
  <c r="BD54" i="38"/>
  <c r="DL54" i="38" s="1"/>
  <c r="G34" i="38"/>
  <c r="BO34" i="38" s="1"/>
  <c r="S54" i="38"/>
  <c r="CA54" i="38" s="1"/>
  <c r="J65" i="38"/>
  <c r="BR65" i="38" s="1"/>
  <c r="BA54" i="38"/>
  <c r="DI54" i="38" s="1"/>
  <c r="AY20" i="38"/>
  <c r="DG20" i="38" s="1"/>
  <c r="O16" i="38"/>
  <c r="BW16" i="38" s="1"/>
  <c r="J23" i="38"/>
  <c r="BR23" i="38" s="1"/>
  <c r="T23" i="38"/>
  <c r="CB23" i="38" s="1"/>
  <c r="Q20" i="38"/>
  <c r="BY20" i="38" s="1"/>
  <c r="M22" i="40"/>
  <c r="AK22" i="40" s="1"/>
  <c r="V54" i="38"/>
  <c r="CD54" i="38" s="1"/>
  <c r="AR54" i="38"/>
  <c r="CZ54" i="38" s="1"/>
  <c r="AU54" i="38"/>
  <c r="DC54" i="38" s="1"/>
  <c r="H39" i="40"/>
  <c r="AF39" i="40" s="1"/>
  <c r="AQ11" i="38"/>
  <c r="CY11" i="38" s="1"/>
  <c r="AO73" i="38"/>
  <c r="CW73" i="38" s="1"/>
  <c r="Q54" i="38"/>
  <c r="BY54" i="38" s="1"/>
  <c r="AL55" i="38"/>
  <c r="CT55" i="38" s="1"/>
  <c r="AA54" i="38"/>
  <c r="CI54" i="38" s="1"/>
  <c r="AL20" i="38"/>
  <c r="CT20" i="38" s="1"/>
  <c r="H34" i="38"/>
  <c r="BP34" i="38" s="1"/>
  <c r="Y20" i="38"/>
  <c r="CG20" i="38" s="1"/>
  <c r="P54" i="38"/>
  <c r="BX54" i="38" s="1"/>
  <c r="AQ54" i="38"/>
  <c r="CY54" i="38" s="1"/>
  <c r="X20" i="38"/>
  <c r="CF20" i="38" s="1"/>
  <c r="W16" i="38"/>
  <c r="CE16" i="38" s="1"/>
  <c r="M54" i="38"/>
  <c r="BU54" i="38" s="1"/>
  <c r="AZ20" i="38"/>
  <c r="DH20" i="38" s="1"/>
  <c r="BC73" i="38"/>
  <c r="DK73" i="38" s="1"/>
  <c r="AB73" i="38"/>
  <c r="CJ73" i="38" s="1"/>
  <c r="AS54" i="38"/>
  <c r="DA54" i="38" s="1"/>
  <c r="K65" i="38"/>
  <c r="BS65" i="38" s="1"/>
  <c r="BE34" i="38"/>
  <c r="DM34" i="38" s="1"/>
  <c r="L34" i="38"/>
  <c r="BT34" i="38" s="1"/>
  <c r="R29" i="38"/>
  <c r="BZ29" i="38" s="1"/>
  <c r="AJ54" i="38"/>
  <c r="CR54" i="38" s="1"/>
  <c r="BA16" i="38"/>
  <c r="DI16" i="38" s="1"/>
  <c r="AV54" i="38"/>
  <c r="DD54" i="38" s="1"/>
  <c r="AG73" i="38"/>
  <c r="CO73" i="38" s="1"/>
  <c r="AA20" i="38"/>
  <c r="CI20" i="38" s="1"/>
  <c r="G54" i="38"/>
  <c r="BO54" i="38" s="1"/>
  <c r="BI73" i="38"/>
  <c r="DQ73" i="38" s="1"/>
  <c r="I39" i="40"/>
  <c r="AG39" i="40" s="1"/>
  <c r="U54" i="38"/>
  <c r="CC54" i="38" s="1"/>
  <c r="AV20" i="38"/>
  <c r="DD20" i="38" s="1"/>
  <c r="AT20" i="38"/>
  <c r="DB20" i="38" s="1"/>
  <c r="AC20" i="38"/>
  <c r="CK20" i="38" s="1"/>
  <c r="P11" i="38"/>
  <c r="BX11" i="38" s="1"/>
  <c r="AP54" i="38"/>
  <c r="CX54" i="38" s="1"/>
  <c r="AM16" i="38"/>
  <c r="CU16" i="38" s="1"/>
  <c r="AI73" i="38"/>
  <c r="CQ73" i="38" s="1"/>
  <c r="BF54" i="38"/>
  <c r="DN54" i="38" s="1"/>
  <c r="AF54" i="38"/>
  <c r="CN54" i="38" s="1"/>
  <c r="AC73" i="38"/>
  <c r="CK73" i="38" s="1"/>
  <c r="Z54" i="38"/>
  <c r="CH54" i="38" s="1"/>
  <c r="BJ54" i="38"/>
  <c r="DR54" i="38" s="1"/>
  <c r="AP16" i="38"/>
  <c r="CX16" i="38" s="1"/>
  <c r="O73" i="38"/>
  <c r="BW73" i="38" s="1"/>
  <c r="AZ54" i="38"/>
  <c r="DH54" i="38" s="1"/>
  <c r="R54" i="38"/>
  <c r="BZ54" i="38" s="1"/>
  <c r="AW54" i="38"/>
  <c r="DE54" i="38" s="1"/>
  <c r="V20" i="38"/>
  <c r="CD20" i="38" s="1"/>
  <c r="K29" i="38"/>
  <c r="BS29" i="38" s="1"/>
  <c r="Z16" i="38"/>
  <c r="CH16" i="38" s="1"/>
  <c r="BH54" i="38"/>
  <c r="DP54" i="38" s="1"/>
  <c r="AK34" i="38"/>
  <c r="CS34" i="38" s="1"/>
  <c r="Y73" i="38"/>
  <c r="CG73" i="38" s="1"/>
  <c r="AU29" i="38"/>
  <c r="DC29" i="38" s="1"/>
  <c r="BF20" i="38"/>
  <c r="DN20" i="38" s="1"/>
  <c r="AH54" i="38"/>
  <c r="CP54" i="38" s="1"/>
  <c r="I34" i="38"/>
  <c r="BQ34" i="38" s="1"/>
  <c r="BS2" i="40"/>
  <c r="BR2" i="40"/>
  <c r="DQ2" i="40"/>
  <c r="BV2" i="40"/>
  <c r="CJ2" i="40"/>
  <c r="AE75" i="15"/>
  <c r="BE75" i="15" s="1"/>
  <c r="AF74" i="15"/>
  <c r="AG75" i="15"/>
  <c r="BG75" i="15" s="1"/>
  <c r="Q22" i="40" l="1"/>
  <c r="AO21" i="40"/>
  <c r="AO39" i="40"/>
  <c r="Q40" i="40"/>
  <c r="Y68" i="11"/>
  <c r="AZ67" i="11"/>
  <c r="P53" i="7"/>
  <c r="AQ52" i="7"/>
  <c r="P19" i="40"/>
  <c r="AN18" i="40"/>
  <c r="AF75" i="15"/>
  <c r="BF75" i="15" s="1"/>
  <c r="BF74" i="15"/>
  <c r="AJ18" i="40"/>
  <c r="L19" i="40"/>
  <c r="G40" i="40"/>
  <c r="AE39" i="40"/>
  <c r="AG18" i="40"/>
  <c r="I19" i="40"/>
  <c r="P40" i="40"/>
  <c r="AN39" i="40"/>
  <c r="AC53" i="7"/>
  <c r="BD52" i="7"/>
  <c r="AD17" i="15"/>
  <c r="BD17" i="15" s="1"/>
  <c r="AA21" i="15"/>
  <c r="BA21" i="15" s="1"/>
  <c r="AC17" i="15"/>
  <c r="BC17" i="15" s="1"/>
  <c r="AE17" i="15"/>
  <c r="BE17" i="15" s="1"/>
  <c r="AB17" i="15"/>
  <c r="BB17" i="15" s="1"/>
  <c r="AN26" i="38"/>
  <c r="CV26" i="38" s="1"/>
  <c r="R55" i="38"/>
  <c r="BZ55" i="38" s="1"/>
  <c r="I40" i="40"/>
  <c r="AG40" i="40" s="1"/>
  <c r="BA17" i="38"/>
  <c r="DI17" i="38" s="1"/>
  <c r="AS55" i="38"/>
  <c r="DA55" i="38" s="1"/>
  <c r="X21" i="38"/>
  <c r="CF21" i="38" s="1"/>
  <c r="AL21" i="38"/>
  <c r="CT21" i="38" s="1"/>
  <c r="H40" i="40"/>
  <c r="AF40" i="40" s="1"/>
  <c r="AD35" i="38"/>
  <c r="CL35" i="38" s="1"/>
  <c r="AE55" i="38"/>
  <c r="CM55" i="38" s="1"/>
  <c r="AT55" i="38"/>
  <c r="DB55" i="38" s="1"/>
  <c r="I35" i="38"/>
  <c r="BQ35" i="38" s="1"/>
  <c r="AP55" i="38"/>
  <c r="CX55" i="38" s="1"/>
  <c r="S21" i="38"/>
  <c r="CA21" i="38" s="1"/>
  <c r="BH55" i="38"/>
  <c r="DP55" i="38" s="1"/>
  <c r="AZ55" i="38"/>
  <c r="DH55" i="38" s="1"/>
  <c r="P26" i="38"/>
  <c r="BX26" i="38" s="1"/>
  <c r="BI74" i="38"/>
  <c r="DQ74" i="38" s="1"/>
  <c r="AJ55" i="38"/>
  <c r="CR55" i="38" s="1"/>
  <c r="AB74" i="38"/>
  <c r="CJ74" i="38" s="1"/>
  <c r="AA55" i="38"/>
  <c r="CI55" i="38" s="1"/>
  <c r="AU55" i="38"/>
  <c r="DC55" i="38" s="1"/>
  <c r="N21" i="38"/>
  <c r="BV21" i="38" s="1"/>
  <c r="M26" i="38"/>
  <c r="BU26" i="38" s="1"/>
  <c r="U21" i="38"/>
  <c r="CC21" i="38" s="1"/>
  <c r="Z55" i="38"/>
  <c r="CH55" i="38" s="1"/>
  <c r="K66" i="38"/>
  <c r="BS66" i="38" s="1"/>
  <c r="BB74" i="38"/>
  <c r="DJ74" i="38" s="1"/>
  <c r="BF21" i="38"/>
  <c r="DN21" i="38" s="1"/>
  <c r="AF55" i="38"/>
  <c r="CN55" i="38" s="1"/>
  <c r="T24" i="38"/>
  <c r="CB24" i="38" s="1"/>
  <c r="S55" i="38"/>
  <c r="CA55" i="38" s="1"/>
  <c r="AE21" i="38"/>
  <c r="CM21" i="38" s="1"/>
  <c r="AD55" i="38"/>
  <c r="CL55" i="38" s="1"/>
  <c r="AB17" i="38"/>
  <c r="CJ17" i="38" s="1"/>
  <c r="L55" i="38"/>
  <c r="BT55" i="38" s="1"/>
  <c r="AW55" i="38"/>
  <c r="DE55" i="38" s="1"/>
  <c r="H35" i="38"/>
  <c r="BP35" i="38" s="1"/>
  <c r="AS26" i="38"/>
  <c r="DA26" i="38" s="1"/>
  <c r="Z17" i="38"/>
  <c r="CH17" i="38" s="1"/>
  <c r="O74" i="38"/>
  <c r="BW74" i="38" s="1"/>
  <c r="AC21" i="38"/>
  <c r="CK21" i="38" s="1"/>
  <c r="G55" i="38"/>
  <c r="BO55" i="38" s="1"/>
  <c r="R30" i="38"/>
  <c r="BZ30" i="38" s="1"/>
  <c r="BC74" i="38"/>
  <c r="DK74" i="38" s="1"/>
  <c r="AQ55" i="38"/>
  <c r="CY55" i="38" s="1"/>
  <c r="AL56" i="38"/>
  <c r="CT56" i="38" s="1"/>
  <c r="AR55" i="38"/>
  <c r="CZ55" i="38" s="1"/>
  <c r="H55" i="38"/>
  <c r="BP55" i="38" s="1"/>
  <c r="BG74" i="38"/>
  <c r="DO74" i="38" s="1"/>
  <c r="BC17" i="38"/>
  <c r="DK17" i="38" s="1"/>
  <c r="M23" i="40"/>
  <c r="AK23" i="40" s="1"/>
  <c r="AH55" i="38"/>
  <c r="CP55" i="38" s="1"/>
  <c r="Q21" i="38"/>
  <c r="BY21" i="38" s="1"/>
  <c r="BF55" i="38"/>
  <c r="DN55" i="38" s="1"/>
  <c r="J24" i="38"/>
  <c r="BR24" i="38" s="1"/>
  <c r="G35" i="38"/>
  <c r="BO35" i="38" s="1"/>
  <c r="AO21" i="38"/>
  <c r="CW21" i="38" s="1"/>
  <c r="BE55" i="38"/>
  <c r="DM55" i="38" s="1"/>
  <c r="AK35" i="38"/>
  <c r="CS35" i="38" s="1"/>
  <c r="W17" i="38"/>
  <c r="CE17" i="38" s="1"/>
  <c r="AM55" i="38"/>
  <c r="CU55" i="38" s="1"/>
  <c r="I74" i="38"/>
  <c r="BQ74" i="38" s="1"/>
  <c r="W55" i="38"/>
  <c r="CE55" i="38" s="1"/>
  <c r="BB21" i="38"/>
  <c r="DJ21" i="38" s="1"/>
  <c r="AU30" i="38"/>
  <c r="DC30" i="38" s="1"/>
  <c r="K30" i="38"/>
  <c r="BS30" i="38" s="1"/>
  <c r="AP17" i="38"/>
  <c r="CX17" i="38" s="1"/>
  <c r="AT21" i="38"/>
  <c r="DB21" i="38" s="1"/>
  <c r="AA21" i="38"/>
  <c r="CI21" i="38" s="1"/>
  <c r="L35" i="38"/>
  <c r="BT35" i="38" s="1"/>
  <c r="AZ21" i="38"/>
  <c r="DH21" i="38" s="1"/>
  <c r="P55" i="38"/>
  <c r="BX55" i="38" s="1"/>
  <c r="Q55" i="38"/>
  <c r="BY55" i="38" s="1"/>
  <c r="V55" i="38"/>
  <c r="CD55" i="38" s="1"/>
  <c r="BD21" i="38"/>
  <c r="DL21" i="38" s="1"/>
  <c r="AR21" i="38"/>
  <c r="CZ21" i="38" s="1"/>
  <c r="AN75" i="38"/>
  <c r="CV75" i="38" s="1"/>
  <c r="AC74" i="38"/>
  <c r="CK74" i="38" s="1"/>
  <c r="O17" i="38"/>
  <c r="BW17" i="38" s="1"/>
  <c r="BD55" i="38"/>
  <c r="DL55" i="38" s="1"/>
  <c r="X74" i="38"/>
  <c r="CF74" i="38" s="1"/>
  <c r="AX74" i="38"/>
  <c r="DF74" i="38" s="1"/>
  <c r="AW21" i="38"/>
  <c r="DE21" i="38" s="1"/>
  <c r="U55" i="38"/>
  <c r="CC55" i="38" s="1"/>
  <c r="AQ26" i="38"/>
  <c r="CY26" i="38" s="1"/>
  <c r="BA55" i="38"/>
  <c r="DI55" i="38" s="1"/>
  <c r="AX17" i="38"/>
  <c r="DF17" i="38" s="1"/>
  <c r="AI74" i="38"/>
  <c r="CQ74" i="38" s="1"/>
  <c r="V21" i="38"/>
  <c r="CD21" i="38" s="1"/>
  <c r="AV21" i="38"/>
  <c r="DD21" i="38" s="1"/>
  <c r="AG74" i="38"/>
  <c r="CO74" i="38" s="1"/>
  <c r="BE35" i="38"/>
  <c r="DM35" i="38" s="1"/>
  <c r="M55" i="38"/>
  <c r="BU55" i="38" s="1"/>
  <c r="AO74" i="38"/>
  <c r="CW74" i="38" s="1"/>
  <c r="G13" i="39"/>
  <c r="M13" i="39" s="1"/>
  <c r="AK55" i="38"/>
  <c r="CS55" i="38" s="1"/>
  <c r="T55" i="38"/>
  <c r="CB55" i="38" s="1"/>
  <c r="N74" i="38"/>
  <c r="BV74" i="38" s="1"/>
  <c r="AV55" i="38"/>
  <c r="DD55" i="38" s="1"/>
  <c r="J66" i="38"/>
  <c r="BR66" i="38" s="1"/>
  <c r="Y74" i="38"/>
  <c r="CG74" i="38" s="1"/>
  <c r="BJ55" i="38"/>
  <c r="DR55" i="38" s="1"/>
  <c r="DR89" i="38" s="1"/>
  <c r="Y21" i="38"/>
  <c r="CG21" i="38" s="1"/>
  <c r="AM17" i="38"/>
  <c r="CU17" i="38" s="1"/>
  <c r="AY21" i="38"/>
  <c r="DG21" i="38" s="1"/>
  <c r="G19" i="40"/>
  <c r="AE19" i="40" s="1"/>
  <c r="AY74" i="38"/>
  <c r="DG74" i="38" s="1"/>
  <c r="H19" i="40"/>
  <c r="AF19" i="40" s="1"/>
  <c r="CF2" i="40"/>
  <c r="DO2" i="40"/>
  <c r="DJ2" i="40"/>
  <c r="AE76" i="15"/>
  <c r="BE76" i="15" s="1"/>
  <c r="AF76" i="15"/>
  <c r="AG76" i="15"/>
  <c r="BG76" i="15" s="1"/>
  <c r="AC54" i="7" l="1"/>
  <c r="BD53" i="7"/>
  <c r="P41" i="40"/>
  <c r="AN40" i="40"/>
  <c r="P54" i="7"/>
  <c r="AQ53" i="7"/>
  <c r="AG19" i="40"/>
  <c r="I20" i="40"/>
  <c r="Y69" i="11"/>
  <c r="AZ68" i="11"/>
  <c r="AO40" i="40"/>
  <c r="Q41" i="40"/>
  <c r="AF77" i="15"/>
  <c r="BF77" i="15" s="1"/>
  <c r="BF76" i="15"/>
  <c r="G41" i="40"/>
  <c r="AE40" i="40"/>
  <c r="AJ19" i="40"/>
  <c r="L20" i="40"/>
  <c r="Q23" i="40"/>
  <c r="AO22" i="40"/>
  <c r="AN19" i="40"/>
  <c r="P20" i="40"/>
  <c r="AD18" i="15"/>
  <c r="BD18" i="15" s="1"/>
  <c r="AA22" i="15"/>
  <c r="BA22" i="15" s="1"/>
  <c r="AC18" i="15"/>
  <c r="BC18" i="15" s="1"/>
  <c r="AB18" i="15"/>
  <c r="BB18" i="15" s="1"/>
  <c r="AE18" i="15"/>
  <c r="BE18" i="15" s="1"/>
  <c r="AC22" i="38"/>
  <c r="CK22" i="38" s="1"/>
  <c r="AR56" i="38"/>
  <c r="CZ56" i="38" s="1"/>
  <c r="Q56" i="38"/>
  <c r="BY56" i="38" s="1"/>
  <c r="AP18" i="38"/>
  <c r="CX18" i="38" s="1"/>
  <c r="M24" i="40"/>
  <c r="AK24" i="40" s="1"/>
  <c r="O75" i="38"/>
  <c r="BW75" i="38" s="1"/>
  <c r="AB75" i="38"/>
  <c r="CJ75" i="38" s="1"/>
  <c r="AD36" i="38"/>
  <c r="CL36" i="38" s="1"/>
  <c r="Q22" i="38"/>
  <c r="BY22" i="38" s="1"/>
  <c r="M56" i="38"/>
  <c r="BU56" i="38" s="1"/>
  <c r="AO22" i="38"/>
  <c r="CW22" i="38" s="1"/>
  <c r="AX18" i="38"/>
  <c r="DF18" i="38" s="1"/>
  <c r="BE36" i="38"/>
  <c r="DM36" i="38" s="1"/>
  <c r="Z56" i="38"/>
  <c r="CH56" i="38" s="1"/>
  <c r="AG75" i="38"/>
  <c r="CO75" i="38" s="1"/>
  <c r="AM56" i="38"/>
  <c r="CU56" i="38" s="1"/>
  <c r="AQ56" i="38"/>
  <c r="CY56" i="38" s="1"/>
  <c r="S22" i="38"/>
  <c r="CA22" i="38" s="1"/>
  <c r="P56" i="38"/>
  <c r="BX56" i="38" s="1"/>
  <c r="BS43" i="38"/>
  <c r="BC18" i="38"/>
  <c r="DK18" i="38" s="1"/>
  <c r="Z18" i="38"/>
  <c r="CH18" i="38" s="1"/>
  <c r="CR89" i="38"/>
  <c r="AW22" i="38"/>
  <c r="DE22" i="38" s="1"/>
  <c r="AA22" i="38"/>
  <c r="CI22" i="38" s="1"/>
  <c r="AS56" i="38"/>
  <c r="DA56" i="38" s="1"/>
  <c r="V56" i="38"/>
  <c r="CD56" i="38" s="1"/>
  <c r="AH56" i="38"/>
  <c r="CP56" i="38" s="1"/>
  <c r="T26" i="38"/>
  <c r="CB26" i="38" s="1"/>
  <c r="AB18" i="38"/>
  <c r="CJ18" i="38" s="1"/>
  <c r="I41" i="40"/>
  <c r="AG41" i="40" s="1"/>
  <c r="Y75" i="38"/>
  <c r="CG75" i="38" s="1"/>
  <c r="AV22" i="38"/>
  <c r="DD22" i="38" s="1"/>
  <c r="AQ27" i="38"/>
  <c r="CY27" i="38" s="1"/>
  <c r="BD56" i="38"/>
  <c r="DL56" i="38" s="1"/>
  <c r="AR22" i="38"/>
  <c r="CZ22" i="38" s="1"/>
  <c r="W18" i="38"/>
  <c r="CE18" i="38" s="1"/>
  <c r="BC75" i="38"/>
  <c r="DK75" i="38" s="1"/>
  <c r="AD56" i="38"/>
  <c r="CL56" i="38" s="1"/>
  <c r="AF56" i="38"/>
  <c r="CN56" i="38" s="1"/>
  <c r="M27" i="38"/>
  <c r="BU27" i="38" s="1"/>
  <c r="AP56" i="38"/>
  <c r="CX56" i="38" s="1"/>
  <c r="H41" i="40"/>
  <c r="AF41" i="40" s="1"/>
  <c r="R56" i="38"/>
  <c r="BZ56" i="38" s="1"/>
  <c r="AW56" i="38"/>
  <c r="DE56" i="38" s="1"/>
  <c r="Y22" i="38"/>
  <c r="CG22" i="38" s="1"/>
  <c r="AY22" i="38"/>
  <c r="DG22" i="38" s="1"/>
  <c r="X75" i="38"/>
  <c r="CF75" i="38" s="1"/>
  <c r="G14" i="39"/>
  <c r="M14" i="39" s="1"/>
  <c r="BG75" i="38"/>
  <c r="DO75" i="38" s="1"/>
  <c r="BI75" i="38"/>
  <c r="DQ75" i="38" s="1"/>
  <c r="AC75" i="38"/>
  <c r="CK75" i="38" s="1"/>
  <c r="N75" i="38"/>
  <c r="BV75" i="38" s="1"/>
  <c r="AZ56" i="38"/>
  <c r="DH56" i="38" s="1"/>
  <c r="AT22" i="38"/>
  <c r="DB22" i="38" s="1"/>
  <c r="AA56" i="38"/>
  <c r="CI56" i="38" s="1"/>
  <c r="AN76" i="38"/>
  <c r="CV76" i="38" s="1"/>
  <c r="G36" i="38"/>
  <c r="BO36" i="38" s="1"/>
  <c r="AL57" i="38"/>
  <c r="CT57" i="38" s="1"/>
  <c r="L56" i="38"/>
  <c r="BT56" i="38" s="1"/>
  <c r="BA56" i="38"/>
  <c r="DI56" i="38" s="1"/>
  <c r="J26" i="38"/>
  <c r="BR26" i="38" s="1"/>
  <c r="AY75" i="38"/>
  <c r="DG75" i="38" s="1"/>
  <c r="AZ22" i="38"/>
  <c r="DH22" i="38" s="1"/>
  <c r="AM18" i="38"/>
  <c r="CU18" i="38" s="1"/>
  <c r="J67" i="38"/>
  <c r="BR67" i="38" s="1"/>
  <c r="V22" i="38"/>
  <c r="CD22" i="38" s="1"/>
  <c r="U56" i="38"/>
  <c r="CC56" i="38" s="1"/>
  <c r="O18" i="38"/>
  <c r="BW18" i="38" s="1"/>
  <c r="AK36" i="38"/>
  <c r="CS36" i="38" s="1"/>
  <c r="R31" i="38"/>
  <c r="BZ31" i="38" s="1"/>
  <c r="AS27" i="38"/>
  <c r="DA27" i="38" s="1"/>
  <c r="BF22" i="38"/>
  <c r="DN22" i="38" s="1"/>
  <c r="N22" i="38"/>
  <c r="BV22" i="38" s="1"/>
  <c r="I36" i="38"/>
  <c r="BQ36" i="38" s="1"/>
  <c r="AL22" i="38"/>
  <c r="CT22" i="38" s="1"/>
  <c r="K67" i="38"/>
  <c r="BS67" i="38" s="1"/>
  <c r="AX75" i="38"/>
  <c r="DF75" i="38" s="1"/>
  <c r="I75" i="38"/>
  <c r="BQ75" i="38" s="1"/>
  <c r="AE56" i="38"/>
  <c r="CM56" i="38" s="1"/>
  <c r="T56" i="38"/>
  <c r="CB56" i="38" s="1"/>
  <c r="BH56" i="38"/>
  <c r="DP56" i="38" s="1"/>
  <c r="H20" i="40"/>
  <c r="AF20" i="40" s="1"/>
  <c r="AU31" i="38"/>
  <c r="DC31" i="38" s="1"/>
  <c r="L36" i="38"/>
  <c r="BT36" i="38" s="1"/>
  <c r="BB22" i="38"/>
  <c r="DJ22" i="38" s="1"/>
  <c r="BF56" i="38"/>
  <c r="DN56" i="38" s="1"/>
  <c r="H56" i="38"/>
  <c r="BP56" i="38" s="1"/>
  <c r="AE22" i="38"/>
  <c r="CM22" i="38" s="1"/>
  <c r="P27" i="38"/>
  <c r="BX27" i="38" s="1"/>
  <c r="W56" i="38"/>
  <c r="CE56" i="38" s="1"/>
  <c r="S56" i="38"/>
  <c r="CA56" i="38" s="1"/>
  <c r="AU56" i="38"/>
  <c r="DC56" i="38" s="1"/>
  <c r="BA18" i="38"/>
  <c r="DI18" i="38" s="1"/>
  <c r="AK56" i="38"/>
  <c r="CS56" i="38" s="1"/>
  <c r="U22" i="38"/>
  <c r="CC22" i="38" s="1"/>
  <c r="G20" i="40"/>
  <c r="AE20" i="40" s="1"/>
  <c r="AV56" i="38"/>
  <c r="DD56" i="38" s="1"/>
  <c r="AO75" i="38"/>
  <c r="CW75" i="38" s="1"/>
  <c r="AI75" i="38"/>
  <c r="CQ75" i="38" s="1"/>
  <c r="BD22" i="38"/>
  <c r="DL22" i="38" s="1"/>
  <c r="BE56" i="38"/>
  <c r="DM56" i="38" s="1"/>
  <c r="G56" i="38"/>
  <c r="BO56" i="38" s="1"/>
  <c r="H36" i="38"/>
  <c r="BP36" i="38" s="1"/>
  <c r="BB75" i="38"/>
  <c r="DJ75" i="38" s="1"/>
  <c r="AT56" i="38"/>
  <c r="DB56" i="38" s="1"/>
  <c r="X22" i="38"/>
  <c r="CF22" i="38" s="1"/>
  <c r="AN27" i="38"/>
  <c r="CV27" i="38" s="1"/>
  <c r="DF2" i="40"/>
  <c r="BQ2" i="40"/>
  <c r="AF78" i="15"/>
  <c r="BF78" i="15" s="1"/>
  <c r="AE77" i="15"/>
  <c r="BE77" i="15" s="1"/>
  <c r="AG77" i="15"/>
  <c r="BG77" i="15" s="1"/>
  <c r="AN20" i="40" l="1"/>
  <c r="P21" i="40"/>
  <c r="Y70" i="11"/>
  <c r="AZ69" i="11"/>
  <c r="AG20" i="40"/>
  <c r="I21" i="40"/>
  <c r="Q24" i="40"/>
  <c r="AO23" i="40"/>
  <c r="AJ20" i="40"/>
  <c r="L21" i="40"/>
  <c r="P55" i="7"/>
  <c r="AQ54" i="7"/>
  <c r="G42" i="40"/>
  <c r="AE41" i="40"/>
  <c r="P42" i="40"/>
  <c r="AN41" i="40"/>
  <c r="AC55" i="7"/>
  <c r="BD54" i="7"/>
  <c r="AO41" i="40"/>
  <c r="Q42" i="40"/>
  <c r="AA23" i="15"/>
  <c r="BA23" i="15" s="1"/>
  <c r="AD19" i="15"/>
  <c r="BD19" i="15" s="1"/>
  <c r="AC19" i="15"/>
  <c r="BC19" i="15" s="1"/>
  <c r="AE19" i="15"/>
  <c r="BE19" i="15" s="1"/>
  <c r="AB19" i="15"/>
  <c r="BB19" i="15" s="1"/>
  <c r="DN43" i="38"/>
  <c r="W19" i="38"/>
  <c r="CE19" i="38" s="1"/>
  <c r="S23" i="38"/>
  <c r="CA23" i="38" s="1"/>
  <c r="T57" i="38"/>
  <c r="CB57" i="38" s="1"/>
  <c r="AL23" i="38"/>
  <c r="CT23" i="38" s="1"/>
  <c r="AK37" i="38"/>
  <c r="CS37" i="38" s="1"/>
  <c r="AZ23" i="38"/>
  <c r="DH23" i="38" s="1"/>
  <c r="AY23" i="38"/>
  <c r="DG23" i="38" s="1"/>
  <c r="M28" i="38"/>
  <c r="BU28" i="38" s="1"/>
  <c r="BD57" i="38"/>
  <c r="DL57" i="38" s="1"/>
  <c r="J68" i="38"/>
  <c r="BR68" i="38" s="1"/>
  <c r="AI76" i="38"/>
  <c r="CQ76" i="38" s="1"/>
  <c r="AA23" i="38"/>
  <c r="CI23" i="38" s="1"/>
  <c r="AU57" i="38"/>
  <c r="DC57" i="38" s="1"/>
  <c r="G37" i="38"/>
  <c r="BO37" i="38" s="1"/>
  <c r="T27" i="38"/>
  <c r="CB27" i="38" s="1"/>
  <c r="AQ57" i="38"/>
  <c r="CY57" i="38" s="1"/>
  <c r="AX19" i="38"/>
  <c r="DF19" i="38" s="1"/>
  <c r="AB76" i="38"/>
  <c r="CJ76" i="38" s="1"/>
  <c r="AC23" i="38"/>
  <c r="CK23" i="38" s="1"/>
  <c r="AS28" i="38"/>
  <c r="DA28" i="38" s="1"/>
  <c r="I42" i="40"/>
  <c r="AG42" i="40" s="1"/>
  <c r="Q57" i="38"/>
  <c r="BY57" i="38" s="1"/>
  <c r="AM19" i="38"/>
  <c r="CU19" i="38" s="1"/>
  <c r="BB76" i="38"/>
  <c r="DJ76" i="38" s="1"/>
  <c r="AL58" i="38"/>
  <c r="CT58" i="38" s="1"/>
  <c r="BB23" i="38"/>
  <c r="DJ23" i="38" s="1"/>
  <c r="AE57" i="38"/>
  <c r="CM57" i="38" s="1"/>
  <c r="I37" i="38"/>
  <c r="BQ37" i="38" s="1"/>
  <c r="O19" i="38"/>
  <c r="BW19" i="38" s="1"/>
  <c r="AC76" i="38"/>
  <c r="CK76" i="38" s="1"/>
  <c r="Y23" i="38"/>
  <c r="CG23" i="38" s="1"/>
  <c r="AF57" i="38"/>
  <c r="CN57" i="38" s="1"/>
  <c r="AQ28" i="38"/>
  <c r="CY28" i="38" s="1"/>
  <c r="H21" i="40"/>
  <c r="AF21" i="40" s="1"/>
  <c r="BA19" i="38"/>
  <c r="DI19" i="38" s="1"/>
  <c r="Q23" i="38"/>
  <c r="BY23" i="38" s="1"/>
  <c r="AR23" i="38"/>
  <c r="CZ23" i="38" s="1"/>
  <c r="AB19" i="38"/>
  <c r="CJ19" i="38" s="1"/>
  <c r="AW23" i="38"/>
  <c r="DE23" i="38" s="1"/>
  <c r="G57" i="38"/>
  <c r="BO57" i="38" s="1"/>
  <c r="G21" i="40"/>
  <c r="AE21" i="40" s="1"/>
  <c r="W57" i="38"/>
  <c r="CE57" i="38" s="1"/>
  <c r="AY76" i="38"/>
  <c r="DG76" i="38" s="1"/>
  <c r="AN77" i="38"/>
  <c r="CV77" i="38" s="1"/>
  <c r="AH57" i="38"/>
  <c r="CP57" i="38" s="1"/>
  <c r="AM57" i="38"/>
  <c r="CU57" i="38" s="1"/>
  <c r="AO23" i="38"/>
  <c r="CW23" i="38" s="1"/>
  <c r="O76" i="38"/>
  <c r="BW76" i="38" s="1"/>
  <c r="G15" i="39"/>
  <c r="M15" i="39" s="1"/>
  <c r="H57" i="38"/>
  <c r="BP57" i="38" s="1"/>
  <c r="L57" i="38"/>
  <c r="BT57" i="38" s="1"/>
  <c r="P57" i="38"/>
  <c r="BX57" i="38" s="1"/>
  <c r="BH57" i="38"/>
  <c r="DP57" i="38" s="1"/>
  <c r="X76" i="38"/>
  <c r="CF76" i="38" s="1"/>
  <c r="N76" i="38"/>
  <c r="BV76" i="38" s="1"/>
  <c r="AR57" i="38"/>
  <c r="CZ57" i="38" s="1"/>
  <c r="AV57" i="38"/>
  <c r="DD57" i="38" s="1"/>
  <c r="AN28" i="38"/>
  <c r="CV28" i="38" s="1"/>
  <c r="L37" i="38"/>
  <c r="BT37" i="38" s="1"/>
  <c r="I76" i="38"/>
  <c r="BQ76" i="38" s="1"/>
  <c r="N23" i="38"/>
  <c r="BV23" i="38" s="1"/>
  <c r="U57" i="38"/>
  <c r="CC57" i="38" s="1"/>
  <c r="BI76" i="38"/>
  <c r="DQ76" i="38" s="1"/>
  <c r="AW57" i="38"/>
  <c r="DE57" i="38" s="1"/>
  <c r="AD57" i="38"/>
  <c r="CL57" i="38" s="1"/>
  <c r="AV23" i="38"/>
  <c r="DD23" i="38" s="1"/>
  <c r="Z19" i="38"/>
  <c r="CH19" i="38" s="1"/>
  <c r="H42" i="40"/>
  <c r="AF42" i="40" s="1"/>
  <c r="Z57" i="38"/>
  <c r="CH57" i="38" s="1"/>
  <c r="AP57" i="38"/>
  <c r="CX57" i="38" s="1"/>
  <c r="BF57" i="38"/>
  <c r="DN57" i="38" s="1"/>
  <c r="BE37" i="38"/>
  <c r="DM37" i="38" s="1"/>
  <c r="S57" i="38"/>
  <c r="CA57" i="38" s="1"/>
  <c r="BE57" i="38"/>
  <c r="DM57" i="38" s="1"/>
  <c r="U23" i="38"/>
  <c r="CC23" i="38" s="1"/>
  <c r="P28" i="38"/>
  <c r="BX28" i="38" s="1"/>
  <c r="J27" i="38"/>
  <c r="BR27" i="38" s="1"/>
  <c r="AA57" i="38"/>
  <c r="CI57" i="38" s="1"/>
  <c r="V57" i="38"/>
  <c r="CD57" i="38" s="1"/>
  <c r="M57" i="38"/>
  <c r="BU57" i="38" s="1"/>
  <c r="M25" i="40"/>
  <c r="AK25" i="40" s="1"/>
  <c r="AO76" i="38"/>
  <c r="CW76" i="38" s="1"/>
  <c r="AD37" i="38"/>
  <c r="CL37" i="38" s="1"/>
  <c r="H37" i="38"/>
  <c r="BP37" i="38" s="1"/>
  <c r="X23" i="38"/>
  <c r="CF23" i="38" s="1"/>
  <c r="AU32" i="38"/>
  <c r="DC32" i="38" s="1"/>
  <c r="AX76" i="38"/>
  <c r="DF76" i="38" s="1"/>
  <c r="V23" i="38"/>
  <c r="CD23" i="38" s="1"/>
  <c r="BG76" i="38"/>
  <c r="DO76" i="38" s="1"/>
  <c r="R57" i="38"/>
  <c r="BZ57" i="38" s="1"/>
  <c r="BC76" i="38"/>
  <c r="DK76" i="38" s="1"/>
  <c r="Y76" i="38"/>
  <c r="CG76" i="38" s="1"/>
  <c r="BC19" i="38"/>
  <c r="DK19" i="38" s="1"/>
  <c r="AT57" i="38"/>
  <c r="DB57" i="38" s="1"/>
  <c r="K68" i="38"/>
  <c r="BS68" i="38" s="1"/>
  <c r="AZ57" i="38"/>
  <c r="DH57" i="38" s="1"/>
  <c r="R32" i="38"/>
  <c r="BZ32" i="38" s="1"/>
  <c r="BD23" i="38"/>
  <c r="DL23" i="38" s="1"/>
  <c r="AK57" i="38"/>
  <c r="CS57" i="38" s="1"/>
  <c r="CM43" i="38"/>
  <c r="BA57" i="38"/>
  <c r="DI57" i="38" s="1"/>
  <c r="AT23" i="38"/>
  <c r="DB23" i="38" s="1"/>
  <c r="AS57" i="38"/>
  <c r="DA57" i="38" s="1"/>
  <c r="AG76" i="38"/>
  <c r="CO76" i="38" s="1"/>
  <c r="AP19" i="38"/>
  <c r="CX19" i="38" s="1"/>
  <c r="CG2" i="40"/>
  <c r="DK2" i="40"/>
  <c r="AE78" i="15"/>
  <c r="BE78" i="15" s="1"/>
  <c r="AF79" i="15"/>
  <c r="BF79" i="15" s="1"/>
  <c r="AG78" i="15"/>
  <c r="BG78" i="15" s="1"/>
  <c r="AJ21" i="40" l="1"/>
  <c r="L22" i="40"/>
  <c r="AO42" i="40"/>
  <c r="Q43" i="40"/>
  <c r="Q25" i="40"/>
  <c r="AO25" i="40" s="1"/>
  <c r="AO26" i="40" s="1"/>
  <c r="AO24" i="40"/>
  <c r="AG21" i="40"/>
  <c r="I22" i="40"/>
  <c r="AC56" i="7"/>
  <c r="BD55" i="7"/>
  <c r="AN42" i="40"/>
  <c r="P43" i="40"/>
  <c r="Y71" i="11"/>
  <c r="AZ70" i="11"/>
  <c r="G43" i="40"/>
  <c r="AE42" i="40"/>
  <c r="AN21" i="40"/>
  <c r="P22" i="40"/>
  <c r="P56" i="7"/>
  <c r="AQ55" i="7"/>
  <c r="AE20" i="15"/>
  <c r="BE20" i="15" s="1"/>
  <c r="AC20" i="15"/>
  <c r="BC20" i="15" s="1"/>
  <c r="AA24" i="15"/>
  <c r="BA24" i="15" s="1"/>
  <c r="AD20" i="15"/>
  <c r="BD20" i="15" s="1"/>
  <c r="AB20" i="15"/>
  <c r="BB20" i="15" s="1"/>
  <c r="L38" i="38"/>
  <c r="BT38" i="38" s="1"/>
  <c r="BB77" i="38"/>
  <c r="DJ77" i="38" s="1"/>
  <c r="BD24" i="38"/>
  <c r="DL24" i="38" s="1"/>
  <c r="M58" i="38"/>
  <c r="BU58" i="38" s="1"/>
  <c r="Z58" i="38"/>
  <c r="CH58" i="38" s="1"/>
  <c r="BI77" i="38"/>
  <c r="DQ77" i="38" s="1"/>
  <c r="I38" i="38"/>
  <c r="BQ38" i="38" s="1"/>
  <c r="M29" i="38"/>
  <c r="BU29" i="38" s="1"/>
  <c r="P29" i="38"/>
  <c r="BX29" i="38" s="1"/>
  <c r="AG77" i="38"/>
  <c r="CO77" i="38" s="1"/>
  <c r="BD58" i="38"/>
  <c r="DL58" i="38" s="1"/>
  <c r="AU33" i="38"/>
  <c r="DC33" i="38" s="1"/>
  <c r="AM58" i="38"/>
  <c r="CU58" i="38" s="1"/>
  <c r="R33" i="38"/>
  <c r="BZ33" i="38" s="1"/>
  <c r="BC77" i="38"/>
  <c r="DK77" i="38" s="1"/>
  <c r="X24" i="38"/>
  <c r="CF24" i="38" s="1"/>
  <c r="BE58" i="38"/>
  <c r="DM58" i="38" s="1"/>
  <c r="AV58" i="38"/>
  <c r="DD58" i="38" s="1"/>
  <c r="L58" i="38"/>
  <c r="BT58" i="38" s="1"/>
  <c r="AH58" i="38"/>
  <c r="CP58" i="38" s="1"/>
  <c r="AW24" i="38"/>
  <c r="DE24" i="38" s="1"/>
  <c r="Q58" i="38"/>
  <c r="BY58" i="38" s="1"/>
  <c r="AQ58" i="38"/>
  <c r="CY58" i="38" s="1"/>
  <c r="S24" i="38"/>
  <c r="CA24" i="38" s="1"/>
  <c r="AK26" i="40"/>
  <c r="AO24" i="38"/>
  <c r="CW24" i="38" s="1"/>
  <c r="Y77" i="38"/>
  <c r="CG77" i="38" s="1"/>
  <c r="U24" i="38"/>
  <c r="CC24" i="38" s="1"/>
  <c r="AN29" i="38"/>
  <c r="CV29" i="38" s="1"/>
  <c r="G58" i="38"/>
  <c r="BO58" i="38" s="1"/>
  <c r="AM20" i="38"/>
  <c r="CU20" i="38" s="1"/>
  <c r="AQ29" i="38"/>
  <c r="CY29" i="38" s="1"/>
  <c r="AE58" i="38"/>
  <c r="CM58" i="38" s="1"/>
  <c r="AY24" i="38"/>
  <c r="DG24" i="38" s="1"/>
  <c r="AK58" i="38"/>
  <c r="CS58" i="38" s="1"/>
  <c r="AD58" i="38"/>
  <c r="CL58" i="38" s="1"/>
  <c r="BA20" i="38"/>
  <c r="DI20" i="38" s="1"/>
  <c r="H22" i="40"/>
  <c r="AF22" i="40" s="1"/>
  <c r="AU58" i="38"/>
  <c r="DC58" i="38" s="1"/>
  <c r="AB20" i="38"/>
  <c r="CJ20" i="38" s="1"/>
  <c r="I43" i="40"/>
  <c r="AG43" i="40" s="1"/>
  <c r="AA24" i="38"/>
  <c r="CI24" i="38" s="1"/>
  <c r="W20" i="38"/>
  <c r="CE20" i="38" s="1"/>
  <c r="G38" i="38"/>
  <c r="BO38" i="38" s="1"/>
  <c r="AP58" i="38"/>
  <c r="CX58" i="38" s="1"/>
  <c r="G22" i="40"/>
  <c r="AE22" i="40" s="1"/>
  <c r="AB77" i="38"/>
  <c r="CJ77" i="38" s="1"/>
  <c r="AW58" i="38"/>
  <c r="DE58" i="38" s="1"/>
  <c r="T58" i="38"/>
  <c r="CB58" i="38" s="1"/>
  <c r="U58" i="38"/>
  <c r="CC58" i="38" s="1"/>
  <c r="AT24" i="38"/>
  <c r="DB24" i="38" s="1"/>
  <c r="H38" i="38"/>
  <c r="BP38" i="38" s="1"/>
  <c r="Z20" i="38"/>
  <c r="CH20" i="38" s="1"/>
  <c r="N24" i="38"/>
  <c r="BV24" i="38" s="1"/>
  <c r="AF58" i="38"/>
  <c r="CN58" i="38" s="1"/>
  <c r="BB24" i="38"/>
  <c r="DJ24" i="38" s="1"/>
  <c r="AZ24" i="38"/>
  <c r="DH24" i="38" s="1"/>
  <c r="V58" i="38"/>
  <c r="CD58" i="38" s="1"/>
  <c r="BA58" i="38"/>
  <c r="DI58" i="38" s="1"/>
  <c r="AD38" i="38"/>
  <c r="CL38" i="38" s="1"/>
  <c r="AA58" i="38"/>
  <c r="CI58" i="38" s="1"/>
  <c r="BE38" i="38"/>
  <c r="DM38" i="38" s="1"/>
  <c r="N77" i="38"/>
  <c r="BV77" i="38" s="1"/>
  <c r="G16" i="39"/>
  <c r="M16" i="39" s="1"/>
  <c r="AY77" i="38"/>
  <c r="DG77" i="38" s="1"/>
  <c r="AR24" i="38"/>
  <c r="CZ24" i="38" s="1"/>
  <c r="AS29" i="38"/>
  <c r="DA29" i="38" s="1"/>
  <c r="T28" i="38"/>
  <c r="CB28" i="38" s="1"/>
  <c r="AI77" i="38"/>
  <c r="CQ77" i="38" s="1"/>
  <c r="AL24" i="38"/>
  <c r="CT24" i="38" s="1"/>
  <c r="AX77" i="38"/>
  <c r="DF77" i="38" s="1"/>
  <c r="BH58" i="38"/>
  <c r="DP58" i="38" s="1"/>
  <c r="O20" i="38"/>
  <c r="BW20" i="38" s="1"/>
  <c r="P58" i="38"/>
  <c r="BX58" i="38" s="1"/>
  <c r="AX20" i="38"/>
  <c r="DF20" i="38" s="1"/>
  <c r="AS58" i="38"/>
  <c r="DA58" i="38" s="1"/>
  <c r="H43" i="40"/>
  <c r="AF43" i="40" s="1"/>
  <c r="R58" i="38"/>
  <c r="BZ58" i="38" s="1"/>
  <c r="S58" i="38"/>
  <c r="CA58" i="38" s="1"/>
  <c r="H58" i="38"/>
  <c r="BP58" i="38" s="1"/>
  <c r="K70" i="38"/>
  <c r="BS70" i="38" s="1"/>
  <c r="BG77" i="38"/>
  <c r="AP20" i="38"/>
  <c r="CX20" i="38" s="1"/>
  <c r="AV24" i="38"/>
  <c r="DD24" i="38" s="1"/>
  <c r="I77" i="38"/>
  <c r="BQ77" i="38" s="1"/>
  <c r="Y24" i="38"/>
  <c r="CG24" i="38" s="1"/>
  <c r="AK38" i="38"/>
  <c r="CS38" i="38" s="1"/>
  <c r="AC77" i="38"/>
  <c r="CK77" i="38" s="1"/>
  <c r="BC20" i="38"/>
  <c r="DK20" i="38" s="1"/>
  <c r="AZ58" i="38"/>
  <c r="DH58" i="38" s="1"/>
  <c r="AR58" i="38"/>
  <c r="CZ58" i="38" s="1"/>
  <c r="AT58" i="38"/>
  <c r="DB58" i="38" s="1"/>
  <c r="V24" i="38"/>
  <c r="CD24" i="38" s="1"/>
  <c r="AO77" i="38"/>
  <c r="CW77" i="38" s="1"/>
  <c r="J28" i="38"/>
  <c r="BR28" i="38" s="1"/>
  <c r="BF58" i="38"/>
  <c r="DN58" i="38" s="1"/>
  <c r="X77" i="38"/>
  <c r="CF77" i="38" s="1"/>
  <c r="O77" i="38"/>
  <c r="BW77" i="38" s="1"/>
  <c r="W58" i="38"/>
  <c r="CE58" i="38" s="1"/>
  <c r="Q24" i="38"/>
  <c r="BY24" i="38" s="1"/>
  <c r="AL59" i="38"/>
  <c r="CT59" i="38" s="1"/>
  <c r="AC24" i="38"/>
  <c r="CK24" i="38" s="1"/>
  <c r="J70" i="38"/>
  <c r="BR70" i="38" s="1"/>
  <c r="DG2" i="40"/>
  <c r="BP2" i="40"/>
  <c r="CK2" i="40"/>
  <c r="AG79" i="15"/>
  <c r="AF80" i="15"/>
  <c r="AE79" i="15"/>
  <c r="BE79" i="15" s="1"/>
  <c r="AC57" i="7" l="1"/>
  <c r="BD56" i="7"/>
  <c r="AG22" i="40"/>
  <c r="I23" i="40"/>
  <c r="P57" i="7"/>
  <c r="AQ56" i="7"/>
  <c r="AN22" i="40"/>
  <c r="P23" i="40"/>
  <c r="AG80" i="15"/>
  <c r="BG79" i="15"/>
  <c r="G44" i="40"/>
  <c r="AE43" i="40"/>
  <c r="AO43" i="40"/>
  <c r="Q44" i="40"/>
  <c r="AF81" i="15"/>
  <c r="BF80" i="15"/>
  <c r="DO89" i="38"/>
  <c r="DO77" i="38"/>
  <c r="Y72" i="11"/>
  <c r="AZ71" i="11"/>
  <c r="AJ22" i="40"/>
  <c r="L23" i="40"/>
  <c r="AN43" i="40"/>
  <c r="P44" i="40"/>
  <c r="AB21" i="15"/>
  <c r="BB21" i="15" s="1"/>
  <c r="AD21" i="15"/>
  <c r="BD21" i="15" s="1"/>
  <c r="AE21" i="15"/>
  <c r="BE21" i="15" s="1"/>
  <c r="AA25" i="15"/>
  <c r="BA25" i="15" s="1"/>
  <c r="AC21" i="15"/>
  <c r="BC21" i="15" s="1"/>
  <c r="AC26" i="38"/>
  <c r="CK26" i="38" s="1"/>
  <c r="AA59" i="38"/>
  <c r="CI59" i="38" s="1"/>
  <c r="T59" i="38"/>
  <c r="CB59" i="38" s="1"/>
  <c r="AL60" i="38"/>
  <c r="CT60" i="38" s="1"/>
  <c r="H44" i="40"/>
  <c r="AF44" i="40" s="1"/>
  <c r="AD39" i="38"/>
  <c r="CL39" i="38" s="1"/>
  <c r="AQ30" i="38"/>
  <c r="CY30" i="38" s="1"/>
  <c r="AW26" i="38"/>
  <c r="DE26" i="38" s="1"/>
  <c r="X26" i="38"/>
  <c r="CF26" i="38" s="1"/>
  <c r="AV26" i="38"/>
  <c r="DD26" i="38" s="1"/>
  <c r="AS30" i="38"/>
  <c r="DA30" i="38" s="1"/>
  <c r="AF59" i="38"/>
  <c r="CN59" i="38" s="1"/>
  <c r="Z59" i="38"/>
  <c r="CH59" i="38" s="1"/>
  <c r="J29" i="38"/>
  <c r="BR29" i="38" s="1"/>
  <c r="AP21" i="38"/>
  <c r="CX21" i="38" s="1"/>
  <c r="AW59" i="38"/>
  <c r="DE59" i="38" s="1"/>
  <c r="AA26" i="38"/>
  <c r="CI26" i="38" s="1"/>
  <c r="BA21" i="38"/>
  <c r="DI21" i="38" s="1"/>
  <c r="AO26" i="38"/>
  <c r="CW26" i="38" s="1"/>
  <c r="M59" i="38"/>
  <c r="BU59" i="38" s="1"/>
  <c r="Q26" i="38"/>
  <c r="BY26" i="38" s="1"/>
  <c r="AO78" i="38"/>
  <c r="CW78" i="38" s="1"/>
  <c r="AC78" i="38"/>
  <c r="CK78" i="38" s="1"/>
  <c r="AS59" i="38"/>
  <c r="DA59" i="38" s="1"/>
  <c r="AL26" i="38"/>
  <c r="CT26" i="38" s="1"/>
  <c r="AY78" i="38"/>
  <c r="DG78" i="38" s="1"/>
  <c r="BA59" i="38"/>
  <c r="DI59" i="38" s="1"/>
  <c r="Z21" i="38"/>
  <c r="CH21" i="38" s="1"/>
  <c r="AH59" i="38"/>
  <c r="CP59" i="38" s="1"/>
  <c r="BC78" i="38"/>
  <c r="DK78" i="38" s="1"/>
  <c r="P30" i="38"/>
  <c r="BX30" i="38" s="1"/>
  <c r="I44" i="40"/>
  <c r="AG44" i="40" s="1"/>
  <c r="AM21" i="38"/>
  <c r="CU21" i="38" s="1"/>
  <c r="BD26" i="38"/>
  <c r="DL26" i="38" s="1"/>
  <c r="Q59" i="38"/>
  <c r="BY59" i="38" s="1"/>
  <c r="W21" i="38"/>
  <c r="CE21" i="38" s="1"/>
  <c r="Y78" i="38"/>
  <c r="CG78" i="38" s="1"/>
  <c r="BC21" i="38"/>
  <c r="DK21" i="38" s="1"/>
  <c r="AR26" i="38"/>
  <c r="CZ26" i="38" s="1"/>
  <c r="N26" i="38"/>
  <c r="BV26" i="38" s="1"/>
  <c r="CO89" i="38"/>
  <c r="W59" i="38"/>
  <c r="CE59" i="38" s="1"/>
  <c r="V26" i="38"/>
  <c r="CD26" i="38" s="1"/>
  <c r="AK39" i="38"/>
  <c r="CS39" i="38" s="1"/>
  <c r="BS89" i="38"/>
  <c r="AX21" i="38"/>
  <c r="DF21" i="38" s="1"/>
  <c r="G17" i="39"/>
  <c r="M17" i="39" s="1"/>
  <c r="V59" i="38"/>
  <c r="CD59" i="38" s="1"/>
  <c r="AD59" i="38"/>
  <c r="CL59" i="38" s="1"/>
  <c r="S26" i="38"/>
  <c r="CA26" i="38" s="1"/>
  <c r="L59" i="38"/>
  <c r="BT59" i="38" s="1"/>
  <c r="R34" i="38"/>
  <c r="BZ34" i="38" s="1"/>
  <c r="M30" i="38"/>
  <c r="BU30" i="38" s="1"/>
  <c r="AK59" i="38"/>
  <c r="CS59" i="38" s="1"/>
  <c r="AV59" i="38"/>
  <c r="DD59" i="38" s="1"/>
  <c r="AM59" i="38"/>
  <c r="CU59" i="38" s="1"/>
  <c r="R59" i="38"/>
  <c r="BZ59" i="38" s="1"/>
  <c r="H23" i="40"/>
  <c r="AF23" i="40" s="1"/>
  <c r="BD59" i="38"/>
  <c r="DL59" i="38" s="1"/>
  <c r="O78" i="38"/>
  <c r="BW78" i="38" s="1"/>
  <c r="AT59" i="38"/>
  <c r="DB59" i="38" s="1"/>
  <c r="H59" i="38"/>
  <c r="BP59" i="38" s="1"/>
  <c r="AT26" i="38"/>
  <c r="DB26" i="38" s="1"/>
  <c r="AP59" i="38"/>
  <c r="CX59" i="38" s="1"/>
  <c r="AN30" i="38"/>
  <c r="CV30" i="38" s="1"/>
  <c r="I39" i="38"/>
  <c r="BQ39" i="38" s="1"/>
  <c r="L39" i="38"/>
  <c r="BT39" i="38" s="1"/>
  <c r="AZ59" i="38"/>
  <c r="DH59" i="38" s="1"/>
  <c r="AE59" i="38"/>
  <c r="CM59" i="38" s="1"/>
  <c r="Y26" i="38"/>
  <c r="CG26" i="38" s="1"/>
  <c r="P59" i="38"/>
  <c r="BX59" i="38" s="1"/>
  <c r="CQ89" i="38"/>
  <c r="AZ26" i="38"/>
  <c r="DH26" i="38" s="1"/>
  <c r="BR89" i="38"/>
  <c r="AR59" i="38"/>
  <c r="CZ59" i="38" s="1"/>
  <c r="BQ89" i="38"/>
  <c r="S59" i="38"/>
  <c r="CA59" i="38" s="1"/>
  <c r="O21" i="38"/>
  <c r="BW21" i="38" s="1"/>
  <c r="T29" i="38"/>
  <c r="CB29" i="38" s="1"/>
  <c r="BE39" i="38"/>
  <c r="DM39" i="38" s="1"/>
  <c r="BB26" i="38"/>
  <c r="DJ26" i="38" s="1"/>
  <c r="AU59" i="38"/>
  <c r="DC59" i="38" s="1"/>
  <c r="AY26" i="38"/>
  <c r="DG26" i="38" s="1"/>
  <c r="AQ59" i="38"/>
  <c r="CY59" i="38" s="1"/>
  <c r="BE59" i="38"/>
  <c r="DM59" i="38" s="1"/>
  <c r="AU34" i="38"/>
  <c r="DC34" i="38" s="1"/>
  <c r="BF59" i="38"/>
  <c r="DN59" i="38" s="1"/>
  <c r="BH59" i="38"/>
  <c r="DP59" i="38" s="1"/>
  <c r="H39" i="38"/>
  <c r="BP39" i="38" s="1"/>
  <c r="G23" i="40"/>
  <c r="AE23" i="40" s="1"/>
  <c r="AB21" i="38"/>
  <c r="CJ21" i="38" s="1"/>
  <c r="G59" i="38"/>
  <c r="BO59" i="38" s="1"/>
  <c r="U59" i="38"/>
  <c r="CC59" i="38" s="1"/>
  <c r="G39" i="38"/>
  <c r="BO39" i="38" s="1"/>
  <c r="U26" i="38"/>
  <c r="CC26" i="38" s="1"/>
  <c r="DQ89" i="38"/>
  <c r="BW2" i="40"/>
  <c r="AE80" i="15"/>
  <c r="G45" i="40" l="1"/>
  <c r="AE44" i="40"/>
  <c r="AJ23" i="40"/>
  <c r="L24" i="40"/>
  <c r="AG81" i="15"/>
  <c r="BG80" i="15"/>
  <c r="AE81" i="15"/>
  <c r="BE80" i="15"/>
  <c r="Y73" i="11"/>
  <c r="AZ72" i="11"/>
  <c r="AN23" i="40"/>
  <c r="P24" i="40"/>
  <c r="P58" i="7"/>
  <c r="AQ57" i="7"/>
  <c r="AF82" i="15"/>
  <c r="BF81" i="15"/>
  <c r="AG23" i="40"/>
  <c r="I24" i="40"/>
  <c r="AO44" i="40"/>
  <c r="Q45" i="40"/>
  <c r="AN44" i="40"/>
  <c r="P45" i="40"/>
  <c r="AC58" i="7"/>
  <c r="BD57" i="7"/>
  <c r="AB22" i="15"/>
  <c r="BB22" i="15" s="1"/>
  <c r="AA26" i="15"/>
  <c r="BA26" i="15" s="1"/>
  <c r="AE22" i="15"/>
  <c r="BE22" i="15" s="1"/>
  <c r="AD22" i="15"/>
  <c r="BD22" i="15" s="1"/>
  <c r="AC22" i="15"/>
  <c r="BC22" i="15" s="1"/>
  <c r="AO79" i="38"/>
  <c r="CW79" i="38" s="1"/>
  <c r="BD60" i="38"/>
  <c r="DL60" i="38" s="1"/>
  <c r="AY79" i="38"/>
  <c r="DG79" i="38" s="1"/>
  <c r="M60" i="38"/>
  <c r="BU60" i="38" s="1"/>
  <c r="J30" i="38"/>
  <c r="BR30" i="38" s="1"/>
  <c r="AW27" i="38"/>
  <c r="DE27" i="38" s="1"/>
  <c r="Z22" i="38"/>
  <c r="CH22" i="38" s="1"/>
  <c r="AP22" i="38"/>
  <c r="CX22" i="38" s="1"/>
  <c r="AZ60" i="38"/>
  <c r="DH60" i="38" s="1"/>
  <c r="V60" i="38"/>
  <c r="CD60" i="38" s="1"/>
  <c r="AY27" i="38"/>
  <c r="DG27" i="38" s="1"/>
  <c r="Y27" i="38"/>
  <c r="CG27" i="38" s="1"/>
  <c r="AV60" i="38"/>
  <c r="DD60" i="38" s="1"/>
  <c r="Q27" i="38"/>
  <c r="BY27" i="38" s="1"/>
  <c r="AR60" i="38"/>
  <c r="CZ60" i="38" s="1"/>
  <c r="Y79" i="38"/>
  <c r="CG79" i="38" s="1"/>
  <c r="AU35" i="38"/>
  <c r="DC35" i="38" s="1"/>
  <c r="BE40" i="38"/>
  <c r="DM40" i="38" s="1"/>
  <c r="H24" i="40"/>
  <c r="AF24" i="40" s="1"/>
  <c r="W60" i="38"/>
  <c r="CE60" i="38" s="1"/>
  <c r="W22" i="38"/>
  <c r="CE22" i="38" s="1"/>
  <c r="P31" i="38"/>
  <c r="BX31" i="38" s="1"/>
  <c r="AL27" i="38"/>
  <c r="CT27" i="38" s="1"/>
  <c r="AO27" i="38"/>
  <c r="CW27" i="38" s="1"/>
  <c r="Z60" i="38"/>
  <c r="CH60" i="38" s="1"/>
  <c r="AQ31" i="38"/>
  <c r="CY31" i="38" s="1"/>
  <c r="AA60" i="38"/>
  <c r="CI60" i="38" s="1"/>
  <c r="AW60" i="38"/>
  <c r="DE60" i="38" s="1"/>
  <c r="S27" i="38"/>
  <c r="CA27" i="38" s="1"/>
  <c r="AM22" i="38"/>
  <c r="CU22" i="38" s="1"/>
  <c r="BH60" i="38"/>
  <c r="DP60" i="38" s="1"/>
  <c r="AE60" i="38"/>
  <c r="CM60" i="38" s="1"/>
  <c r="BC22" i="38"/>
  <c r="DK22" i="38" s="1"/>
  <c r="T60" i="38"/>
  <c r="CB60" i="38" s="1"/>
  <c r="G60" i="38"/>
  <c r="BO60" i="38" s="1"/>
  <c r="AZ27" i="38"/>
  <c r="DH27" i="38" s="1"/>
  <c r="L40" i="38"/>
  <c r="BT40" i="38" s="1"/>
  <c r="H60" i="38"/>
  <c r="BP60" i="38" s="1"/>
  <c r="M31" i="38"/>
  <c r="BU31" i="38" s="1"/>
  <c r="G18" i="39"/>
  <c r="M18" i="39" s="1"/>
  <c r="G40" i="38"/>
  <c r="BO40" i="38" s="1"/>
  <c r="AL61" i="38"/>
  <c r="CT61" i="38" s="1"/>
  <c r="AP60" i="38"/>
  <c r="CX60" i="38" s="1"/>
  <c r="I45" i="40"/>
  <c r="AG45" i="40" s="1"/>
  <c r="AB22" i="38"/>
  <c r="CJ22" i="38" s="1"/>
  <c r="BE60" i="38"/>
  <c r="DM60" i="38" s="1"/>
  <c r="T30" i="38"/>
  <c r="CB30" i="38" s="1"/>
  <c r="R60" i="38"/>
  <c r="BZ60" i="38" s="1"/>
  <c r="Q60" i="38"/>
  <c r="BY60" i="38" s="1"/>
  <c r="BC79" i="38"/>
  <c r="DK79" i="38" s="1"/>
  <c r="AS60" i="38"/>
  <c r="DA60" i="38" s="1"/>
  <c r="BA22" i="38"/>
  <c r="DI22" i="38" s="1"/>
  <c r="AF60" i="38"/>
  <c r="CN60" i="38" s="1"/>
  <c r="AD40" i="38"/>
  <c r="CL40" i="38" s="1"/>
  <c r="AC27" i="38"/>
  <c r="CK27" i="38" s="1"/>
  <c r="AT60" i="38"/>
  <c r="DB60" i="38" s="1"/>
  <c r="N27" i="38"/>
  <c r="BV27" i="38" s="1"/>
  <c r="H40" i="38"/>
  <c r="BP40" i="38" s="1"/>
  <c r="AV27" i="38"/>
  <c r="DD27" i="38" s="1"/>
  <c r="AK40" i="38"/>
  <c r="CS40" i="38" s="1"/>
  <c r="X27" i="38"/>
  <c r="CF27" i="38" s="1"/>
  <c r="AD60" i="38"/>
  <c r="CL60" i="38" s="1"/>
  <c r="BF60" i="38"/>
  <c r="DN60" i="38" s="1"/>
  <c r="R35" i="38"/>
  <c r="BZ35" i="38" s="1"/>
  <c r="U27" i="38"/>
  <c r="CC27" i="38" s="1"/>
  <c r="AQ60" i="38"/>
  <c r="CY60" i="38" s="1"/>
  <c r="BD27" i="38"/>
  <c r="DL27" i="38" s="1"/>
  <c r="AH60" i="38"/>
  <c r="CP60" i="38" s="1"/>
  <c r="AC79" i="38"/>
  <c r="CK79" i="38" s="1"/>
  <c r="AA27" i="38"/>
  <c r="CI27" i="38" s="1"/>
  <c r="AS31" i="38"/>
  <c r="DA31" i="38" s="1"/>
  <c r="AF52" i="40"/>
  <c r="S60" i="38"/>
  <c r="CA60" i="38" s="1"/>
  <c r="U60" i="38"/>
  <c r="CC60" i="38" s="1"/>
  <c r="AU60" i="38"/>
  <c r="DC60" i="38" s="1"/>
  <c r="BA60" i="38"/>
  <c r="DI60" i="38" s="1"/>
  <c r="AT27" i="38"/>
  <c r="DB27" i="38" s="1"/>
  <c r="BB27" i="38"/>
  <c r="DJ27" i="38" s="1"/>
  <c r="AK60" i="38"/>
  <c r="CS60" i="38" s="1"/>
  <c r="V27" i="38"/>
  <c r="CD27" i="38" s="1"/>
  <c r="I40" i="38"/>
  <c r="BQ40" i="38" s="1"/>
  <c r="G24" i="40"/>
  <c r="AE24" i="40" s="1"/>
  <c r="O22" i="38"/>
  <c r="BW22" i="38" s="1"/>
  <c r="P60" i="38"/>
  <c r="BX60" i="38" s="1"/>
  <c r="AM60" i="38"/>
  <c r="CU60" i="38" s="1"/>
  <c r="AN31" i="38"/>
  <c r="CV31" i="38" s="1"/>
  <c r="O79" i="38"/>
  <c r="BW79" i="38" s="1"/>
  <c r="L60" i="38"/>
  <c r="BT60" i="38" s="1"/>
  <c r="AX22" i="38"/>
  <c r="DF22" i="38" s="1"/>
  <c r="AR27" i="38"/>
  <c r="CZ27" i="38" s="1"/>
  <c r="CW2" i="40"/>
  <c r="N8" i="17"/>
  <c r="O10" i="17"/>
  <c r="AM10" i="17" s="1"/>
  <c r="P10" i="17"/>
  <c r="AN10" i="17" s="1"/>
  <c r="Q10" i="17"/>
  <c r="AO10" i="17" s="1"/>
  <c r="R10" i="17"/>
  <c r="S10" i="17"/>
  <c r="Q11" i="17"/>
  <c r="N9" i="17" l="1"/>
  <c r="AL8" i="17"/>
  <c r="AN24" i="40"/>
  <c r="P25" i="40"/>
  <c r="AN25" i="40" s="1"/>
  <c r="AN26" i="40" s="1"/>
  <c r="AC59" i="7"/>
  <c r="BD58" i="7"/>
  <c r="AN45" i="40"/>
  <c r="P46" i="40"/>
  <c r="P11" i="17"/>
  <c r="Y74" i="11"/>
  <c r="AZ73" i="11"/>
  <c r="O11" i="17"/>
  <c r="AO45" i="40"/>
  <c r="Q46" i="40"/>
  <c r="Q12" i="17"/>
  <c r="AO11" i="17"/>
  <c r="AE82" i="15"/>
  <c r="BE81" i="15"/>
  <c r="R11" i="17"/>
  <c r="AP10" i="17"/>
  <c r="AG24" i="40"/>
  <c r="AG26" i="40" s="1"/>
  <c r="I25" i="40"/>
  <c r="AG25" i="40" s="1"/>
  <c r="AG82" i="15"/>
  <c r="BG81" i="15"/>
  <c r="AJ24" i="40"/>
  <c r="L25" i="40"/>
  <c r="S11" i="17"/>
  <c r="AQ10" i="17"/>
  <c r="AF83" i="15"/>
  <c r="BF82" i="15"/>
  <c r="P59" i="7"/>
  <c r="AQ58" i="7"/>
  <c r="G46" i="40"/>
  <c r="AE45" i="40"/>
  <c r="AB23" i="15"/>
  <c r="BB23" i="15" s="1"/>
  <c r="AC23" i="15"/>
  <c r="BC23" i="15" s="1"/>
  <c r="AD23" i="15"/>
  <c r="BD23" i="15" s="1"/>
  <c r="AE23" i="15"/>
  <c r="BE23" i="15" s="1"/>
  <c r="AA27" i="15"/>
  <c r="BA27" i="15" s="1"/>
  <c r="BR43" i="38"/>
  <c r="AO28" i="38"/>
  <c r="CW28" i="38" s="1"/>
  <c r="BE41" i="38"/>
  <c r="DM41" i="38" s="1"/>
  <c r="AY80" i="38"/>
  <c r="DG80" i="38" s="1"/>
  <c r="AX23" i="38"/>
  <c r="DF23" i="38" s="1"/>
  <c r="AS32" i="38"/>
  <c r="DA32" i="38" s="1"/>
  <c r="AV28" i="38"/>
  <c r="DD28" i="38" s="1"/>
  <c r="G41" i="38"/>
  <c r="BO41" i="38" s="1"/>
  <c r="AT28" i="38"/>
  <c r="DB28" i="38" s="1"/>
  <c r="G61" i="38"/>
  <c r="BO61" i="38" s="1"/>
  <c r="S28" i="38"/>
  <c r="CA28" i="38" s="1"/>
  <c r="AL28" i="38"/>
  <c r="CT28" i="38" s="1"/>
  <c r="AU36" i="38"/>
  <c r="DC36" i="38" s="1"/>
  <c r="Z23" i="38"/>
  <c r="CH23" i="38" s="1"/>
  <c r="BD61" i="38"/>
  <c r="DL61" i="38" s="1"/>
  <c r="Y28" i="38"/>
  <c r="CG28" i="38" s="1"/>
  <c r="AZ28" i="38"/>
  <c r="DH28" i="38" s="1"/>
  <c r="L61" i="38"/>
  <c r="BT61" i="38" s="1"/>
  <c r="AA28" i="38"/>
  <c r="CI28" i="38" s="1"/>
  <c r="BE61" i="38"/>
  <c r="DM61" i="38" s="1"/>
  <c r="BA61" i="38"/>
  <c r="DI61" i="38" s="1"/>
  <c r="G19" i="39"/>
  <c r="M19" i="39" s="1"/>
  <c r="T61" i="38"/>
  <c r="CB61" i="38" s="1"/>
  <c r="AW61" i="38"/>
  <c r="DE61" i="38" s="1"/>
  <c r="P32" i="38"/>
  <c r="BX32" i="38" s="1"/>
  <c r="Y80" i="38"/>
  <c r="CG80" i="38" s="1"/>
  <c r="AO80" i="38"/>
  <c r="CW80" i="38" s="1"/>
  <c r="AM23" i="38"/>
  <c r="CU23" i="38" s="1"/>
  <c r="AP23" i="38"/>
  <c r="CX23" i="38" s="1"/>
  <c r="AF61" i="38"/>
  <c r="CN61" i="38" s="1"/>
  <c r="O80" i="38"/>
  <c r="BW80" i="38" s="1"/>
  <c r="I41" i="38"/>
  <c r="BQ41" i="38" s="1"/>
  <c r="AC80" i="38"/>
  <c r="CK80" i="38" s="1"/>
  <c r="BF61" i="38"/>
  <c r="DN61" i="38" s="1"/>
  <c r="N28" i="38"/>
  <c r="BV28" i="38" s="1"/>
  <c r="AS61" i="38"/>
  <c r="DA61" i="38" s="1"/>
  <c r="AB23" i="38"/>
  <c r="CJ23" i="38" s="1"/>
  <c r="AY28" i="38"/>
  <c r="DG28" i="38" s="1"/>
  <c r="AV61" i="38"/>
  <c r="DD61" i="38" s="1"/>
  <c r="M32" i="38"/>
  <c r="BU32" i="38" s="1"/>
  <c r="BC23" i="38"/>
  <c r="DK23" i="38" s="1"/>
  <c r="AA61" i="38"/>
  <c r="CI61" i="38" s="1"/>
  <c r="W23" i="38"/>
  <c r="CE23" i="38" s="1"/>
  <c r="AW28" i="38"/>
  <c r="DE28" i="38" s="1"/>
  <c r="AN32" i="38"/>
  <c r="CV32" i="38" s="1"/>
  <c r="AH61" i="38"/>
  <c r="CP61" i="38" s="1"/>
  <c r="AD61" i="38"/>
  <c r="CL61" i="38" s="1"/>
  <c r="AT61" i="38"/>
  <c r="DB61" i="38" s="1"/>
  <c r="BC80" i="38"/>
  <c r="DK80" i="38" s="1"/>
  <c r="I46" i="40"/>
  <c r="AG46" i="40" s="1"/>
  <c r="AR61" i="38"/>
  <c r="CZ61" i="38" s="1"/>
  <c r="V61" i="38"/>
  <c r="CD61" i="38" s="1"/>
  <c r="BB28" i="38"/>
  <c r="DJ28" i="38" s="1"/>
  <c r="H61" i="38"/>
  <c r="BP61" i="38" s="1"/>
  <c r="AE61" i="38"/>
  <c r="CM61" i="38" s="1"/>
  <c r="AQ32" i="38"/>
  <c r="CY32" i="38" s="1"/>
  <c r="W61" i="38"/>
  <c r="CE61" i="38" s="1"/>
  <c r="R36" i="38"/>
  <c r="BZ36" i="38" s="1"/>
  <c r="AC28" i="38"/>
  <c r="CK28" i="38" s="1"/>
  <c r="Q61" i="38"/>
  <c r="BY61" i="38" s="1"/>
  <c r="AP61" i="38"/>
  <c r="CX61" i="38" s="1"/>
  <c r="Q28" i="38"/>
  <c r="BY28" i="38" s="1"/>
  <c r="AZ61" i="38"/>
  <c r="DH61" i="38" s="1"/>
  <c r="G25" i="40"/>
  <c r="AE25" i="40" s="1"/>
  <c r="BA23" i="38"/>
  <c r="DI23" i="38" s="1"/>
  <c r="AK61" i="38"/>
  <c r="CS61" i="38" s="1"/>
  <c r="S61" i="38"/>
  <c r="CA61" i="38" s="1"/>
  <c r="L41" i="38"/>
  <c r="BT41" i="38" s="1"/>
  <c r="BH61" i="38"/>
  <c r="DP61" i="38" s="1"/>
  <c r="Z61" i="38"/>
  <c r="CH61" i="38" s="1"/>
  <c r="H25" i="40"/>
  <c r="AF25" i="40" s="1"/>
  <c r="M61" i="38"/>
  <c r="BU61" i="38" s="1"/>
  <c r="O23" i="38"/>
  <c r="BW23" i="38" s="1"/>
  <c r="U28" i="38"/>
  <c r="CC28" i="38" s="1"/>
  <c r="T31" i="38"/>
  <c r="CB31" i="38" s="1"/>
  <c r="H41" i="38"/>
  <c r="BP41" i="38" s="1"/>
  <c r="AU61" i="38"/>
  <c r="DC61" i="38" s="1"/>
  <c r="V28" i="38"/>
  <c r="CD28" i="38" s="1"/>
  <c r="U61" i="38"/>
  <c r="CC61" i="38" s="1"/>
  <c r="AM61" i="38"/>
  <c r="CU61" i="38" s="1"/>
  <c r="BD28" i="38"/>
  <c r="DL28" i="38" s="1"/>
  <c r="X28" i="38"/>
  <c r="CF28" i="38" s="1"/>
  <c r="AR28" i="38"/>
  <c r="CZ28" i="38" s="1"/>
  <c r="P61" i="38"/>
  <c r="BX61" i="38" s="1"/>
  <c r="AQ61" i="38"/>
  <c r="CY61" i="38" s="1"/>
  <c r="AK41" i="38"/>
  <c r="CS41" i="38" s="1"/>
  <c r="AD41" i="38"/>
  <c r="CL41" i="38" s="1"/>
  <c r="R61" i="38"/>
  <c r="BZ61" i="38" s="1"/>
  <c r="AL62" i="38"/>
  <c r="CT62" i="38" s="1"/>
  <c r="BM67" i="10" a="1"/>
  <c r="BM67" i="10" s="1"/>
  <c r="Z13" i="15"/>
  <c r="AZ13" i="15" s="1"/>
  <c r="Y13" i="15"/>
  <c r="AY13" i="15" s="1"/>
  <c r="X13" i="15"/>
  <c r="AX13" i="15" s="1"/>
  <c r="W13" i="15"/>
  <c r="AW13" i="15" s="1"/>
  <c r="M53" i="21"/>
  <c r="AG53" i="21" s="1"/>
  <c r="H52" i="21"/>
  <c r="I52" i="21"/>
  <c r="AC52" i="21" s="1"/>
  <c r="J52" i="21"/>
  <c r="AD52" i="21" s="1"/>
  <c r="K52" i="21"/>
  <c r="AE52" i="21" s="1"/>
  <c r="L52" i="21"/>
  <c r="AF52" i="21" s="1"/>
  <c r="M52" i="21"/>
  <c r="AG52" i="21" s="1"/>
  <c r="G52" i="21"/>
  <c r="G47" i="40" l="1"/>
  <c r="AE47" i="40" s="1"/>
  <c r="AE46" i="40"/>
  <c r="Y75" i="11"/>
  <c r="AZ74" i="11"/>
  <c r="P12" i="17"/>
  <c r="AN11" i="17"/>
  <c r="P60" i="7"/>
  <c r="AQ59" i="7"/>
  <c r="AN46" i="40"/>
  <c r="P47" i="40"/>
  <c r="R12" i="17"/>
  <c r="AP11" i="17"/>
  <c r="AF84" i="15"/>
  <c r="BF83" i="15"/>
  <c r="J53" i="21"/>
  <c r="K53" i="21"/>
  <c r="AE53" i="21" s="1"/>
  <c r="AE83" i="15"/>
  <c r="BE82" i="15"/>
  <c r="H53" i="21"/>
  <c r="AB53" i="21" s="1"/>
  <c r="AB52" i="21"/>
  <c r="S12" i="17"/>
  <c r="AQ11" i="17"/>
  <c r="AC60" i="7"/>
  <c r="BD59" i="7"/>
  <c r="AJ26" i="40"/>
  <c r="AJ25" i="40"/>
  <c r="Q13" i="17"/>
  <c r="AO12" i="17"/>
  <c r="G53" i="21"/>
  <c r="AA52" i="21"/>
  <c r="AO46" i="40"/>
  <c r="AO52" i="40" s="1"/>
  <c r="Q47" i="40"/>
  <c r="AO47" i="40" s="1"/>
  <c r="AG83" i="15"/>
  <c r="BG82" i="15"/>
  <c r="O12" i="17"/>
  <c r="AM11" i="17"/>
  <c r="N10" i="17"/>
  <c r="AL9" i="17"/>
  <c r="AE24" i="15"/>
  <c r="BE24" i="15" s="1"/>
  <c r="Y14" i="15"/>
  <c r="AY14" i="15" s="1"/>
  <c r="AD24" i="15"/>
  <c r="BD24" i="15" s="1"/>
  <c r="Z14" i="15"/>
  <c r="AZ14" i="15" s="1"/>
  <c r="AC24" i="15"/>
  <c r="BC24" i="15" s="1"/>
  <c r="AA28" i="15"/>
  <c r="BA28" i="15" s="1"/>
  <c r="AB24" i="15"/>
  <c r="BB24" i="15" s="1"/>
  <c r="BP89" i="38"/>
  <c r="BA62" i="38"/>
  <c r="DI62" i="38" s="1"/>
  <c r="BD62" i="38"/>
  <c r="DL62" i="38" s="1"/>
  <c r="AT29" i="38"/>
  <c r="DB29" i="38" s="1"/>
  <c r="BE42" i="38"/>
  <c r="DM42" i="38" s="1"/>
  <c r="AK42" i="38"/>
  <c r="CS42" i="38" s="1"/>
  <c r="AM62" i="38"/>
  <c r="CU62" i="38" s="1"/>
  <c r="U29" i="38"/>
  <c r="CC29" i="38" s="1"/>
  <c r="L42" i="38"/>
  <c r="BT42" i="38" s="1"/>
  <c r="Q29" i="38"/>
  <c r="BY29" i="38" s="1"/>
  <c r="AQ33" i="38"/>
  <c r="CY33" i="38" s="1"/>
  <c r="I47" i="40"/>
  <c r="AW29" i="38"/>
  <c r="DE29" i="38" s="1"/>
  <c r="AY29" i="38"/>
  <c r="DG29" i="38" s="1"/>
  <c r="I42" i="38"/>
  <c r="Y81" i="38"/>
  <c r="CG81" i="38" s="1"/>
  <c r="BE62" i="38"/>
  <c r="DM62" i="38" s="1"/>
  <c r="Z24" i="38"/>
  <c r="CH24" i="38" s="1"/>
  <c r="G42" i="38"/>
  <c r="BO42" i="38" s="1"/>
  <c r="AO29" i="38"/>
  <c r="CW29" i="38" s="1"/>
  <c r="AQ62" i="38"/>
  <c r="CY62" i="38" s="1"/>
  <c r="U62" i="38"/>
  <c r="CC62" i="38" s="1"/>
  <c r="O24" i="38"/>
  <c r="BW24" i="38" s="1"/>
  <c r="S62" i="38"/>
  <c r="CA62" i="38" s="1"/>
  <c r="AP62" i="38"/>
  <c r="CX62" i="38" s="1"/>
  <c r="AE62" i="38"/>
  <c r="CM62" i="38" s="1"/>
  <c r="BC81" i="38"/>
  <c r="DK81" i="38" s="1"/>
  <c r="W24" i="38"/>
  <c r="CE24" i="38" s="1"/>
  <c r="AB24" i="38"/>
  <c r="CJ24" i="38" s="1"/>
  <c r="O81" i="38"/>
  <c r="BW81" i="38" s="1"/>
  <c r="P33" i="38"/>
  <c r="BX33" i="38" s="1"/>
  <c r="AA29" i="38"/>
  <c r="CI29" i="38" s="1"/>
  <c r="AU37" i="38"/>
  <c r="DC37" i="38" s="1"/>
  <c r="AV29" i="38"/>
  <c r="DD29" i="38" s="1"/>
  <c r="P62" i="38"/>
  <c r="BX62" i="38" s="1"/>
  <c r="V29" i="38"/>
  <c r="CD29" i="38" s="1"/>
  <c r="M62" i="38"/>
  <c r="BU62" i="38" s="1"/>
  <c r="AK62" i="38"/>
  <c r="CS62" i="38" s="1"/>
  <c r="Q62" i="38"/>
  <c r="BY62" i="38" s="1"/>
  <c r="AT62" i="38"/>
  <c r="DB62" i="38" s="1"/>
  <c r="AA62" i="38"/>
  <c r="CI62" i="38" s="1"/>
  <c r="AS62" i="38"/>
  <c r="DA62" i="38" s="1"/>
  <c r="AF62" i="38"/>
  <c r="CN62" i="38" s="1"/>
  <c r="AW62" i="38"/>
  <c r="DE62" i="38" s="1"/>
  <c r="L62" i="38"/>
  <c r="BT62" i="38" s="1"/>
  <c r="AL29" i="38"/>
  <c r="CT29" i="38" s="1"/>
  <c r="AS33" i="38"/>
  <c r="DA33" i="38" s="1"/>
  <c r="AL63" i="38"/>
  <c r="CT63" i="38" s="1"/>
  <c r="AR29" i="38"/>
  <c r="CZ29" i="38" s="1"/>
  <c r="AU62" i="38"/>
  <c r="DC62" i="38" s="1"/>
  <c r="AF26" i="40"/>
  <c r="BA24" i="38"/>
  <c r="DI24" i="38" s="1"/>
  <c r="AC29" i="38"/>
  <c r="CK29" i="38" s="1"/>
  <c r="BB29" i="38"/>
  <c r="DJ29" i="38" s="1"/>
  <c r="AD62" i="38"/>
  <c r="CL62" i="38" s="1"/>
  <c r="BC24" i="38"/>
  <c r="DK24" i="38" s="1"/>
  <c r="N29" i="38"/>
  <c r="BV29" i="38" s="1"/>
  <c r="AP24" i="38"/>
  <c r="CX24" i="38" s="1"/>
  <c r="T62" i="38"/>
  <c r="CB62" i="38" s="1"/>
  <c r="AZ29" i="38"/>
  <c r="DH29" i="38" s="1"/>
  <c r="S29" i="38"/>
  <c r="CA29" i="38" s="1"/>
  <c r="AX24" i="38"/>
  <c r="DF24" i="38" s="1"/>
  <c r="R62" i="38"/>
  <c r="BZ62" i="38" s="1"/>
  <c r="X29" i="38"/>
  <c r="CF29" i="38" s="1"/>
  <c r="H42" i="38"/>
  <c r="Z62" i="38"/>
  <c r="CH62" i="38" s="1"/>
  <c r="AE26" i="40"/>
  <c r="R37" i="38"/>
  <c r="BZ37" i="38" s="1"/>
  <c r="V62" i="38"/>
  <c r="CD62" i="38" s="1"/>
  <c r="AH62" i="38"/>
  <c r="CP62" i="38" s="1"/>
  <c r="M33" i="38"/>
  <c r="BU33" i="38" s="1"/>
  <c r="BF62" i="38"/>
  <c r="DN62" i="38" s="1"/>
  <c r="AM24" i="38"/>
  <c r="CU24" i="38" s="1"/>
  <c r="G20" i="39"/>
  <c r="M20" i="39" s="1"/>
  <c r="Y29" i="38"/>
  <c r="CG29" i="38" s="1"/>
  <c r="G62" i="38"/>
  <c r="BO62" i="38" s="1"/>
  <c r="AY81" i="38"/>
  <c r="DG81" i="38" s="1"/>
  <c r="AD42" i="38"/>
  <c r="CL42" i="38" s="1"/>
  <c r="BD29" i="38"/>
  <c r="DL29" i="38" s="1"/>
  <c r="T32" i="38"/>
  <c r="CB32" i="38" s="1"/>
  <c r="BH62" i="38"/>
  <c r="DP62" i="38" s="1"/>
  <c r="AZ62" i="38"/>
  <c r="DH62" i="38" s="1"/>
  <c r="W62" i="38"/>
  <c r="CE62" i="38" s="1"/>
  <c r="AR62" i="38"/>
  <c r="CZ62" i="38" s="1"/>
  <c r="AN33" i="38"/>
  <c r="CV33" i="38" s="1"/>
  <c r="AV62" i="38"/>
  <c r="DD62" i="38" s="1"/>
  <c r="AC81" i="38"/>
  <c r="CK81" i="38" s="1"/>
  <c r="AO81" i="38"/>
  <c r="CW81" i="38" s="1"/>
  <c r="DN2" i="40"/>
  <c r="M54" i="21"/>
  <c r="AG54" i="21" s="1"/>
  <c r="I53" i="21"/>
  <c r="AC53" i="21" s="1"/>
  <c r="K54" i="21"/>
  <c r="AE54" i="21" s="1"/>
  <c r="L53" i="21"/>
  <c r="AF53" i="21" s="1"/>
  <c r="AB27" i="36"/>
  <c r="Y15" i="15"/>
  <c r="AY15" i="15" s="1"/>
  <c r="W14" i="15"/>
  <c r="AW14" i="15" s="1"/>
  <c r="X14" i="15"/>
  <c r="AX14" i="15" s="1"/>
  <c r="BQ42" i="38" l="1"/>
  <c r="BQ43" i="38" s="1"/>
  <c r="O13" i="17"/>
  <c r="AM12" i="17"/>
  <c r="AC69" i="7"/>
  <c r="BD69" i="7" s="1"/>
  <c r="BD83" i="7" s="1"/>
  <c r="BD60" i="7"/>
  <c r="R13" i="17"/>
  <c r="AP12" i="17"/>
  <c r="AG52" i="40"/>
  <c r="AG47" i="40"/>
  <c r="AG84" i="15"/>
  <c r="BG83" i="15"/>
  <c r="S13" i="17"/>
  <c r="AQ12" i="17"/>
  <c r="AN47" i="40"/>
  <c r="P48" i="40"/>
  <c r="P69" i="7"/>
  <c r="AQ69" i="7" s="1"/>
  <c r="AQ60" i="7"/>
  <c r="AQ83" i="7" s="1"/>
  <c r="H54" i="21"/>
  <c r="AB54" i="21" s="1"/>
  <c r="G54" i="21"/>
  <c r="AA53" i="21"/>
  <c r="AE84" i="15"/>
  <c r="BE83" i="15"/>
  <c r="P13" i="17"/>
  <c r="AN12" i="17"/>
  <c r="Q14" i="17"/>
  <c r="AO13" i="17"/>
  <c r="BP42" i="38"/>
  <c r="BP43" i="38" s="1"/>
  <c r="J54" i="21"/>
  <c r="AD53" i="21"/>
  <c r="Y76" i="11"/>
  <c r="AZ75" i="11"/>
  <c r="N11" i="17"/>
  <c r="AL10" i="17"/>
  <c r="AF85" i="15"/>
  <c r="BF84" i="15"/>
  <c r="AE52" i="40"/>
  <c r="Z15" i="15"/>
  <c r="AB25" i="15"/>
  <c r="BB25" i="15" s="1"/>
  <c r="AD25" i="15"/>
  <c r="BD25" i="15" s="1"/>
  <c r="AA29" i="15"/>
  <c r="BA29" i="15" s="1"/>
  <c r="Y16" i="15"/>
  <c r="AY16" i="15" s="1"/>
  <c r="AC25" i="15"/>
  <c r="BC25" i="15" s="1"/>
  <c r="AE25" i="15"/>
  <c r="BE25" i="15" s="1"/>
  <c r="BT43" i="38"/>
  <c r="CS43" i="38"/>
  <c r="Q63" i="38"/>
  <c r="BY63" i="38" s="1"/>
  <c r="AQ34" i="38"/>
  <c r="CY34" i="38" s="1"/>
  <c r="AV63" i="38"/>
  <c r="DD63" i="38" s="1"/>
  <c r="T33" i="38"/>
  <c r="CB33" i="38" s="1"/>
  <c r="G21" i="39"/>
  <c r="M21" i="39" s="1"/>
  <c r="R38" i="38"/>
  <c r="BZ38" i="38" s="1"/>
  <c r="AR30" i="38"/>
  <c r="CZ30" i="38" s="1"/>
  <c r="AU38" i="38"/>
  <c r="DC38" i="38" s="1"/>
  <c r="Y30" i="38"/>
  <c r="CG30" i="38" s="1"/>
  <c r="AX26" i="38"/>
  <c r="DF26" i="38" s="1"/>
  <c r="BC26" i="38"/>
  <c r="DK26" i="38" s="1"/>
  <c r="AW63" i="38"/>
  <c r="DE63" i="38" s="1"/>
  <c r="W26" i="38"/>
  <c r="CE26" i="38" s="1"/>
  <c r="U63" i="38"/>
  <c r="CC63" i="38" s="1"/>
  <c r="DM43" i="38"/>
  <c r="D4" i="40" a="1"/>
  <c r="D4" i="40" s="1"/>
  <c r="B6" i="40" a="1"/>
  <c r="B6" i="40" s="1"/>
  <c r="D6" i="40" a="1"/>
  <c r="D6" i="40" s="1"/>
  <c r="D1" i="40" a="1"/>
  <c r="D1" i="40" s="1"/>
  <c r="B2" i="40" a="1"/>
  <c r="B2" i="40" s="1"/>
  <c r="D3" i="40" a="1"/>
  <c r="D3" i="40" s="1"/>
  <c r="D2" i="40" a="1"/>
  <c r="D2" i="40" s="1"/>
  <c r="B3" i="40" a="1"/>
  <c r="B3" i="40" s="1"/>
  <c r="B4" i="40" a="1"/>
  <c r="B4" i="40" s="1"/>
  <c r="B5" i="40" a="1"/>
  <c r="B5" i="40" s="1"/>
  <c r="D5" i="40" a="1"/>
  <c r="D5" i="40" s="1"/>
  <c r="B1" i="40" a="1"/>
  <c r="B1" i="40" s="1"/>
  <c r="S30" i="38"/>
  <c r="CA30" i="38" s="1"/>
  <c r="AD63" i="38"/>
  <c r="CL63" i="38" s="1"/>
  <c r="AK63" i="38"/>
  <c r="CS63" i="38" s="1"/>
  <c r="AQ63" i="38"/>
  <c r="CY63" i="38" s="1"/>
  <c r="Q30" i="38"/>
  <c r="BY30" i="38" s="1"/>
  <c r="AT30" i="38"/>
  <c r="DB30" i="38" s="1"/>
  <c r="AN34" i="38"/>
  <c r="CV34" i="38" s="1"/>
  <c r="BD30" i="38"/>
  <c r="DL30" i="38" s="1"/>
  <c r="AM26" i="38"/>
  <c r="CU26" i="38" s="1"/>
  <c r="AL64" i="38"/>
  <c r="CT64" i="38" s="1"/>
  <c r="AA30" i="38"/>
  <c r="CI30" i="38" s="1"/>
  <c r="AV30" i="38"/>
  <c r="DD30" i="38" s="1"/>
  <c r="Z63" i="38"/>
  <c r="CH63" i="38" s="1"/>
  <c r="AZ30" i="38"/>
  <c r="DH30" i="38" s="1"/>
  <c r="BB30" i="38"/>
  <c r="DJ30" i="38" s="1"/>
  <c r="AF63" i="38"/>
  <c r="CN63" i="38" s="1"/>
  <c r="M63" i="38"/>
  <c r="BU63" i="38" s="1"/>
  <c r="AE63" i="38"/>
  <c r="CM63" i="38" s="1"/>
  <c r="BD63" i="38"/>
  <c r="DL63" i="38" s="1"/>
  <c r="AU63" i="38"/>
  <c r="DC63" i="38" s="1"/>
  <c r="AR63" i="38"/>
  <c r="CZ63" i="38" s="1"/>
  <c r="CL43" i="38"/>
  <c r="BF63" i="38"/>
  <c r="DN63" i="38" s="1"/>
  <c r="P34" i="38"/>
  <c r="BX34" i="38" s="1"/>
  <c r="AO30" i="38"/>
  <c r="CW30" i="38" s="1"/>
  <c r="T63" i="38"/>
  <c r="CB63" i="38" s="1"/>
  <c r="AC30" i="38"/>
  <c r="CK30" i="38" s="1"/>
  <c r="AS34" i="38"/>
  <c r="DA34" i="38" s="1"/>
  <c r="AS63" i="38"/>
  <c r="DA63" i="38" s="1"/>
  <c r="V30" i="38"/>
  <c r="CD30" i="38" s="1"/>
  <c r="AP63" i="38"/>
  <c r="CX63" i="38" s="1"/>
  <c r="AY30" i="38"/>
  <c r="DG30" i="38" s="1"/>
  <c r="U30" i="38"/>
  <c r="CC30" i="38" s="1"/>
  <c r="BA63" i="38"/>
  <c r="DI63" i="38" s="1"/>
  <c r="BH63" i="38"/>
  <c r="DP63" i="38" s="1"/>
  <c r="V63" i="38"/>
  <c r="CD63" i="38" s="1"/>
  <c r="BE63" i="38"/>
  <c r="DM63" i="38" s="1"/>
  <c r="W63" i="38"/>
  <c r="CE63" i="38" s="1"/>
  <c r="M34" i="38"/>
  <c r="BU34" i="38" s="1"/>
  <c r="BO43" i="38"/>
  <c r="X30" i="38"/>
  <c r="CF30" i="38" s="1"/>
  <c r="AP26" i="38"/>
  <c r="CX26" i="38" s="1"/>
  <c r="BA26" i="38"/>
  <c r="DI26" i="38" s="1"/>
  <c r="AL30" i="38"/>
  <c r="CT30" i="38" s="1"/>
  <c r="AA63" i="38"/>
  <c r="CI63" i="38" s="1"/>
  <c r="P63" i="38"/>
  <c r="BX63" i="38" s="1"/>
  <c r="S63" i="38"/>
  <c r="CA63" i="38" s="1"/>
  <c r="AW30" i="38"/>
  <c r="DE30" i="38" s="1"/>
  <c r="AM63" i="38"/>
  <c r="CU63" i="38" s="1"/>
  <c r="AZ63" i="38"/>
  <c r="DH63" i="38" s="1"/>
  <c r="G63" i="38"/>
  <c r="BO63" i="38" s="1"/>
  <c r="AH63" i="38"/>
  <c r="CP63" i="38" s="1"/>
  <c r="Z26" i="38"/>
  <c r="CH26" i="38" s="1"/>
  <c r="R63" i="38"/>
  <c r="BZ63" i="38" s="1"/>
  <c r="N30" i="38"/>
  <c r="BV30" i="38" s="1"/>
  <c r="L63" i="38"/>
  <c r="BT63" i="38" s="1"/>
  <c r="AT63" i="38"/>
  <c r="DB63" i="38" s="1"/>
  <c r="AB26" i="38"/>
  <c r="CJ26" i="38" s="1"/>
  <c r="O26" i="38"/>
  <c r="BW26" i="38" s="1"/>
  <c r="BT2" i="40"/>
  <c r="AE43" i="21"/>
  <c r="AD43" i="21"/>
  <c r="AC43" i="21"/>
  <c r="H55" i="21"/>
  <c r="AB55" i="21" s="1"/>
  <c r="L54" i="21"/>
  <c r="AF54" i="21" s="1"/>
  <c r="I54" i="21"/>
  <c r="AC54" i="21" s="1"/>
  <c r="AL43" i="21"/>
  <c r="AK43" i="21"/>
  <c r="AJ43" i="21"/>
  <c r="AI43" i="21"/>
  <c r="K55" i="21"/>
  <c r="AE55" i="21" s="1"/>
  <c r="M55" i="21"/>
  <c r="AG55" i="21" s="1"/>
  <c r="X15" i="15"/>
  <c r="Y17" i="15"/>
  <c r="AY17" i="15" s="1"/>
  <c r="W15" i="15"/>
  <c r="AW15" i="15" l="1"/>
  <c r="AW16" i="15"/>
  <c r="N12" i="17"/>
  <c r="AL11" i="17"/>
  <c r="AE85" i="15"/>
  <c r="BE84" i="15"/>
  <c r="Y77" i="11"/>
  <c r="AZ76" i="11"/>
  <c r="G55" i="21"/>
  <c r="AA54" i="21"/>
  <c r="R14" i="17"/>
  <c r="AP13" i="17"/>
  <c r="J55" i="21"/>
  <c r="AD54" i="21"/>
  <c r="AX16" i="15"/>
  <c r="AX15" i="15"/>
  <c r="AN48" i="40"/>
  <c r="P49" i="40"/>
  <c r="AZ16" i="15"/>
  <c r="AZ15" i="15"/>
  <c r="O14" i="17"/>
  <c r="AM13" i="17"/>
  <c r="Q15" i="17"/>
  <c r="AO14" i="17"/>
  <c r="S14" i="17"/>
  <c r="AQ13" i="17"/>
  <c r="AF86" i="15"/>
  <c r="BF85" i="15"/>
  <c r="P14" i="17"/>
  <c r="AN13" i="17"/>
  <c r="AG85" i="15"/>
  <c r="BG84" i="15"/>
  <c r="AE26" i="15"/>
  <c r="BE26" i="15" s="1"/>
  <c r="AD26" i="15"/>
  <c r="BD26" i="15" s="1"/>
  <c r="AC26" i="15"/>
  <c r="BC26" i="15" s="1"/>
  <c r="AB26" i="15"/>
  <c r="BB26" i="15" s="1"/>
  <c r="Y18" i="15"/>
  <c r="AY18" i="15" s="1"/>
  <c r="Z17" i="15"/>
  <c r="AZ17" i="15" s="1"/>
  <c r="AA30" i="15"/>
  <c r="BA30" i="15" s="1"/>
  <c r="AZ31" i="38"/>
  <c r="DH31" i="38" s="1"/>
  <c r="BC27" i="38"/>
  <c r="DK27" i="38" s="1"/>
  <c r="AY31" i="38"/>
  <c r="DG31" i="38" s="1"/>
  <c r="AM64" i="38"/>
  <c r="CU64" i="38" s="1"/>
  <c r="BD64" i="38"/>
  <c r="DL64" i="38" s="1"/>
  <c r="Z64" i="38"/>
  <c r="CH64" i="38" s="1"/>
  <c r="AN35" i="38"/>
  <c r="CV35" i="38" s="1"/>
  <c r="AX27" i="38"/>
  <c r="DF27" i="38" s="1"/>
  <c r="G22" i="39"/>
  <c r="M22" i="39" s="1"/>
  <c r="AU64" i="38"/>
  <c r="DC64" i="38" s="1"/>
  <c r="R64" i="38"/>
  <c r="BZ64" i="38" s="1"/>
  <c r="BA27" i="38"/>
  <c r="DI27" i="38" s="1"/>
  <c r="BE64" i="38"/>
  <c r="DM64" i="38" s="1"/>
  <c r="AP64" i="38"/>
  <c r="CX64" i="38" s="1"/>
  <c r="AO31" i="38"/>
  <c r="CW31" i="38" s="1"/>
  <c r="S31" i="38"/>
  <c r="CA31" i="38" s="1"/>
  <c r="AD64" i="38"/>
  <c r="CL64" i="38" s="1"/>
  <c r="AW31" i="38"/>
  <c r="DE31" i="38" s="1"/>
  <c r="AE64" i="38"/>
  <c r="CM64" i="38" s="1"/>
  <c r="AV31" i="38"/>
  <c r="DD31" i="38" s="1"/>
  <c r="AT31" i="38"/>
  <c r="DB31" i="38" s="1"/>
  <c r="Y31" i="38"/>
  <c r="CG31" i="38" s="1"/>
  <c r="T34" i="38"/>
  <c r="CB34" i="38" s="1"/>
  <c r="O27" i="38"/>
  <c r="BW27" i="38" s="1"/>
  <c r="Z27" i="38"/>
  <c r="CH27" i="38" s="1"/>
  <c r="AP27" i="38"/>
  <c r="CX27" i="38" s="1"/>
  <c r="V64" i="38"/>
  <c r="CD64" i="38" s="1"/>
  <c r="V31" i="38"/>
  <c r="CD31" i="38" s="1"/>
  <c r="P35" i="38"/>
  <c r="BX35" i="38" s="1"/>
  <c r="BD31" i="38"/>
  <c r="DL31" i="38" s="1"/>
  <c r="S64" i="38"/>
  <c r="CA64" i="38" s="1"/>
  <c r="M64" i="38"/>
  <c r="BU64" i="38" s="1"/>
  <c r="AA31" i="38"/>
  <c r="CI31" i="38" s="1"/>
  <c r="Q31" i="38"/>
  <c r="BY31" i="38" s="1"/>
  <c r="U64" i="38"/>
  <c r="CC64" i="38" s="1"/>
  <c r="AV64" i="38"/>
  <c r="DD64" i="38" s="1"/>
  <c r="N31" i="38"/>
  <c r="BV31" i="38" s="1"/>
  <c r="AL31" i="38"/>
  <c r="CT31" i="38" s="1"/>
  <c r="W64" i="38"/>
  <c r="CE64" i="38" s="1"/>
  <c r="AB27" i="38"/>
  <c r="CJ27" i="38" s="1"/>
  <c r="AH64" i="38"/>
  <c r="CP64" i="38" s="1"/>
  <c r="X31" i="38"/>
  <c r="CF31" i="38" s="1"/>
  <c r="BH64" i="38"/>
  <c r="DP64" i="38" s="1"/>
  <c r="AS64" i="38"/>
  <c r="DA64" i="38" s="1"/>
  <c r="BF64" i="38"/>
  <c r="DN64" i="38" s="1"/>
  <c r="T64" i="38"/>
  <c r="CB64" i="38" s="1"/>
  <c r="AF64" i="38"/>
  <c r="CN64" i="38" s="1"/>
  <c r="AL65" i="38"/>
  <c r="CT65" i="38" s="1"/>
  <c r="AQ64" i="38"/>
  <c r="CY64" i="38" s="1"/>
  <c r="W27" i="38"/>
  <c r="CE27" i="38" s="1"/>
  <c r="AU39" i="38"/>
  <c r="DC39" i="38" s="1"/>
  <c r="AQ35" i="38"/>
  <c r="CY35" i="38" s="1"/>
  <c r="AT64" i="38"/>
  <c r="DB64" i="38" s="1"/>
  <c r="G64" i="38"/>
  <c r="BO64" i="38" s="1"/>
  <c r="P64" i="38"/>
  <c r="BX64" i="38" s="1"/>
  <c r="BA64" i="38"/>
  <c r="DI64" i="38" s="1"/>
  <c r="AS35" i="38"/>
  <c r="DA35" i="38" s="1"/>
  <c r="R39" i="38"/>
  <c r="BZ39" i="38" s="1"/>
  <c r="M35" i="38"/>
  <c r="BU35" i="38" s="1"/>
  <c r="AR64" i="38"/>
  <c r="CZ64" i="38" s="1"/>
  <c r="BB31" i="38"/>
  <c r="DJ31" i="38" s="1"/>
  <c r="AM27" i="38"/>
  <c r="CU27" i="38" s="1"/>
  <c r="AW64" i="38"/>
  <c r="DE64" i="38" s="1"/>
  <c r="AR31" i="38"/>
  <c r="CZ31" i="38" s="1"/>
  <c r="Q64" i="38"/>
  <c r="BY64" i="38" s="1"/>
  <c r="L64" i="38"/>
  <c r="BT64" i="38" s="1"/>
  <c r="AZ64" i="38"/>
  <c r="DH64" i="38" s="1"/>
  <c r="AA64" i="38"/>
  <c r="CI64" i="38" s="1"/>
  <c r="U31" i="38"/>
  <c r="CC31" i="38" s="1"/>
  <c r="AC31" i="38"/>
  <c r="CK31" i="38" s="1"/>
  <c r="AK64" i="38"/>
  <c r="CS64" i="38" s="1"/>
  <c r="CS2" i="40"/>
  <c r="DP2" i="40"/>
  <c r="L55" i="21"/>
  <c r="AF55" i="21" s="1"/>
  <c r="M56" i="21"/>
  <c r="AG56" i="21" s="1"/>
  <c r="H56" i="21"/>
  <c r="AB56" i="21" s="1"/>
  <c r="K56" i="21"/>
  <c r="AE56" i="21" s="1"/>
  <c r="I55" i="21"/>
  <c r="AC55" i="21" s="1"/>
  <c r="W17" i="15"/>
  <c r="AW17" i="15" s="1"/>
  <c r="X17" i="15"/>
  <c r="AX17" i="15" s="1"/>
  <c r="R15" i="17" l="1"/>
  <c r="AP14" i="17"/>
  <c r="O15" i="17"/>
  <c r="AM14" i="17"/>
  <c r="G56" i="21"/>
  <c r="AA55" i="21"/>
  <c r="Q17" i="17"/>
  <c r="AO15" i="17"/>
  <c r="AG86" i="15"/>
  <c r="BG85" i="15"/>
  <c r="Y78" i="11"/>
  <c r="AZ77" i="11"/>
  <c r="AN49" i="40"/>
  <c r="P50" i="40"/>
  <c r="P15" i="17"/>
  <c r="AN14" i="17"/>
  <c r="AE86" i="15"/>
  <c r="BE85" i="15"/>
  <c r="AF87" i="15"/>
  <c r="BF86" i="15"/>
  <c r="N13" i="17"/>
  <c r="AL12" i="17"/>
  <c r="S15" i="17"/>
  <c r="AQ14" i="17"/>
  <c r="J56" i="21"/>
  <c r="AD55" i="21"/>
  <c r="AB27" i="15"/>
  <c r="BB27" i="15" s="1"/>
  <c r="AA31" i="15"/>
  <c r="BA31" i="15" s="1"/>
  <c r="AC27" i="15"/>
  <c r="BC27" i="15" s="1"/>
  <c r="AD27" i="15"/>
  <c r="BD27" i="15" s="1"/>
  <c r="Y19" i="15"/>
  <c r="AY19" i="15" s="1"/>
  <c r="Z18" i="15"/>
  <c r="AZ18" i="15" s="1"/>
  <c r="AE27" i="15"/>
  <c r="BE27" i="15" s="1"/>
  <c r="X32" i="38"/>
  <c r="CF32" i="38" s="1"/>
  <c r="BD32" i="38"/>
  <c r="DL32" i="38" s="1"/>
  <c r="O28" i="38"/>
  <c r="BW28" i="38" s="1"/>
  <c r="BA28" i="38"/>
  <c r="DI28" i="38" s="1"/>
  <c r="L65" i="38"/>
  <c r="BT65" i="38" s="1"/>
  <c r="AR65" i="38"/>
  <c r="CZ65" i="38" s="1"/>
  <c r="G65" i="38"/>
  <c r="BO65" i="38" s="1"/>
  <c r="AL66" i="38"/>
  <c r="CT66" i="38" s="1"/>
  <c r="Z65" i="38"/>
  <c r="CH65" i="38" s="1"/>
  <c r="AH65" i="38"/>
  <c r="CP65" i="38" s="1"/>
  <c r="U65" i="38"/>
  <c r="CC65" i="38" s="1"/>
  <c r="P36" i="38"/>
  <c r="BX36" i="38" s="1"/>
  <c r="T35" i="38"/>
  <c r="CB35" i="38" s="1"/>
  <c r="AD65" i="38"/>
  <c r="CL65" i="38" s="1"/>
  <c r="R65" i="38"/>
  <c r="BZ65" i="38" s="1"/>
  <c r="BD65" i="38"/>
  <c r="DL65" i="38" s="1"/>
  <c r="AZ65" i="38"/>
  <c r="DH65" i="38" s="1"/>
  <c r="P65" i="38"/>
  <c r="BX65" i="38" s="1"/>
  <c r="AW32" i="38"/>
  <c r="DE32" i="38" s="1"/>
  <c r="AK65" i="38"/>
  <c r="CS65" i="38" s="1"/>
  <c r="Q65" i="38"/>
  <c r="BY65" i="38" s="1"/>
  <c r="M36" i="38"/>
  <c r="BU36" i="38" s="1"/>
  <c r="AT65" i="38"/>
  <c r="DB65" i="38" s="1"/>
  <c r="AF65" i="38"/>
  <c r="CN65" i="38" s="1"/>
  <c r="BB32" i="38"/>
  <c r="DJ32" i="38" s="1"/>
  <c r="AQ65" i="38"/>
  <c r="CY65" i="38" s="1"/>
  <c r="T65" i="38"/>
  <c r="CB65" i="38" s="1"/>
  <c r="Q32" i="38"/>
  <c r="BY32" i="38" s="1"/>
  <c r="V32" i="38"/>
  <c r="CD32" i="38" s="1"/>
  <c r="Y32" i="38"/>
  <c r="CG32" i="38" s="1"/>
  <c r="S32" i="38"/>
  <c r="CA32" i="38" s="1"/>
  <c r="AU65" i="38"/>
  <c r="DC65" i="38" s="1"/>
  <c r="AM65" i="38"/>
  <c r="CU65" i="38" s="1"/>
  <c r="AV65" i="38"/>
  <c r="DD65" i="38" s="1"/>
  <c r="AB28" i="38"/>
  <c r="CJ28" i="38" s="1"/>
  <c r="AC32" i="38"/>
  <c r="CK32" i="38" s="1"/>
  <c r="AR32" i="38"/>
  <c r="CZ32" i="38" s="1"/>
  <c r="R40" i="38"/>
  <c r="BZ40" i="38" s="1"/>
  <c r="AQ36" i="38"/>
  <c r="CY36" i="38" s="1"/>
  <c r="BF65" i="38"/>
  <c r="DN65" i="38" s="1"/>
  <c r="W65" i="38"/>
  <c r="CE65" i="38" s="1"/>
  <c r="AA32" i="38"/>
  <c r="CI32" i="38" s="1"/>
  <c r="V65" i="38"/>
  <c r="CD65" i="38" s="1"/>
  <c r="AT32" i="38"/>
  <c r="DB32" i="38" s="1"/>
  <c r="AO32" i="38"/>
  <c r="CW32" i="38" s="1"/>
  <c r="G23" i="39"/>
  <c r="M23" i="39" s="1"/>
  <c r="AY32" i="38"/>
  <c r="DG32" i="38" s="1"/>
  <c r="U32" i="38"/>
  <c r="CC32" i="38" s="1"/>
  <c r="AW65" i="38"/>
  <c r="DE65" i="38" s="1"/>
  <c r="AS36" i="38"/>
  <c r="DA36" i="38" s="1"/>
  <c r="AU40" i="38"/>
  <c r="DC40" i="38" s="1"/>
  <c r="AS65" i="38"/>
  <c r="DA65" i="38" s="1"/>
  <c r="AL32" i="38"/>
  <c r="CT32" i="38" s="1"/>
  <c r="M65" i="38"/>
  <c r="BU65" i="38" s="1"/>
  <c r="AP28" i="38"/>
  <c r="CX28" i="38" s="1"/>
  <c r="AV32" i="38"/>
  <c r="DD32" i="38" s="1"/>
  <c r="AP65" i="38"/>
  <c r="CX65" i="38" s="1"/>
  <c r="AX28" i="38"/>
  <c r="DF28" i="38" s="1"/>
  <c r="BC28" i="38"/>
  <c r="DK28" i="38" s="1"/>
  <c r="AA65" i="38"/>
  <c r="CI65" i="38" s="1"/>
  <c r="AM28" i="38"/>
  <c r="CU28" i="38" s="1"/>
  <c r="BA65" i="38"/>
  <c r="DI65" i="38" s="1"/>
  <c r="W28" i="38"/>
  <c r="CE28" i="38" s="1"/>
  <c r="BH65" i="38"/>
  <c r="DP65" i="38" s="1"/>
  <c r="N32" i="38"/>
  <c r="BV32" i="38" s="1"/>
  <c r="S65" i="38"/>
  <c r="CA65" i="38" s="1"/>
  <c r="Z28" i="38"/>
  <c r="CH28" i="38" s="1"/>
  <c r="AE65" i="38"/>
  <c r="CM65" i="38" s="1"/>
  <c r="BE65" i="38"/>
  <c r="DM65" i="38" s="1"/>
  <c r="AN36" i="38"/>
  <c r="CV36" i="38" s="1"/>
  <c r="AZ32" i="38"/>
  <c r="DH32" i="38" s="1"/>
  <c r="BU2" i="40"/>
  <c r="DC2" i="40"/>
  <c r="CN2" i="40"/>
  <c r="BO2" i="40"/>
  <c r="DE2" i="40"/>
  <c r="I56" i="21"/>
  <c r="AC56" i="21" s="1"/>
  <c r="K57" i="21"/>
  <c r="AE57" i="21" s="1"/>
  <c r="H57" i="21"/>
  <c r="AB57" i="21" s="1"/>
  <c r="M57" i="21"/>
  <c r="AG57" i="21" s="1"/>
  <c r="L56" i="21"/>
  <c r="AF56" i="21" s="1"/>
  <c r="X18" i="15"/>
  <c r="AX18" i="15" s="1"/>
  <c r="W18" i="15"/>
  <c r="AW18" i="15" s="1"/>
  <c r="S17" i="17" l="1"/>
  <c r="AQ15" i="17"/>
  <c r="Y79" i="11"/>
  <c r="AZ78" i="11"/>
  <c r="N14" i="17"/>
  <c r="AL13" i="17"/>
  <c r="AG87" i="15"/>
  <c r="BG86" i="15"/>
  <c r="AF88" i="15"/>
  <c r="BF87" i="15"/>
  <c r="Q18" i="17"/>
  <c r="AO17" i="17"/>
  <c r="AE87" i="15"/>
  <c r="BE86" i="15"/>
  <c r="G57" i="21"/>
  <c r="AA56" i="21"/>
  <c r="P17" i="17"/>
  <c r="AN15" i="17"/>
  <c r="O17" i="17"/>
  <c r="AM15" i="17"/>
  <c r="AN50" i="40"/>
  <c r="P51" i="40"/>
  <c r="J57" i="21"/>
  <c r="AD56" i="21"/>
  <c r="R17" i="17"/>
  <c r="AP15" i="17"/>
  <c r="AE28" i="15"/>
  <c r="BE28" i="15" s="1"/>
  <c r="AC28" i="15"/>
  <c r="BC28" i="15" s="1"/>
  <c r="Z19" i="15"/>
  <c r="AZ19" i="15" s="1"/>
  <c r="AA32" i="15"/>
  <c r="BA32" i="15" s="1"/>
  <c r="Y20" i="15"/>
  <c r="AY20" i="15" s="1"/>
  <c r="AB28" i="15"/>
  <c r="BB28" i="15" s="1"/>
  <c r="AD28" i="15"/>
  <c r="BD28" i="15" s="1"/>
  <c r="AZ33" i="38"/>
  <c r="DH33" i="38" s="1"/>
  <c r="N33" i="38"/>
  <c r="BV33" i="38" s="1"/>
  <c r="BC29" i="38"/>
  <c r="DK29" i="38" s="1"/>
  <c r="AL33" i="38"/>
  <c r="CT33" i="38" s="1"/>
  <c r="AY33" i="38"/>
  <c r="DG33" i="38" s="1"/>
  <c r="W66" i="38"/>
  <c r="CE66" i="38" s="1"/>
  <c r="AB29" i="38"/>
  <c r="CJ29" i="38" s="1"/>
  <c r="V33" i="38"/>
  <c r="CD33" i="38" s="1"/>
  <c r="AT66" i="38"/>
  <c r="DB66" i="38" s="1"/>
  <c r="AZ66" i="38"/>
  <c r="DH66" i="38" s="1"/>
  <c r="U66" i="38"/>
  <c r="CC66" i="38" s="1"/>
  <c r="L66" i="38"/>
  <c r="BT66" i="38" s="1"/>
  <c r="AC33" i="38"/>
  <c r="CK33" i="38" s="1"/>
  <c r="AN37" i="38"/>
  <c r="CV37" i="38" s="1"/>
  <c r="BH66" i="38"/>
  <c r="DP66" i="38" s="1"/>
  <c r="AX29" i="38"/>
  <c r="DF29" i="38" s="1"/>
  <c r="AS66" i="38"/>
  <c r="DA66" i="38" s="1"/>
  <c r="G24" i="39"/>
  <c r="M24" i="39" s="1"/>
  <c r="BF66" i="38"/>
  <c r="DN66" i="38" s="1"/>
  <c r="AV66" i="38"/>
  <c r="DD66" i="38" s="1"/>
  <c r="Q33" i="38"/>
  <c r="BY33" i="38" s="1"/>
  <c r="M37" i="38"/>
  <c r="BU37" i="38" s="1"/>
  <c r="BD66" i="38"/>
  <c r="DL66" i="38" s="1"/>
  <c r="AH66" i="38"/>
  <c r="CP66" i="38" s="1"/>
  <c r="BA29" i="38"/>
  <c r="DI29" i="38" s="1"/>
  <c r="P37" i="38"/>
  <c r="BX37" i="38" s="1"/>
  <c r="P66" i="38"/>
  <c r="BX66" i="38" s="1"/>
  <c r="BE66" i="38"/>
  <c r="DM66" i="38" s="1"/>
  <c r="W29" i="38"/>
  <c r="CE29" i="38" s="1"/>
  <c r="AP66" i="38"/>
  <c r="CX66" i="38" s="1"/>
  <c r="AU41" i="38"/>
  <c r="DC41" i="38" s="1"/>
  <c r="AO33" i="38"/>
  <c r="CW33" i="38" s="1"/>
  <c r="AQ37" i="38"/>
  <c r="CY37" i="38" s="1"/>
  <c r="AM66" i="38"/>
  <c r="CU66" i="38" s="1"/>
  <c r="T66" i="38"/>
  <c r="CB66" i="38" s="1"/>
  <c r="Q66" i="38"/>
  <c r="BY66" i="38" s="1"/>
  <c r="R66" i="38"/>
  <c r="BZ66" i="38" s="1"/>
  <c r="Z66" i="38"/>
  <c r="CH66" i="38" s="1"/>
  <c r="O29" i="38"/>
  <c r="BW29" i="38" s="1"/>
  <c r="Y33" i="38"/>
  <c r="CG33" i="38" s="1"/>
  <c r="AE66" i="38"/>
  <c r="CM66" i="38" s="1"/>
  <c r="BA66" i="38"/>
  <c r="DI66" i="38" s="1"/>
  <c r="AV33" i="38"/>
  <c r="DD33" i="38" s="1"/>
  <c r="AS37" i="38"/>
  <c r="DA37" i="38" s="1"/>
  <c r="AT33" i="38"/>
  <c r="DB33" i="38" s="1"/>
  <c r="R41" i="38"/>
  <c r="BZ41" i="38" s="1"/>
  <c r="AU66" i="38"/>
  <c r="DC66" i="38" s="1"/>
  <c r="AQ66" i="38"/>
  <c r="CY66" i="38" s="1"/>
  <c r="AK66" i="38"/>
  <c r="CS66" i="38" s="1"/>
  <c r="AD66" i="38"/>
  <c r="CL66" i="38" s="1"/>
  <c r="AL67" i="38"/>
  <c r="CT67" i="38" s="1"/>
  <c r="BD33" i="38"/>
  <c r="DL33" i="38" s="1"/>
  <c r="S66" i="38"/>
  <c r="CA66" i="38" s="1"/>
  <c r="AA66" i="38"/>
  <c r="CI66" i="38" s="1"/>
  <c r="M66" i="38"/>
  <c r="BU66" i="38" s="1"/>
  <c r="U33" i="38"/>
  <c r="CC33" i="38" s="1"/>
  <c r="AA33" i="38"/>
  <c r="CI33" i="38" s="1"/>
  <c r="AF66" i="38"/>
  <c r="CN66" i="38" s="1"/>
  <c r="AR66" i="38"/>
  <c r="CZ66" i="38" s="1"/>
  <c r="Z29" i="38"/>
  <c r="CH29" i="38" s="1"/>
  <c r="AM29" i="38"/>
  <c r="CU29" i="38" s="1"/>
  <c r="AP29" i="38"/>
  <c r="CX29" i="38" s="1"/>
  <c r="AW66" i="38"/>
  <c r="DE66" i="38" s="1"/>
  <c r="V66" i="38"/>
  <c r="CD66" i="38" s="1"/>
  <c r="AR33" i="38"/>
  <c r="CZ33" i="38" s="1"/>
  <c r="S33" i="38"/>
  <c r="CA33" i="38" s="1"/>
  <c r="BB33" i="38"/>
  <c r="DJ33" i="38" s="1"/>
  <c r="AW33" i="38"/>
  <c r="DE33" i="38" s="1"/>
  <c r="T36" i="38"/>
  <c r="CB36" i="38" s="1"/>
  <c r="G66" i="38"/>
  <c r="BO66" i="38" s="1"/>
  <c r="X33" i="38"/>
  <c r="CF33" i="38" s="1"/>
  <c r="CE2" i="40"/>
  <c r="CA2" i="40"/>
  <c r="DI2" i="40"/>
  <c r="CI2" i="40"/>
  <c r="CP2" i="40"/>
  <c r="M58" i="21"/>
  <c r="AG58" i="21" s="1"/>
  <c r="H58" i="21"/>
  <c r="AB58" i="21" s="1"/>
  <c r="K58" i="21"/>
  <c r="AE58" i="21" s="1"/>
  <c r="L57" i="21"/>
  <c r="AF57" i="21" s="1"/>
  <c r="I57" i="21"/>
  <c r="AC57" i="21" s="1"/>
  <c r="W19" i="15"/>
  <c r="AW19" i="15" s="1"/>
  <c r="X19" i="15"/>
  <c r="AX19" i="15" s="1"/>
  <c r="R18" i="17" l="1"/>
  <c r="AP17" i="17"/>
  <c r="AE88" i="15"/>
  <c r="BE87" i="15"/>
  <c r="J58" i="21"/>
  <c r="AD57" i="21"/>
  <c r="Q19" i="17"/>
  <c r="AO18" i="17"/>
  <c r="AN51" i="40"/>
  <c r="AN52" i="40" s="1"/>
  <c r="AF89" i="15"/>
  <c r="BF88" i="15"/>
  <c r="O18" i="17"/>
  <c r="AM17" i="17"/>
  <c r="AG88" i="15"/>
  <c r="BG87" i="15"/>
  <c r="P18" i="17"/>
  <c r="AN17" i="17"/>
  <c r="N15" i="17"/>
  <c r="AL14" i="17"/>
  <c r="G58" i="21"/>
  <c r="AA57" i="21"/>
  <c r="Y80" i="11"/>
  <c r="AZ79" i="11"/>
  <c r="S18" i="17"/>
  <c r="AQ17" i="17"/>
  <c r="AD29" i="15"/>
  <c r="BD29" i="15" s="1"/>
  <c r="Z20" i="15"/>
  <c r="AZ20" i="15" s="1"/>
  <c r="AB29" i="15"/>
  <c r="BB29" i="15" s="1"/>
  <c r="AC29" i="15"/>
  <c r="BC29" i="15" s="1"/>
  <c r="Y21" i="15"/>
  <c r="AY21" i="15" s="1"/>
  <c r="AE29" i="15"/>
  <c r="BE29" i="15" s="1"/>
  <c r="AA33" i="15"/>
  <c r="BA33" i="15" s="1"/>
  <c r="X34" i="38"/>
  <c r="CF34" i="38" s="1"/>
  <c r="AR34" i="38"/>
  <c r="CZ34" i="38" s="1"/>
  <c r="AR67" i="38"/>
  <c r="CZ67" i="38" s="1"/>
  <c r="S67" i="38"/>
  <c r="CA67" i="38" s="1"/>
  <c r="AU67" i="38"/>
  <c r="DC67" i="38" s="1"/>
  <c r="AE67" i="38"/>
  <c r="CM67" i="38" s="1"/>
  <c r="T67" i="38"/>
  <c r="CB67" i="38" s="1"/>
  <c r="W30" i="38"/>
  <c r="CE30" i="38" s="1"/>
  <c r="BD67" i="38"/>
  <c r="DL67" i="38" s="1"/>
  <c r="AS67" i="38"/>
  <c r="DA67" i="38" s="1"/>
  <c r="U67" i="38"/>
  <c r="CC67" i="38" s="1"/>
  <c r="AY34" i="38"/>
  <c r="DG34" i="38" s="1"/>
  <c r="Q67" i="38"/>
  <c r="BY67" i="38" s="1"/>
  <c r="BV89" i="38"/>
  <c r="CF89" i="38"/>
  <c r="CJ89" i="38"/>
  <c r="BW89" i="38"/>
  <c r="CG89" i="38"/>
  <c r="CK89" i="38"/>
  <c r="G67" i="38"/>
  <c r="BO67" i="38" s="1"/>
  <c r="V67" i="38"/>
  <c r="CD67" i="38" s="1"/>
  <c r="AF67" i="38"/>
  <c r="CN67" i="38" s="1"/>
  <c r="BD34" i="38"/>
  <c r="DL34" i="38" s="1"/>
  <c r="R42" i="38"/>
  <c r="BZ42" i="38" s="1"/>
  <c r="Y34" i="38"/>
  <c r="CG34" i="38" s="1"/>
  <c r="AM67" i="38"/>
  <c r="CU67" i="38" s="1"/>
  <c r="BE67" i="38"/>
  <c r="DM67" i="38" s="1"/>
  <c r="M38" i="38"/>
  <c r="BU38" i="38" s="1"/>
  <c r="AX30" i="38"/>
  <c r="DF30" i="38" s="1"/>
  <c r="AZ67" i="38"/>
  <c r="DH67" i="38" s="1"/>
  <c r="AL34" i="38"/>
  <c r="CT34" i="38" s="1"/>
  <c r="CV89" i="38"/>
  <c r="DJ89" i="38"/>
  <c r="DF89" i="38"/>
  <c r="DG89" i="38"/>
  <c r="DK89" i="38"/>
  <c r="CW89" i="38"/>
  <c r="AQ67" i="38"/>
  <c r="CY67" i="38" s="1"/>
  <c r="G25" i="39"/>
  <c r="M25" i="39" s="1"/>
  <c r="L67" i="38"/>
  <c r="BT67" i="38" s="1"/>
  <c r="W67" i="38"/>
  <c r="CE67" i="38" s="1"/>
  <c r="T37" i="38"/>
  <c r="CB37" i="38" s="1"/>
  <c r="AW67" i="38"/>
  <c r="DE67" i="38" s="1"/>
  <c r="AA34" i="38"/>
  <c r="CI34" i="38" s="1"/>
  <c r="AL68" i="38"/>
  <c r="CT68" i="38" s="1"/>
  <c r="AT34" i="38"/>
  <c r="DB34" i="38" s="1"/>
  <c r="O30" i="38"/>
  <c r="BW30" i="38" s="1"/>
  <c r="AQ38" i="38"/>
  <c r="CY38" i="38" s="1"/>
  <c r="P67" i="38"/>
  <c r="BX67" i="38" s="1"/>
  <c r="Q34" i="38"/>
  <c r="BY34" i="38" s="1"/>
  <c r="BH67" i="38"/>
  <c r="DP67" i="38" s="1"/>
  <c r="AT67" i="38"/>
  <c r="DB67" i="38" s="1"/>
  <c r="BC30" i="38"/>
  <c r="DK30" i="38" s="1"/>
  <c r="S34" i="38"/>
  <c r="CA34" i="38" s="1"/>
  <c r="Z30" i="38"/>
  <c r="CH30" i="38" s="1"/>
  <c r="AA67" i="38"/>
  <c r="CI67" i="38" s="1"/>
  <c r="BA67" i="38"/>
  <c r="DI67" i="38" s="1"/>
  <c r="AP67" i="38"/>
  <c r="CX67" i="38" s="1"/>
  <c r="AW34" i="38"/>
  <c r="DE34" i="38" s="1"/>
  <c r="AP30" i="38"/>
  <c r="CX30" i="38" s="1"/>
  <c r="U34" i="38"/>
  <c r="CC34" i="38" s="1"/>
  <c r="AD67" i="38"/>
  <c r="CL67" i="38" s="1"/>
  <c r="AS38" i="38"/>
  <c r="DA38" i="38" s="1"/>
  <c r="Z67" i="38"/>
  <c r="CH67" i="38" s="1"/>
  <c r="AO34" i="38"/>
  <c r="CW34" i="38" s="1"/>
  <c r="P38" i="38"/>
  <c r="BX38" i="38" s="1"/>
  <c r="AV67" i="38"/>
  <c r="DD67" i="38" s="1"/>
  <c r="AN38" i="38"/>
  <c r="CV38" i="38" s="1"/>
  <c r="V34" i="38"/>
  <c r="CD34" i="38" s="1"/>
  <c r="N34" i="38"/>
  <c r="BV34" i="38" s="1"/>
  <c r="AH67" i="38"/>
  <c r="CP67" i="38" s="1"/>
  <c r="BB34" i="38"/>
  <c r="DJ34" i="38" s="1"/>
  <c r="AM30" i="38"/>
  <c r="CU30" i="38" s="1"/>
  <c r="M67" i="38"/>
  <c r="BU67" i="38" s="1"/>
  <c r="AK67" i="38"/>
  <c r="CS67" i="38" s="1"/>
  <c r="AV34" i="38"/>
  <c r="DD34" i="38" s="1"/>
  <c r="R67" i="38"/>
  <c r="BZ67" i="38" s="1"/>
  <c r="AU42" i="38"/>
  <c r="DC42" i="38" s="1"/>
  <c r="BA30" i="38"/>
  <c r="DI30" i="38" s="1"/>
  <c r="BF67" i="38"/>
  <c r="DN67" i="38" s="1"/>
  <c r="AC34" i="38"/>
  <c r="CK34" i="38" s="1"/>
  <c r="AB30" i="38"/>
  <c r="CJ30" i="38" s="1"/>
  <c r="AZ34" i="38"/>
  <c r="DH34" i="38" s="1"/>
  <c r="CC2" i="40"/>
  <c r="DA2" i="40"/>
  <c r="H59" i="21"/>
  <c r="AB59" i="21" s="1"/>
  <c r="K59" i="21"/>
  <c r="AE59" i="21" s="1"/>
  <c r="M59" i="21"/>
  <c r="AG59" i="21" s="1"/>
  <c r="L58" i="21"/>
  <c r="AF58" i="21" s="1"/>
  <c r="I58" i="21"/>
  <c r="AC58" i="21" s="1"/>
  <c r="X20" i="15"/>
  <c r="AX20" i="15" s="1"/>
  <c r="W20" i="15"/>
  <c r="AW20" i="15" s="1"/>
  <c r="AV56" i="16"/>
  <c r="CI56" i="16" s="1"/>
  <c r="Q56" i="16"/>
  <c r="BD56" i="16" s="1"/>
  <c r="R56" i="16"/>
  <c r="BE56" i="16" s="1"/>
  <c r="S56" i="16"/>
  <c r="BF56" i="16" s="1"/>
  <c r="T56" i="16"/>
  <c r="BG56" i="16" s="1"/>
  <c r="U56" i="16"/>
  <c r="BH56" i="16" s="1"/>
  <c r="V56" i="16"/>
  <c r="BI56" i="16" s="1"/>
  <c r="W56" i="16"/>
  <c r="BJ56" i="16" s="1"/>
  <c r="X56" i="16"/>
  <c r="BK56" i="16" s="1"/>
  <c r="Y56" i="16"/>
  <c r="BL56" i="16" s="1"/>
  <c r="Z56" i="16"/>
  <c r="BM56" i="16" s="1"/>
  <c r="AA56" i="16"/>
  <c r="BN56" i="16" s="1"/>
  <c r="AB56" i="16"/>
  <c r="BO56" i="16" s="1"/>
  <c r="AC56" i="16"/>
  <c r="BP56" i="16" s="1"/>
  <c r="AD56" i="16"/>
  <c r="BQ56" i="16" s="1"/>
  <c r="AE56" i="16"/>
  <c r="BR56" i="16" s="1"/>
  <c r="AF56" i="16"/>
  <c r="BS56" i="16" s="1"/>
  <c r="AG56" i="16"/>
  <c r="BT56" i="16" s="1"/>
  <c r="AH56" i="16"/>
  <c r="BU56" i="16" s="1"/>
  <c r="AI56" i="16"/>
  <c r="BV56" i="16" s="1"/>
  <c r="AJ56" i="16"/>
  <c r="BW56" i="16" s="1"/>
  <c r="AK56" i="16"/>
  <c r="BX56" i="16" s="1"/>
  <c r="AL56" i="16"/>
  <c r="BY56" i="16" s="1"/>
  <c r="AM56" i="16"/>
  <c r="BZ56" i="16" s="1"/>
  <c r="AN56" i="16"/>
  <c r="CA56" i="16" s="1"/>
  <c r="AO56" i="16"/>
  <c r="CB56" i="16" s="1"/>
  <c r="AP56" i="16"/>
  <c r="CC56" i="16" s="1"/>
  <c r="AQ56" i="16"/>
  <c r="CD56" i="16" s="1"/>
  <c r="AR56" i="16"/>
  <c r="CE56" i="16" s="1"/>
  <c r="AS56" i="16"/>
  <c r="CF56" i="16" s="1"/>
  <c r="AT56" i="16"/>
  <c r="CG56" i="16" s="1"/>
  <c r="AU56" i="16"/>
  <c r="CH56" i="16" s="1"/>
  <c r="AW56" i="16"/>
  <c r="CJ56" i="16" s="1"/>
  <c r="AX56" i="16"/>
  <c r="CK56" i="16" s="1"/>
  <c r="P56" i="16"/>
  <c r="BC56" i="16" s="1"/>
  <c r="P11" i="16"/>
  <c r="BC11" i="16" s="1"/>
  <c r="Q11" i="16"/>
  <c r="BD11" i="16" s="1"/>
  <c r="R11" i="16"/>
  <c r="BE11" i="16" s="1"/>
  <c r="S11" i="16"/>
  <c r="BF11" i="16" s="1"/>
  <c r="T11" i="16"/>
  <c r="BG11" i="16" s="1"/>
  <c r="U11" i="16"/>
  <c r="BH11" i="16" s="1"/>
  <c r="V11" i="16"/>
  <c r="BI11" i="16" s="1"/>
  <c r="W11" i="16"/>
  <c r="BJ11" i="16" s="1"/>
  <c r="X11" i="16"/>
  <c r="BK11" i="16" s="1"/>
  <c r="Y11" i="16"/>
  <c r="BL11" i="16" s="1"/>
  <c r="Z11" i="16"/>
  <c r="BM11" i="16" s="1"/>
  <c r="AA11" i="16"/>
  <c r="BN11" i="16" s="1"/>
  <c r="AB11" i="16"/>
  <c r="BO11" i="16" s="1"/>
  <c r="AC11" i="16"/>
  <c r="BP11" i="16" s="1"/>
  <c r="AD11" i="16"/>
  <c r="BQ11" i="16" s="1"/>
  <c r="AE11" i="16"/>
  <c r="BR11" i="16" s="1"/>
  <c r="AF11" i="16"/>
  <c r="BS11" i="16" s="1"/>
  <c r="AG11" i="16"/>
  <c r="BT11" i="16" s="1"/>
  <c r="AH11" i="16"/>
  <c r="BU11" i="16" s="1"/>
  <c r="AI11" i="16"/>
  <c r="BV11" i="16" s="1"/>
  <c r="AJ11" i="16"/>
  <c r="BW11" i="16" s="1"/>
  <c r="AK11" i="16"/>
  <c r="BX11" i="16" s="1"/>
  <c r="AL11" i="16"/>
  <c r="BY11" i="16" s="1"/>
  <c r="AM11" i="16"/>
  <c r="BZ11" i="16" s="1"/>
  <c r="AN11" i="16"/>
  <c r="CA11" i="16" s="1"/>
  <c r="AO11" i="16"/>
  <c r="CB11" i="16" s="1"/>
  <c r="AP11" i="16"/>
  <c r="CC11" i="16" s="1"/>
  <c r="AQ11" i="16"/>
  <c r="CD11" i="16" s="1"/>
  <c r="AR11" i="16"/>
  <c r="CE11" i="16" s="1"/>
  <c r="AS11" i="16"/>
  <c r="CF11" i="16" s="1"/>
  <c r="AT11" i="16"/>
  <c r="CG11" i="16" s="1"/>
  <c r="S13" i="15"/>
  <c r="AS13" i="15" s="1"/>
  <c r="T13" i="15"/>
  <c r="AT13" i="15" s="1"/>
  <c r="U13" i="15"/>
  <c r="AU13" i="15" s="1"/>
  <c r="V13" i="15"/>
  <c r="AV13" i="15" s="1"/>
  <c r="R13" i="15"/>
  <c r="AR13" i="15" s="1"/>
  <c r="E8" i="15"/>
  <c r="F8" i="15"/>
  <c r="G8" i="15"/>
  <c r="H8" i="15"/>
  <c r="I8" i="15"/>
  <c r="J8" i="15"/>
  <c r="K8" i="15"/>
  <c r="A8" i="15"/>
  <c r="B8" i="15"/>
  <c r="C8" i="15"/>
  <c r="D8" i="15"/>
  <c r="C1" i="40" l="1" a="1"/>
  <c r="C1" i="40" s="1"/>
  <c r="C5" i="40" a="1"/>
  <c r="C5" i="40" s="1"/>
  <c r="E3" i="40" a="1"/>
  <c r="E3" i="40" s="1"/>
  <c r="E6" i="40" a="1"/>
  <c r="E6" i="40" s="1"/>
  <c r="E1" i="40" a="1"/>
  <c r="E1" i="40" s="1"/>
  <c r="C6" i="40" a="1"/>
  <c r="C6" i="40" s="1"/>
  <c r="C4" i="40" a="1"/>
  <c r="C4" i="40" s="1"/>
  <c r="C3" i="40" a="1"/>
  <c r="C3" i="40" s="1"/>
  <c r="E2" i="40" a="1"/>
  <c r="E2" i="40" s="1"/>
  <c r="E4" i="40" a="1"/>
  <c r="E4" i="40" s="1"/>
  <c r="E5" i="40" a="1"/>
  <c r="E5" i="40" s="1"/>
  <c r="C2" i="40" a="1"/>
  <c r="C2" i="40" s="1"/>
  <c r="Y81" i="11"/>
  <c r="AZ80" i="11"/>
  <c r="AF90" i="15"/>
  <c r="BF89" i="15"/>
  <c r="G59" i="21"/>
  <c r="AA58" i="21"/>
  <c r="N17" i="17"/>
  <c r="AL15" i="17"/>
  <c r="Q20" i="17"/>
  <c r="AO19" i="17"/>
  <c r="P19" i="17"/>
  <c r="AN18" i="17"/>
  <c r="J59" i="21"/>
  <c r="AD58" i="21"/>
  <c r="AG89" i="15"/>
  <c r="BG88" i="15"/>
  <c r="AE89" i="15"/>
  <c r="BE88" i="15"/>
  <c r="S19" i="17"/>
  <c r="AQ18" i="17"/>
  <c r="O19" i="17"/>
  <c r="AM18" i="17"/>
  <c r="R19" i="17"/>
  <c r="AP18" i="17"/>
  <c r="AC30" i="15"/>
  <c r="BC30" i="15" s="1"/>
  <c r="AA34" i="15"/>
  <c r="BA34" i="15" s="1"/>
  <c r="AB30" i="15"/>
  <c r="BB30" i="15" s="1"/>
  <c r="AE30" i="15"/>
  <c r="BE30" i="15" s="1"/>
  <c r="Z21" i="15"/>
  <c r="AZ21" i="15" s="1"/>
  <c r="Y22" i="15"/>
  <c r="AY22" i="15" s="1"/>
  <c r="AD30" i="15"/>
  <c r="BD30" i="15" s="1"/>
  <c r="DC43" i="38"/>
  <c r="BB35" i="38"/>
  <c r="DJ35" i="38" s="1"/>
  <c r="P39" i="38"/>
  <c r="BX39" i="38" s="1"/>
  <c r="AP31" i="38"/>
  <c r="CX31" i="38" s="1"/>
  <c r="S35" i="38"/>
  <c r="CA35" i="38" s="1"/>
  <c r="T38" i="38"/>
  <c r="CB38" i="38" s="1"/>
  <c r="BE68" i="38"/>
  <c r="DM68" i="38" s="1"/>
  <c r="AY35" i="38"/>
  <c r="DG35" i="38" s="1"/>
  <c r="AZ35" i="38"/>
  <c r="DH35" i="38" s="1"/>
  <c r="R68" i="38"/>
  <c r="BZ68" i="38" s="1"/>
  <c r="AH68" i="38"/>
  <c r="CP68" i="38" s="1"/>
  <c r="AO35" i="38"/>
  <c r="CW35" i="38" s="1"/>
  <c r="AW35" i="38"/>
  <c r="DE35" i="38" s="1"/>
  <c r="BC31" i="38"/>
  <c r="DK31" i="38" s="1"/>
  <c r="O31" i="38"/>
  <c r="BW31" i="38" s="1"/>
  <c r="W68" i="38"/>
  <c r="CE68" i="38" s="1"/>
  <c r="AM68" i="38"/>
  <c r="CU68" i="38" s="1"/>
  <c r="G68" i="38"/>
  <c r="BO68" i="38" s="1"/>
  <c r="U68" i="38"/>
  <c r="CC68" i="38" s="1"/>
  <c r="AU68" i="38"/>
  <c r="DC68" i="38" s="1"/>
  <c r="AQ39" i="38"/>
  <c r="CY39" i="38" s="1"/>
  <c r="AB31" i="38"/>
  <c r="CJ31" i="38" s="1"/>
  <c r="AV35" i="38"/>
  <c r="DD35" i="38" s="1"/>
  <c r="N35" i="38"/>
  <c r="BV35" i="38" s="1"/>
  <c r="Z68" i="38"/>
  <c r="CH68" i="38" s="1"/>
  <c r="AP68" i="38"/>
  <c r="CX68" i="38" s="1"/>
  <c r="AT68" i="38"/>
  <c r="DB68" i="38" s="1"/>
  <c r="AT35" i="38"/>
  <c r="DB35" i="38" s="1"/>
  <c r="L68" i="38"/>
  <c r="BT68" i="38" s="1"/>
  <c r="AL35" i="38"/>
  <c r="CT35" i="38" s="1"/>
  <c r="Y35" i="38"/>
  <c r="CG35" i="38" s="1"/>
  <c r="AS68" i="38"/>
  <c r="DA68" i="38" s="1"/>
  <c r="S68" i="38"/>
  <c r="CA68" i="38" s="1"/>
  <c r="AE68" i="38"/>
  <c r="CM68" i="38" s="1"/>
  <c r="AC35" i="38"/>
  <c r="CK35" i="38" s="1"/>
  <c r="AK68" i="38"/>
  <c r="CS68" i="38" s="1"/>
  <c r="V35" i="38"/>
  <c r="CD35" i="38" s="1"/>
  <c r="AS39" i="38"/>
  <c r="DA39" i="38" s="1"/>
  <c r="BA68" i="38"/>
  <c r="DI68" i="38" s="1"/>
  <c r="BH68" i="38"/>
  <c r="DP68" i="38" s="1"/>
  <c r="AL82" i="38"/>
  <c r="CT82" i="38" s="1"/>
  <c r="G26" i="39"/>
  <c r="M26" i="39" s="1"/>
  <c r="AZ68" i="38"/>
  <c r="DH68" i="38" s="1"/>
  <c r="BZ43" i="38"/>
  <c r="BD68" i="38"/>
  <c r="DL68" i="38" s="1"/>
  <c r="AR68" i="38"/>
  <c r="CZ68" i="38" s="1"/>
  <c r="BF68" i="38"/>
  <c r="DN68" i="38" s="1"/>
  <c r="M68" i="38"/>
  <c r="BU68" i="38" s="1"/>
  <c r="AN39" i="38"/>
  <c r="CV39" i="38" s="1"/>
  <c r="AD68" i="38"/>
  <c r="CL68" i="38" s="1"/>
  <c r="AA68" i="38"/>
  <c r="CI68" i="38" s="1"/>
  <c r="Q35" i="38"/>
  <c r="BY35" i="38" s="1"/>
  <c r="AA35" i="38"/>
  <c r="CI35" i="38" s="1"/>
  <c r="AQ68" i="38"/>
  <c r="CY68" i="38" s="1"/>
  <c r="AX31" i="38"/>
  <c r="DF31" i="38" s="1"/>
  <c r="BD35" i="38"/>
  <c r="DL35" i="38" s="1"/>
  <c r="W31" i="38"/>
  <c r="CE31" i="38" s="1"/>
  <c r="AR35" i="38"/>
  <c r="CZ35" i="38" s="1"/>
  <c r="V68" i="38"/>
  <c r="CD68" i="38" s="1"/>
  <c r="BA31" i="38"/>
  <c r="DI31" i="38" s="1"/>
  <c r="AM31" i="38"/>
  <c r="CU31" i="38" s="1"/>
  <c r="AV68" i="38"/>
  <c r="DD68" i="38" s="1"/>
  <c r="U35" i="38"/>
  <c r="CC35" i="38" s="1"/>
  <c r="Z31" i="38"/>
  <c r="CH31" i="38" s="1"/>
  <c r="P68" i="38"/>
  <c r="BX68" i="38" s="1"/>
  <c r="AW68" i="38"/>
  <c r="DE68" i="38" s="1"/>
  <c r="M39" i="38"/>
  <c r="BU39" i="38" s="1"/>
  <c r="AF68" i="38"/>
  <c r="CN68" i="38" s="1"/>
  <c r="Q68" i="38"/>
  <c r="BY68" i="38" s="1"/>
  <c r="T68" i="38"/>
  <c r="CB68" i="38" s="1"/>
  <c r="X35" i="38"/>
  <c r="CF35" i="38" s="1"/>
  <c r="CT2" i="40"/>
  <c r="CX2" i="40"/>
  <c r="V14" i="15"/>
  <c r="AV14" i="15" s="1"/>
  <c r="AL12" i="16"/>
  <c r="BY12" i="16" s="1"/>
  <c r="Z12" i="16"/>
  <c r="BM12" i="16" s="1"/>
  <c r="AX57" i="16"/>
  <c r="CK57" i="16" s="1"/>
  <c r="AK57" i="16"/>
  <c r="BX57" i="16" s="1"/>
  <c r="Z57" i="16"/>
  <c r="BM57" i="16" s="1"/>
  <c r="L59" i="21"/>
  <c r="AF59" i="21" s="1"/>
  <c r="U14" i="15"/>
  <c r="AU14" i="15" s="1"/>
  <c r="AK12" i="16"/>
  <c r="BX12" i="16" s="1"/>
  <c r="Y12" i="16"/>
  <c r="BL12" i="16" s="1"/>
  <c r="AW57" i="16"/>
  <c r="CJ57" i="16" s="1"/>
  <c r="AJ57" i="16"/>
  <c r="BW57" i="16" s="1"/>
  <c r="Y57" i="16"/>
  <c r="BL57" i="16" s="1"/>
  <c r="T14" i="15"/>
  <c r="AT14" i="15" s="1"/>
  <c r="AJ12" i="16"/>
  <c r="BW12" i="16" s="1"/>
  <c r="X12" i="16"/>
  <c r="BK12" i="16" s="1"/>
  <c r="AU57" i="16"/>
  <c r="CH57" i="16" s="1"/>
  <c r="AI57" i="16"/>
  <c r="BV57" i="16" s="1"/>
  <c r="X57" i="16"/>
  <c r="BK57" i="16" s="1"/>
  <c r="M60" i="21"/>
  <c r="AG60" i="21" s="1"/>
  <c r="S14" i="15"/>
  <c r="AS14" i="15" s="1"/>
  <c r="AI12" i="16"/>
  <c r="BV12" i="16" s="1"/>
  <c r="W12" i="16"/>
  <c r="BJ12" i="16" s="1"/>
  <c r="AT57" i="16"/>
  <c r="CG57" i="16" s="1"/>
  <c r="AH57" i="16"/>
  <c r="BU57" i="16" s="1"/>
  <c r="W57" i="16"/>
  <c r="BJ57" i="16" s="1"/>
  <c r="AT12" i="16"/>
  <c r="CG12" i="16" s="1"/>
  <c r="AH12" i="16"/>
  <c r="BU12" i="16" s="1"/>
  <c r="V12" i="16"/>
  <c r="BI12" i="16" s="1"/>
  <c r="AS57" i="16"/>
  <c r="CF57" i="16" s="1"/>
  <c r="AG57" i="16"/>
  <c r="BT57" i="16" s="1"/>
  <c r="V57" i="16"/>
  <c r="BI57" i="16" s="1"/>
  <c r="AG12" i="16"/>
  <c r="BT12" i="16" s="1"/>
  <c r="U12" i="16"/>
  <c r="BH12" i="16" s="1"/>
  <c r="AR57" i="16"/>
  <c r="CE57" i="16" s="1"/>
  <c r="AF57" i="16"/>
  <c r="BS57" i="16" s="1"/>
  <c r="U57" i="16"/>
  <c r="BH57" i="16" s="1"/>
  <c r="K60" i="21"/>
  <c r="AE60" i="21" s="1"/>
  <c r="AR12" i="16"/>
  <c r="CE12" i="16" s="1"/>
  <c r="AF12" i="16"/>
  <c r="BS12" i="16" s="1"/>
  <c r="T12" i="16"/>
  <c r="BG12" i="16" s="1"/>
  <c r="AQ57" i="16"/>
  <c r="CD57" i="16" s="1"/>
  <c r="T57" i="16"/>
  <c r="BG57" i="16" s="1"/>
  <c r="AQ12" i="16"/>
  <c r="CD12" i="16" s="1"/>
  <c r="AE12" i="16"/>
  <c r="BR12" i="16" s="1"/>
  <c r="S12" i="16"/>
  <c r="BF12" i="16" s="1"/>
  <c r="AP57" i="16"/>
  <c r="CC57" i="16" s="1"/>
  <c r="AE57" i="16"/>
  <c r="BR57" i="16" s="1"/>
  <c r="S57" i="16"/>
  <c r="BF57" i="16" s="1"/>
  <c r="H60" i="21"/>
  <c r="AB60" i="21" s="1"/>
  <c r="AP12" i="16"/>
  <c r="CC12" i="16" s="1"/>
  <c r="AD12" i="16"/>
  <c r="BQ12" i="16" s="1"/>
  <c r="R12" i="16"/>
  <c r="BE12" i="16" s="1"/>
  <c r="AO57" i="16"/>
  <c r="CB57" i="16" s="1"/>
  <c r="AD57" i="16"/>
  <c r="BQ57" i="16" s="1"/>
  <c r="R57" i="16"/>
  <c r="BE57" i="16" s="1"/>
  <c r="AO12" i="16"/>
  <c r="CB12" i="16" s="1"/>
  <c r="AC12" i="16"/>
  <c r="BP12" i="16" s="1"/>
  <c r="Q12" i="16"/>
  <c r="BD12" i="16" s="1"/>
  <c r="AN57" i="16"/>
  <c r="CA57" i="16" s="1"/>
  <c r="AC57" i="16"/>
  <c r="BP57" i="16" s="1"/>
  <c r="Q57" i="16"/>
  <c r="BD57" i="16" s="1"/>
  <c r="AN12" i="16"/>
  <c r="CA12" i="16" s="1"/>
  <c r="AB12" i="16"/>
  <c r="BO12" i="16" s="1"/>
  <c r="P12" i="16"/>
  <c r="BC12" i="16" s="1"/>
  <c r="AM57" i="16"/>
  <c r="BZ57" i="16" s="1"/>
  <c r="AB57" i="16"/>
  <c r="BO57" i="16" s="1"/>
  <c r="AV57" i="16"/>
  <c r="CI57" i="16" s="1"/>
  <c r="I59" i="21"/>
  <c r="AC59" i="21" s="1"/>
  <c r="R14" i="15"/>
  <c r="AR14" i="15" s="1"/>
  <c r="AM12" i="16"/>
  <c r="BZ12" i="16" s="1"/>
  <c r="AA12" i="16"/>
  <c r="BN12" i="16" s="1"/>
  <c r="P57" i="16"/>
  <c r="BC57" i="16" s="1"/>
  <c r="AL57" i="16"/>
  <c r="BY57" i="16" s="1"/>
  <c r="AA57" i="16"/>
  <c r="BN57" i="16" s="1"/>
  <c r="W21" i="15"/>
  <c r="AW21" i="15" s="1"/>
  <c r="X21" i="15"/>
  <c r="AX21" i="15" s="1"/>
  <c r="AS12" i="16"/>
  <c r="CF12" i="16" s="1"/>
  <c r="AG50" i="10"/>
  <c r="BL50" i="10" s="1"/>
  <c r="AF50" i="10"/>
  <c r="BK50" i="10" s="1"/>
  <c r="AE50" i="10"/>
  <c r="BJ50" i="10" s="1"/>
  <c r="J50" i="10"/>
  <c r="AO50" i="10" s="1"/>
  <c r="L50" i="10"/>
  <c r="AQ50" i="10" s="1"/>
  <c r="N50" i="10"/>
  <c r="AS50" i="10" s="1"/>
  <c r="P50" i="10"/>
  <c r="AU50" i="10" s="1"/>
  <c r="R50" i="10"/>
  <c r="AW50" i="10" s="1"/>
  <c r="T50" i="10"/>
  <c r="AY50" i="10" s="1"/>
  <c r="R20" i="17" l="1"/>
  <c r="AP19" i="17"/>
  <c r="P20" i="17"/>
  <c r="AN19" i="17"/>
  <c r="J51" i="10"/>
  <c r="AO51" i="10" s="1"/>
  <c r="O20" i="17"/>
  <c r="AM19" i="17"/>
  <c r="Q21" i="17"/>
  <c r="AO20" i="17"/>
  <c r="S20" i="17"/>
  <c r="AQ19" i="17"/>
  <c r="N18" i="17"/>
  <c r="AL17" i="17"/>
  <c r="AE90" i="15"/>
  <c r="BE89" i="15"/>
  <c r="G60" i="21"/>
  <c r="AA59" i="21"/>
  <c r="AG90" i="15"/>
  <c r="BG89" i="15"/>
  <c r="AF91" i="15"/>
  <c r="BF90" i="15"/>
  <c r="W13" i="16"/>
  <c r="BJ13" i="16" s="1"/>
  <c r="J60" i="21"/>
  <c r="AD59" i="21"/>
  <c r="Y82" i="11"/>
  <c r="AZ81" i="11"/>
  <c r="AE31" i="15"/>
  <c r="BE31" i="15" s="1"/>
  <c r="AD31" i="15"/>
  <c r="BD31" i="15" s="1"/>
  <c r="Y23" i="15"/>
  <c r="AY23" i="15" s="1"/>
  <c r="AA35" i="15"/>
  <c r="BA35" i="15" s="1"/>
  <c r="AB31" i="15"/>
  <c r="BB31" i="15" s="1"/>
  <c r="Z22" i="15"/>
  <c r="AZ22" i="15" s="1"/>
  <c r="AC31" i="15"/>
  <c r="BC31" i="15" s="1"/>
  <c r="M40" i="38"/>
  <c r="BU40" i="38" s="1"/>
  <c r="AM32" i="38"/>
  <c r="CU32" i="38" s="1"/>
  <c r="AN40" i="38"/>
  <c r="CV40" i="38" s="1"/>
  <c r="G27" i="39"/>
  <c r="M27" i="39" s="1"/>
  <c r="AK69" i="38"/>
  <c r="CS69" i="38" s="1"/>
  <c r="AL36" i="38"/>
  <c r="CT36" i="38" s="1"/>
  <c r="N36" i="38"/>
  <c r="BV36" i="38" s="1"/>
  <c r="G69" i="38"/>
  <c r="AO36" i="38"/>
  <c r="CW36" i="38" s="1"/>
  <c r="T39" i="38"/>
  <c r="CB39" i="38" s="1"/>
  <c r="BE70" i="38"/>
  <c r="DM70" i="38" s="1"/>
  <c r="AW69" i="38"/>
  <c r="DE69" i="38" s="1"/>
  <c r="BA32" i="38"/>
  <c r="DI32" i="38" s="1"/>
  <c r="AQ82" i="38"/>
  <c r="CY82" i="38" s="1"/>
  <c r="M69" i="38"/>
  <c r="AZ70" i="38"/>
  <c r="DH70" i="38" s="1"/>
  <c r="Y36" i="38"/>
  <c r="CG36" i="38" s="1"/>
  <c r="AW36" i="38"/>
  <c r="DE36" i="38" s="1"/>
  <c r="AL83" i="38"/>
  <c r="CT83" i="38" s="1"/>
  <c r="AC36" i="38"/>
  <c r="CK36" i="38" s="1"/>
  <c r="L69" i="38"/>
  <c r="AV36" i="38"/>
  <c r="DD36" i="38" s="1"/>
  <c r="AM82" i="38"/>
  <c r="CU82" i="38" s="1"/>
  <c r="AH69" i="38"/>
  <c r="CP69" i="38" s="1"/>
  <c r="S36" i="38"/>
  <c r="CA36" i="38" s="1"/>
  <c r="X36" i="38"/>
  <c r="CF36" i="38" s="1"/>
  <c r="P82" i="38"/>
  <c r="BX82" i="38" s="1"/>
  <c r="V70" i="38"/>
  <c r="CD70" i="38" s="1"/>
  <c r="AA36" i="38"/>
  <c r="CI36" i="38" s="1"/>
  <c r="BF69" i="38"/>
  <c r="DN69" i="38" s="1"/>
  <c r="V36" i="38"/>
  <c r="CD36" i="38" s="1"/>
  <c r="BH69" i="38"/>
  <c r="AE70" i="38"/>
  <c r="CM70" i="38" s="1"/>
  <c r="AT36" i="38"/>
  <c r="DB36" i="38" s="1"/>
  <c r="AB32" i="38"/>
  <c r="CJ32" i="38" s="1"/>
  <c r="W69" i="38"/>
  <c r="CE69" i="38" s="1"/>
  <c r="R70" i="38"/>
  <c r="BZ70" i="38" s="1"/>
  <c r="AP32" i="38"/>
  <c r="CX32" i="38" s="1"/>
  <c r="T70" i="38"/>
  <c r="CB70" i="38" s="1"/>
  <c r="Z32" i="38"/>
  <c r="CH32" i="38" s="1"/>
  <c r="AR36" i="38"/>
  <c r="CZ36" i="38" s="1"/>
  <c r="Q36" i="38"/>
  <c r="BY36" i="38" s="1"/>
  <c r="AR70" i="38"/>
  <c r="CZ70" i="38" s="1"/>
  <c r="AX32" i="38"/>
  <c r="DF32" i="38" s="1"/>
  <c r="BA69" i="38"/>
  <c r="S69" i="38"/>
  <c r="CA69" i="38" s="1"/>
  <c r="AT70" i="38"/>
  <c r="DB70" i="38" s="1"/>
  <c r="AQ40" i="38"/>
  <c r="CY40" i="38" s="1"/>
  <c r="O32" i="38"/>
  <c r="BW32" i="38" s="1"/>
  <c r="AZ36" i="38"/>
  <c r="DH36" i="38" s="1"/>
  <c r="P40" i="38"/>
  <c r="BX40" i="38" s="1"/>
  <c r="Z70" i="38"/>
  <c r="CH70" i="38" s="1"/>
  <c r="Q82" i="38"/>
  <c r="BY82" i="38" s="1"/>
  <c r="U36" i="38"/>
  <c r="CC36" i="38" s="1"/>
  <c r="W32" i="38"/>
  <c r="CE32" i="38" s="1"/>
  <c r="AA69" i="38"/>
  <c r="BD70" i="38"/>
  <c r="DL70" i="38" s="1"/>
  <c r="AS40" i="38"/>
  <c r="DA40" i="38" s="1"/>
  <c r="AS69" i="38"/>
  <c r="DA69" i="38" s="1"/>
  <c r="AP82" i="38"/>
  <c r="CX82" i="38" s="1"/>
  <c r="AU69" i="38"/>
  <c r="DC69" i="38" s="1"/>
  <c r="BC32" i="38"/>
  <c r="DK32" i="38" s="1"/>
  <c r="AY36" i="38"/>
  <c r="DG36" i="38" s="1"/>
  <c r="BB36" i="38"/>
  <c r="DJ36" i="38" s="1"/>
  <c r="U69" i="38"/>
  <c r="CC69" i="38" s="1"/>
  <c r="AF69" i="38"/>
  <c r="CN69" i="38" s="1"/>
  <c r="AV70" i="38"/>
  <c r="DD70" i="38" s="1"/>
  <c r="BD36" i="38"/>
  <c r="DL36" i="38" s="1"/>
  <c r="AD70" i="38"/>
  <c r="CL70" i="38" s="1"/>
  <c r="CY2" i="40"/>
  <c r="CU2" i="40"/>
  <c r="V58" i="16"/>
  <c r="BI58" i="16" s="1"/>
  <c r="U15" i="15"/>
  <c r="AM13" i="16"/>
  <c r="BZ13" i="16" s="1"/>
  <c r="AE51" i="10"/>
  <c r="BJ51" i="10" s="1"/>
  <c r="AF51" i="10"/>
  <c r="BK51" i="10" s="1"/>
  <c r="V15" i="15"/>
  <c r="R15" i="15"/>
  <c r="AB13" i="16"/>
  <c r="BO13" i="16" s="1"/>
  <c r="Q13" i="16"/>
  <c r="BD13" i="16" s="1"/>
  <c r="R13" i="16"/>
  <c r="BE13" i="16" s="1"/>
  <c r="AP58" i="16"/>
  <c r="CC58" i="16" s="1"/>
  <c r="AQ58" i="16"/>
  <c r="CD58" i="16" s="1"/>
  <c r="AF58" i="16"/>
  <c r="BS58" i="16" s="1"/>
  <c r="AS13" i="16"/>
  <c r="CF13" i="16" s="1"/>
  <c r="U13" i="16"/>
  <c r="BH13" i="16" s="1"/>
  <c r="L51" i="10"/>
  <c r="AQ51" i="10" s="1"/>
  <c r="AA13" i="16"/>
  <c r="BN13" i="16" s="1"/>
  <c r="AD58" i="16"/>
  <c r="BQ58" i="16" s="1"/>
  <c r="T58" i="16"/>
  <c r="BG58" i="16" s="1"/>
  <c r="T15" i="15"/>
  <c r="AN58" i="16"/>
  <c r="CA58" i="16" s="1"/>
  <c r="AS58" i="16"/>
  <c r="CF58" i="16" s="1"/>
  <c r="AT58" i="16"/>
  <c r="CG58" i="16" s="1"/>
  <c r="AJ58" i="16"/>
  <c r="BW58" i="16" s="1"/>
  <c r="Z58" i="16"/>
  <c r="BM58" i="16" s="1"/>
  <c r="T51" i="10"/>
  <c r="AY51" i="10" s="1"/>
  <c r="M61" i="21"/>
  <c r="AG61" i="21" s="1"/>
  <c r="AO58" i="16"/>
  <c r="CB58" i="16" s="1"/>
  <c r="AG51" i="10"/>
  <c r="BL51" i="10" s="1"/>
  <c r="BM50" i="10" a="1"/>
  <c r="BM50" i="10" s="1"/>
  <c r="AA58" i="16"/>
  <c r="BN58" i="16" s="1"/>
  <c r="I60" i="21"/>
  <c r="AC60" i="21" s="1"/>
  <c r="AN13" i="16"/>
  <c r="CA13" i="16" s="1"/>
  <c r="AC13" i="16"/>
  <c r="BP13" i="16" s="1"/>
  <c r="AD13" i="16"/>
  <c r="BQ13" i="16" s="1"/>
  <c r="S13" i="16"/>
  <c r="BF13" i="16" s="1"/>
  <c r="T13" i="16"/>
  <c r="BG13" i="16" s="1"/>
  <c r="AR58" i="16"/>
  <c r="CE58" i="16" s="1"/>
  <c r="AC58" i="16"/>
  <c r="BP58" i="16" s="1"/>
  <c r="P13" i="16"/>
  <c r="BC13" i="16" s="1"/>
  <c r="AI58" i="16"/>
  <c r="BV58" i="16" s="1"/>
  <c r="V13" i="16"/>
  <c r="BI13" i="16" s="1"/>
  <c r="AU58" i="16"/>
  <c r="CH58" i="16" s="1"/>
  <c r="AW58" i="16"/>
  <c r="CJ58" i="16" s="1"/>
  <c r="AK58" i="16"/>
  <c r="BX58" i="16" s="1"/>
  <c r="AV58" i="16"/>
  <c r="CI58" i="16" s="1"/>
  <c r="AP13" i="16"/>
  <c r="CC13" i="16" s="1"/>
  <c r="AH13" i="16"/>
  <c r="BU13" i="16" s="1"/>
  <c r="AI13" i="16"/>
  <c r="BV13" i="16" s="1"/>
  <c r="X13" i="16"/>
  <c r="BK13" i="16" s="1"/>
  <c r="Y13" i="16"/>
  <c r="BL13" i="16" s="1"/>
  <c r="AX58" i="16"/>
  <c r="CK58" i="16" s="1"/>
  <c r="AL58" i="16"/>
  <c r="BY58" i="16" s="1"/>
  <c r="AO13" i="16"/>
  <c r="CB13" i="16" s="1"/>
  <c r="R51" i="10"/>
  <c r="AW51" i="10" s="1"/>
  <c r="P51" i="10"/>
  <c r="AU51" i="10" s="1"/>
  <c r="P58" i="16"/>
  <c r="BC58" i="16" s="1"/>
  <c r="AB58" i="16"/>
  <c r="BO58" i="16" s="1"/>
  <c r="Q58" i="16"/>
  <c r="BD58" i="16" s="1"/>
  <c r="R58" i="16"/>
  <c r="BE58" i="16" s="1"/>
  <c r="H61" i="21"/>
  <c r="AB61" i="21" s="1"/>
  <c r="AQ13" i="16"/>
  <c r="CD13" i="16" s="1"/>
  <c r="AR13" i="16"/>
  <c r="CE13" i="16" s="1"/>
  <c r="AG13" i="16"/>
  <c r="BT13" i="16" s="1"/>
  <c r="N51" i="10"/>
  <c r="AS51" i="10" s="1"/>
  <c r="AT13" i="16"/>
  <c r="CG13" i="16" s="1"/>
  <c r="S15" i="15"/>
  <c r="AS15" i="15" s="1"/>
  <c r="AJ13" i="16"/>
  <c r="BW13" i="16" s="1"/>
  <c r="AK13" i="16"/>
  <c r="BX13" i="16" s="1"/>
  <c r="Z13" i="16"/>
  <c r="BM13" i="16" s="1"/>
  <c r="AE13" i="16"/>
  <c r="BR13" i="16" s="1"/>
  <c r="AL13" i="16"/>
  <c r="BY13" i="16" s="1"/>
  <c r="J52" i="10"/>
  <c r="AO52" i="10" s="1"/>
  <c r="U58" i="16"/>
  <c r="BH58" i="16" s="1"/>
  <c r="AF13" i="16"/>
  <c r="BS13" i="16" s="1"/>
  <c r="AM58" i="16"/>
  <c r="BZ58" i="16" s="1"/>
  <c r="S58" i="16"/>
  <c r="BF58" i="16" s="1"/>
  <c r="K61" i="21"/>
  <c r="AE61" i="21" s="1"/>
  <c r="W58" i="16"/>
  <c r="BJ58" i="16" s="1"/>
  <c r="AE58" i="16"/>
  <c r="BR58" i="16" s="1"/>
  <c r="AG58" i="16"/>
  <c r="BT58" i="16" s="1"/>
  <c r="AH58" i="16"/>
  <c r="BU58" i="16" s="1"/>
  <c r="X58" i="16"/>
  <c r="BK58" i="16" s="1"/>
  <c r="Y58" i="16"/>
  <c r="BL58" i="16" s="1"/>
  <c r="L60" i="21"/>
  <c r="AF60" i="21" s="1"/>
  <c r="X22" i="15"/>
  <c r="AX22" i="15" s="1"/>
  <c r="W22" i="15"/>
  <c r="AW22" i="15" s="1"/>
  <c r="K9" i="10"/>
  <c r="AP9" i="10" s="1"/>
  <c r="W9" i="10"/>
  <c r="BB9" i="10" s="1"/>
  <c r="V9" i="10"/>
  <c r="BA9" i="10" s="1"/>
  <c r="U9" i="10"/>
  <c r="AZ9" i="10" s="1"/>
  <c r="R9" i="10"/>
  <c r="AW9" i="10" s="1"/>
  <c r="P9" i="10"/>
  <c r="AU9" i="10" s="1"/>
  <c r="N9" i="10"/>
  <c r="AS9" i="10" s="1"/>
  <c r="L9" i="10"/>
  <c r="AQ9" i="10" s="1"/>
  <c r="J9" i="10"/>
  <c r="AO9" i="10" s="1"/>
  <c r="I9" i="10"/>
  <c r="AN9" i="10" s="1"/>
  <c r="G9" i="10"/>
  <c r="AL9" i="10" s="1"/>
  <c r="H35" i="17"/>
  <c r="AF35" i="17" s="1"/>
  <c r="K42" i="36"/>
  <c r="AC42" i="36" s="1"/>
  <c r="K36" i="36"/>
  <c r="AC36" i="36" s="1"/>
  <c r="I9" i="36"/>
  <c r="AA9" i="36" s="1"/>
  <c r="H9" i="36"/>
  <c r="Z9" i="36" s="1"/>
  <c r="I42" i="36"/>
  <c r="AA42" i="36" s="1"/>
  <c r="I36" i="36"/>
  <c r="AA36" i="36" s="1"/>
  <c r="H42" i="36"/>
  <c r="Z42" i="36" s="1"/>
  <c r="H36" i="36"/>
  <c r="Z36" i="36" s="1"/>
  <c r="L9" i="36"/>
  <c r="AD9" i="36" s="1"/>
  <c r="K9" i="36"/>
  <c r="AC9" i="36" s="1"/>
  <c r="G10" i="10" l="1"/>
  <c r="AL10" i="10" s="1"/>
  <c r="BU69" i="38"/>
  <c r="BU89" i="38" s="1"/>
  <c r="N19" i="17"/>
  <c r="AL18" i="17"/>
  <c r="J61" i="21"/>
  <c r="AD60" i="21"/>
  <c r="S21" i="17"/>
  <c r="AQ20" i="17"/>
  <c r="AF92" i="15"/>
  <c r="BF91" i="15"/>
  <c r="Q22" i="17"/>
  <c r="AO21" i="17"/>
  <c r="DI69" i="38"/>
  <c r="DI89" i="38" s="1"/>
  <c r="BT69" i="38"/>
  <c r="BT89" i="38" s="1"/>
  <c r="AG91" i="15"/>
  <c r="BG90" i="15"/>
  <c r="O21" i="17"/>
  <c r="AM20" i="17"/>
  <c r="CI89" i="38"/>
  <c r="CI69" i="38"/>
  <c r="DP69" i="38"/>
  <c r="DP89" i="38" s="1"/>
  <c r="BO69" i="38"/>
  <c r="BO89" i="38" s="1"/>
  <c r="AU15" i="15"/>
  <c r="AU16" i="15"/>
  <c r="AT16" i="15"/>
  <c r="AT15" i="15"/>
  <c r="G61" i="21"/>
  <c r="AA60" i="21"/>
  <c r="AR16" i="15"/>
  <c r="AR15" i="15"/>
  <c r="P21" i="17"/>
  <c r="AN20" i="17"/>
  <c r="AV15" i="15"/>
  <c r="AV16" i="15"/>
  <c r="AE91" i="15"/>
  <c r="BE90" i="15"/>
  <c r="W14" i="16"/>
  <c r="BJ14" i="16" s="1"/>
  <c r="Y83" i="11"/>
  <c r="AZ82" i="11"/>
  <c r="R21" i="17"/>
  <c r="AP20" i="17"/>
  <c r="AC32" i="15"/>
  <c r="BC32" i="15" s="1"/>
  <c r="Y24" i="15"/>
  <c r="AY24" i="15" s="1"/>
  <c r="Z23" i="15"/>
  <c r="AZ23" i="15" s="1"/>
  <c r="AD32" i="15"/>
  <c r="BD32" i="15" s="1"/>
  <c r="AB32" i="15"/>
  <c r="BB32" i="15" s="1"/>
  <c r="AE32" i="15"/>
  <c r="BE32" i="15" s="1"/>
  <c r="AA36" i="15"/>
  <c r="BA36" i="15" s="1"/>
  <c r="CA89" i="38"/>
  <c r="U37" i="38"/>
  <c r="CC37" i="38" s="1"/>
  <c r="CC89" i="38"/>
  <c r="DA89" i="38"/>
  <c r="Q83" i="38"/>
  <c r="BY83" i="38" s="1"/>
  <c r="AT71" i="38"/>
  <c r="DB71" i="38" s="1"/>
  <c r="AR37" i="38"/>
  <c r="CZ37" i="38" s="1"/>
  <c r="AB33" i="38"/>
  <c r="CJ33" i="38" s="1"/>
  <c r="AA37" i="38"/>
  <c r="CI37" i="38" s="1"/>
  <c r="AM83" i="38"/>
  <c r="CU83" i="38" s="1"/>
  <c r="Y37" i="38"/>
  <c r="CG37" i="38" s="1"/>
  <c r="BE71" i="38"/>
  <c r="DM71" i="38" s="1"/>
  <c r="CS89" i="38"/>
  <c r="CE89" i="38"/>
  <c r="AL37" i="38"/>
  <c r="CT37" i="38" s="1"/>
  <c r="BB37" i="38"/>
  <c r="DJ37" i="38" s="1"/>
  <c r="AS41" i="38"/>
  <c r="DA41" i="38" s="1"/>
  <c r="Z71" i="38"/>
  <c r="CH71" i="38" s="1"/>
  <c r="Z33" i="38"/>
  <c r="CH33" i="38" s="1"/>
  <c r="AT37" i="38"/>
  <c r="DB37" i="38" s="1"/>
  <c r="V71" i="38"/>
  <c r="CD71" i="38" s="1"/>
  <c r="AV37" i="38"/>
  <c r="DD37" i="38" s="1"/>
  <c r="AZ71" i="38"/>
  <c r="DH71" i="38" s="1"/>
  <c r="T40" i="38"/>
  <c r="CB40" i="38" s="1"/>
  <c r="G28" i="39"/>
  <c r="M28" i="39" s="1"/>
  <c r="DE89" i="38"/>
  <c r="AD71" i="38"/>
  <c r="CL71" i="38" s="1"/>
  <c r="AY37" i="38"/>
  <c r="DG37" i="38" s="1"/>
  <c r="BD71" i="38"/>
  <c r="DL71" i="38" s="1"/>
  <c r="P41" i="38"/>
  <c r="BX41" i="38" s="1"/>
  <c r="T71" i="38"/>
  <c r="CB71" i="38" s="1"/>
  <c r="AE71" i="38"/>
  <c r="CM71" i="38" s="1"/>
  <c r="P83" i="38"/>
  <c r="BX83" i="38" s="1"/>
  <c r="AO37" i="38"/>
  <c r="CW37" i="38" s="1"/>
  <c r="AN41" i="38"/>
  <c r="CV41" i="38" s="1"/>
  <c r="CN89" i="38"/>
  <c r="AQ41" i="38"/>
  <c r="CY41" i="38" s="1"/>
  <c r="AW37" i="38"/>
  <c r="DE37" i="38" s="1"/>
  <c r="CP89" i="38"/>
  <c r="BD37" i="38"/>
  <c r="DL37" i="38" s="1"/>
  <c r="BC33" i="38"/>
  <c r="DK33" i="38" s="1"/>
  <c r="AZ37" i="38"/>
  <c r="DH37" i="38" s="1"/>
  <c r="AX33" i="38"/>
  <c r="DF33" i="38" s="1"/>
  <c r="AP33" i="38"/>
  <c r="CX33" i="38" s="1"/>
  <c r="X37" i="38"/>
  <c r="CF37" i="38" s="1"/>
  <c r="AC37" i="38"/>
  <c r="CK37" i="38" s="1"/>
  <c r="AQ83" i="38"/>
  <c r="CY83" i="38" s="1"/>
  <c r="AM33" i="38"/>
  <c r="CU33" i="38" s="1"/>
  <c r="AP83" i="38"/>
  <c r="CX83" i="38" s="1"/>
  <c r="Q37" i="38"/>
  <c r="BY37" i="38" s="1"/>
  <c r="DN89" i="38"/>
  <c r="AV71" i="38"/>
  <c r="DD71" i="38" s="1"/>
  <c r="DC89" i="38"/>
  <c r="W33" i="38"/>
  <c r="CE33" i="38" s="1"/>
  <c r="O33" i="38"/>
  <c r="BW33" i="38" s="1"/>
  <c r="AR71" i="38"/>
  <c r="CZ71" i="38" s="1"/>
  <c r="R71" i="38"/>
  <c r="BZ71" i="38" s="1"/>
  <c r="V37" i="38"/>
  <c r="CD37" i="38" s="1"/>
  <c r="S37" i="38"/>
  <c r="CA37" i="38" s="1"/>
  <c r="AL84" i="38"/>
  <c r="CT84" i="38" s="1"/>
  <c r="BA33" i="38"/>
  <c r="DI33" i="38" s="1"/>
  <c r="N37" i="38"/>
  <c r="BV37" i="38" s="1"/>
  <c r="M41" i="38"/>
  <c r="BU41" i="38" s="1"/>
  <c r="BX2" i="40"/>
  <c r="CD2" i="40"/>
  <c r="DB2" i="40"/>
  <c r="BY2" i="40"/>
  <c r="U14" i="16"/>
  <c r="BH14" i="16" s="1"/>
  <c r="AF52" i="10"/>
  <c r="BK52" i="10" s="1"/>
  <c r="T17" i="15"/>
  <c r="AT17" i="15" s="1"/>
  <c r="AP59" i="16"/>
  <c r="CC59" i="16" s="1"/>
  <c r="K10" i="36"/>
  <c r="AC10" i="36" s="1"/>
  <c r="G11" i="10"/>
  <c r="AL11" i="10" s="1"/>
  <c r="BM51" i="10" a="1"/>
  <c r="BM51" i="10" s="1"/>
  <c r="Q59" i="16"/>
  <c r="BD59" i="16" s="1"/>
  <c r="AO14" i="16"/>
  <c r="CB14" i="16" s="1"/>
  <c r="AH14" i="16"/>
  <c r="BU14" i="16" s="1"/>
  <c r="AW59" i="16"/>
  <c r="CJ59" i="16" s="1"/>
  <c r="AI59" i="16"/>
  <c r="BV59" i="16" s="1"/>
  <c r="AD14" i="16"/>
  <c r="BQ14" i="16" s="1"/>
  <c r="AJ59" i="16"/>
  <c r="BW59" i="16" s="1"/>
  <c r="AS14" i="16"/>
  <c r="CF14" i="16" s="1"/>
  <c r="AC59" i="16"/>
  <c r="BP59" i="16" s="1"/>
  <c r="P10" i="10"/>
  <c r="AU10" i="10" s="1"/>
  <c r="S59" i="16"/>
  <c r="BF59" i="16" s="1"/>
  <c r="AT14" i="16"/>
  <c r="CG14" i="16" s="1"/>
  <c r="R14" i="16"/>
  <c r="BE14" i="16" s="1"/>
  <c r="AE52" i="10"/>
  <c r="BJ52" i="10" s="1"/>
  <c r="L10" i="36"/>
  <c r="AD10" i="36" s="1"/>
  <c r="AF14" i="16"/>
  <c r="BS14" i="16" s="1"/>
  <c r="AL14" i="16"/>
  <c r="BY14" i="16" s="1"/>
  <c r="R59" i="16"/>
  <c r="BE59" i="16" s="1"/>
  <c r="AI14" i="16"/>
  <c r="BV14" i="16" s="1"/>
  <c r="AK59" i="16"/>
  <c r="BX59" i="16" s="1"/>
  <c r="Z59" i="16"/>
  <c r="BM59" i="16" s="1"/>
  <c r="H10" i="36"/>
  <c r="Z10" i="36" s="1"/>
  <c r="Y59" i="16"/>
  <c r="BL59" i="16" s="1"/>
  <c r="AG14" i="16"/>
  <c r="BT14" i="16" s="1"/>
  <c r="AB59" i="16"/>
  <c r="BO59" i="16" s="1"/>
  <c r="AL59" i="16"/>
  <c r="BY59" i="16" s="1"/>
  <c r="AU59" i="16"/>
  <c r="CH59" i="16" s="1"/>
  <c r="AC14" i="16"/>
  <c r="BP14" i="16" s="1"/>
  <c r="AG52" i="10"/>
  <c r="BL52" i="10" s="1"/>
  <c r="AT59" i="16"/>
  <c r="CG59" i="16" s="1"/>
  <c r="T59" i="16"/>
  <c r="BG59" i="16" s="1"/>
  <c r="H36" i="17"/>
  <c r="AF36" i="17" s="1"/>
  <c r="R52" i="10"/>
  <c r="AW52" i="10" s="1"/>
  <c r="H37" i="36"/>
  <c r="Z37" i="36" s="1"/>
  <c r="L10" i="10"/>
  <c r="AQ10" i="10" s="1"/>
  <c r="K62" i="21"/>
  <c r="AE62" i="21" s="1"/>
  <c r="N10" i="10"/>
  <c r="AS10" i="10" s="1"/>
  <c r="I10" i="36"/>
  <c r="AA10" i="36" s="1"/>
  <c r="U10" i="10"/>
  <c r="AZ10" i="10" s="1"/>
  <c r="AM59" i="16"/>
  <c r="BZ59" i="16" s="1"/>
  <c r="U59" i="16"/>
  <c r="BH59" i="16" s="1"/>
  <c r="AE14" i="16"/>
  <c r="BR14" i="16" s="1"/>
  <c r="Q14" i="16"/>
  <c r="BD14" i="16" s="1"/>
  <c r="AJ14" i="16"/>
  <c r="BW14" i="16" s="1"/>
  <c r="J10" i="10"/>
  <c r="AO10" i="10" s="1"/>
  <c r="S16" i="15"/>
  <c r="AS16" i="15" s="1"/>
  <c r="I37" i="36"/>
  <c r="AA37" i="36" s="1"/>
  <c r="L61" i="21"/>
  <c r="AF61" i="21" s="1"/>
  <c r="I43" i="36"/>
  <c r="AA43" i="36" s="1"/>
  <c r="R10" i="10"/>
  <c r="AW10" i="10" s="1"/>
  <c r="K37" i="36"/>
  <c r="AC37" i="36" s="1"/>
  <c r="V10" i="10"/>
  <c r="BA10" i="10" s="1"/>
  <c r="X59" i="16"/>
  <c r="BK59" i="16" s="1"/>
  <c r="AE59" i="16"/>
  <c r="BR59" i="16" s="1"/>
  <c r="AR14" i="16"/>
  <c r="CE14" i="16" s="1"/>
  <c r="P59" i="16"/>
  <c r="BC59" i="16" s="1"/>
  <c r="AX59" i="16"/>
  <c r="CK59" i="16" s="1"/>
  <c r="V14" i="16"/>
  <c r="BI14" i="16" s="1"/>
  <c r="AN14" i="16"/>
  <c r="CA14" i="16" s="1"/>
  <c r="AO59" i="16"/>
  <c r="CB59" i="16" s="1"/>
  <c r="AS59" i="16"/>
  <c r="CF59" i="16" s="1"/>
  <c r="AD59" i="16"/>
  <c r="BQ59" i="16" s="1"/>
  <c r="AM14" i="16"/>
  <c r="BZ14" i="16" s="1"/>
  <c r="I10" i="10"/>
  <c r="AN10" i="10" s="1"/>
  <c r="S14" i="16"/>
  <c r="BF14" i="16" s="1"/>
  <c r="H43" i="36"/>
  <c r="Z43" i="36" s="1"/>
  <c r="K43" i="36"/>
  <c r="AC43" i="36" s="1"/>
  <c r="W10" i="10"/>
  <c r="BB10" i="10" s="1"/>
  <c r="W15" i="16"/>
  <c r="BJ15" i="16" s="1"/>
  <c r="Z14" i="16"/>
  <c r="BM14" i="16" s="1"/>
  <c r="AP14" i="16"/>
  <c r="CC14" i="16" s="1"/>
  <c r="AB14" i="16"/>
  <c r="BO14" i="16" s="1"/>
  <c r="K10" i="10"/>
  <c r="AP10" i="10" s="1"/>
  <c r="W59" i="16"/>
  <c r="BJ59" i="16" s="1"/>
  <c r="AQ14" i="16"/>
  <c r="CD14" i="16" s="1"/>
  <c r="P52" i="10"/>
  <c r="AU52" i="10" s="1"/>
  <c r="Y14" i="16"/>
  <c r="BL14" i="16" s="1"/>
  <c r="AR59" i="16"/>
  <c r="CE59" i="16" s="1"/>
  <c r="I61" i="21"/>
  <c r="AC61" i="21" s="1"/>
  <c r="M62" i="21"/>
  <c r="AG62" i="21" s="1"/>
  <c r="AA14" i="16"/>
  <c r="BN14" i="16" s="1"/>
  <c r="U17" i="15"/>
  <c r="AU17" i="15" s="1"/>
  <c r="AH59" i="16"/>
  <c r="BU59" i="16" s="1"/>
  <c r="AK14" i="16"/>
  <c r="BX14" i="16" s="1"/>
  <c r="N52" i="10"/>
  <c r="AS52" i="10" s="1"/>
  <c r="AF59" i="16"/>
  <c r="BS59" i="16" s="1"/>
  <c r="R17" i="15"/>
  <c r="AR17" i="15" s="1"/>
  <c r="AG59" i="16"/>
  <c r="BT59" i="16" s="1"/>
  <c r="J53" i="10"/>
  <c r="AO53" i="10" s="1"/>
  <c r="H62" i="21"/>
  <c r="AB62" i="21" s="1"/>
  <c r="X14" i="16"/>
  <c r="BK14" i="16" s="1"/>
  <c r="AV59" i="16"/>
  <c r="CI59" i="16" s="1"/>
  <c r="P14" i="16"/>
  <c r="BC14" i="16" s="1"/>
  <c r="T14" i="16"/>
  <c r="BG14" i="16" s="1"/>
  <c r="AA59" i="16"/>
  <c r="BN59" i="16" s="1"/>
  <c r="T52" i="10"/>
  <c r="AY52" i="10" s="1"/>
  <c r="L52" i="10"/>
  <c r="AQ52" i="10" s="1"/>
  <c r="V17" i="15"/>
  <c r="AV17" i="15" s="1"/>
  <c r="V59" i="16"/>
  <c r="BI59" i="16" s="1"/>
  <c r="AN59" i="16"/>
  <c r="CA59" i="16" s="1"/>
  <c r="AQ59" i="16"/>
  <c r="CD59" i="16" s="1"/>
  <c r="W23" i="15"/>
  <c r="AW23" i="15" s="1"/>
  <c r="X23" i="15"/>
  <c r="AX23" i="15" s="1"/>
  <c r="P22" i="17" l="1"/>
  <c r="AN21" i="17"/>
  <c r="Q23" i="17"/>
  <c r="AO22" i="17"/>
  <c r="AF93" i="15"/>
  <c r="BF92" i="15"/>
  <c r="R22" i="17"/>
  <c r="AP21" i="17"/>
  <c r="G62" i="21"/>
  <c r="AA61" i="21"/>
  <c r="O22" i="17"/>
  <c r="AM21" i="17"/>
  <c r="S22" i="17"/>
  <c r="AQ21" i="17"/>
  <c r="Y84" i="11"/>
  <c r="AZ83" i="11"/>
  <c r="AG92" i="15"/>
  <c r="BG91" i="15"/>
  <c r="J62" i="21"/>
  <c r="AD61" i="21"/>
  <c r="AE92" i="15"/>
  <c r="BE91" i="15"/>
  <c r="N20" i="17"/>
  <c r="AL19" i="17"/>
  <c r="AA37" i="15"/>
  <c r="BA37" i="15" s="1"/>
  <c r="Z24" i="15"/>
  <c r="AZ24" i="15" s="1"/>
  <c r="AE33" i="15"/>
  <c r="BE33" i="15" s="1"/>
  <c r="Y25" i="15"/>
  <c r="AY25" i="15" s="1"/>
  <c r="AB33" i="15"/>
  <c r="BB33" i="15" s="1"/>
  <c r="AC33" i="15"/>
  <c r="BC33" i="15" s="1"/>
  <c r="AD33" i="15"/>
  <c r="BD33" i="15" s="1"/>
  <c r="BD38" i="38"/>
  <c r="DL38" i="38" s="1"/>
  <c r="S38" i="38"/>
  <c r="CA38" i="38" s="1"/>
  <c r="P84" i="38"/>
  <c r="BX84" i="38" s="1"/>
  <c r="AD72" i="38"/>
  <c r="CL72" i="38" s="1"/>
  <c r="AV72" i="38"/>
  <c r="DD72" i="38" s="1"/>
  <c r="X38" i="38"/>
  <c r="CF38" i="38" s="1"/>
  <c r="AT38" i="38"/>
  <c r="DB38" i="38" s="1"/>
  <c r="AR38" i="38"/>
  <c r="CZ38" i="38" s="1"/>
  <c r="V38" i="38"/>
  <c r="CD38" i="38" s="1"/>
  <c r="AW38" i="38"/>
  <c r="DE38" i="38" s="1"/>
  <c r="AE72" i="38"/>
  <c r="CM72" i="38" s="1"/>
  <c r="AL38" i="38"/>
  <c r="CT38" i="38" s="1"/>
  <c r="AP34" i="38"/>
  <c r="CX34" i="38" s="1"/>
  <c r="G29" i="39"/>
  <c r="M29" i="39" s="1"/>
  <c r="Z34" i="38"/>
  <c r="CH34" i="38" s="1"/>
  <c r="BE72" i="38"/>
  <c r="DM72" i="38" s="1"/>
  <c r="AT72" i="38"/>
  <c r="DB72" i="38" s="1"/>
  <c r="AL85" i="38"/>
  <c r="CT85" i="38" s="1"/>
  <c r="AC38" i="38"/>
  <c r="CK38" i="38" s="1"/>
  <c r="M42" i="38"/>
  <c r="BU42" i="38" s="1"/>
  <c r="R72" i="38"/>
  <c r="BZ72" i="38" s="1"/>
  <c r="Q38" i="38"/>
  <c r="BY38" i="38" s="1"/>
  <c r="AQ42" i="38"/>
  <c r="CY42" i="38" s="1"/>
  <c r="T72" i="38"/>
  <c r="CB72" i="38" s="1"/>
  <c r="AX34" i="38"/>
  <c r="DF34" i="38" s="1"/>
  <c r="T41" i="38"/>
  <c r="CB41" i="38" s="1"/>
  <c r="Z72" i="38"/>
  <c r="CH72" i="38" s="1"/>
  <c r="Y38" i="38"/>
  <c r="CG38" i="38" s="1"/>
  <c r="Q84" i="38"/>
  <c r="BY84" i="38" s="1"/>
  <c r="N38" i="38"/>
  <c r="BV38" i="38" s="1"/>
  <c r="AR72" i="38"/>
  <c r="CZ72" i="38" s="1"/>
  <c r="AP84" i="38"/>
  <c r="CX84" i="38" s="1"/>
  <c r="P42" i="38"/>
  <c r="BX42" i="38" s="1"/>
  <c r="V72" i="38"/>
  <c r="CD72" i="38" s="1"/>
  <c r="AZ38" i="38"/>
  <c r="DH38" i="38" s="1"/>
  <c r="AN42" i="38"/>
  <c r="CV42" i="38" s="1"/>
  <c r="AZ72" i="38"/>
  <c r="DH72" i="38" s="1"/>
  <c r="AS42" i="38"/>
  <c r="DA42" i="38" s="1"/>
  <c r="AM84" i="38"/>
  <c r="CU84" i="38" s="1"/>
  <c r="W34" i="38"/>
  <c r="CE34" i="38" s="1"/>
  <c r="AY38" i="38"/>
  <c r="DG38" i="38" s="1"/>
  <c r="BA34" i="38"/>
  <c r="DI34" i="38" s="1"/>
  <c r="O34" i="38"/>
  <c r="BW34" i="38" s="1"/>
  <c r="AM34" i="38"/>
  <c r="CU34" i="38" s="1"/>
  <c r="BD72" i="38"/>
  <c r="DL72" i="38" s="1"/>
  <c r="AB34" i="38"/>
  <c r="CJ34" i="38" s="1"/>
  <c r="AQ84" i="38"/>
  <c r="CY84" i="38" s="1"/>
  <c r="BC34" i="38"/>
  <c r="DK34" i="38" s="1"/>
  <c r="AO38" i="38"/>
  <c r="CW38" i="38" s="1"/>
  <c r="AV38" i="38"/>
  <c r="DD38" i="38" s="1"/>
  <c r="BB38" i="38"/>
  <c r="DJ38" i="38" s="1"/>
  <c r="AA38" i="38"/>
  <c r="CI38" i="38" s="1"/>
  <c r="U38" i="38"/>
  <c r="CC38" i="38" s="1"/>
  <c r="AS15" i="16"/>
  <c r="CF15" i="16" s="1"/>
  <c r="AO15" i="16"/>
  <c r="CB15" i="16" s="1"/>
  <c r="M63" i="21"/>
  <c r="AG63" i="21" s="1"/>
  <c r="AE60" i="16"/>
  <c r="BR60" i="16" s="1"/>
  <c r="K63" i="21"/>
  <c r="AE63" i="21" s="1"/>
  <c r="AG15" i="16"/>
  <c r="BT15" i="16" s="1"/>
  <c r="AI15" i="16"/>
  <c r="BV15" i="16" s="1"/>
  <c r="AQ60" i="16"/>
  <c r="CD60" i="16" s="1"/>
  <c r="H63" i="21"/>
  <c r="AB63" i="21" s="1"/>
  <c r="N53" i="10"/>
  <c r="AS53" i="10" s="1"/>
  <c r="Z15" i="16"/>
  <c r="BM15" i="16" s="1"/>
  <c r="I11" i="10"/>
  <c r="AN11" i="10" s="1"/>
  <c r="AN15" i="16"/>
  <c r="CA15" i="16" s="1"/>
  <c r="AJ60" i="16"/>
  <c r="BW60" i="16" s="1"/>
  <c r="Q60" i="16"/>
  <c r="BD60" i="16" s="1"/>
  <c r="AQ15" i="16"/>
  <c r="CD15" i="16" s="1"/>
  <c r="L62" i="21"/>
  <c r="AF62" i="21" s="1"/>
  <c r="AE15" i="16"/>
  <c r="BR15" i="16" s="1"/>
  <c r="AT60" i="16"/>
  <c r="CG60" i="16" s="1"/>
  <c r="R15" i="16"/>
  <c r="BE15" i="16" s="1"/>
  <c r="T18" i="15"/>
  <c r="AT18" i="15" s="1"/>
  <c r="AA60" i="16"/>
  <c r="BN60" i="16" s="1"/>
  <c r="I62" i="21"/>
  <c r="AC62" i="21" s="1"/>
  <c r="X60" i="16"/>
  <c r="BK60" i="16" s="1"/>
  <c r="I38" i="36"/>
  <c r="AA38" i="36" s="1"/>
  <c r="U60" i="16"/>
  <c r="BH60" i="16" s="1"/>
  <c r="L11" i="10"/>
  <c r="AQ11" i="10" s="1"/>
  <c r="AG53" i="10"/>
  <c r="BL53" i="10" s="1"/>
  <c r="Y60" i="16"/>
  <c r="BL60" i="16" s="1"/>
  <c r="R60" i="16"/>
  <c r="BE60" i="16" s="1"/>
  <c r="AT15" i="16"/>
  <c r="CG15" i="16" s="1"/>
  <c r="AF53" i="10"/>
  <c r="BK53" i="10" s="1"/>
  <c r="BM52" i="10" a="1"/>
  <c r="BM52" i="10" s="1"/>
  <c r="W60" i="16"/>
  <c r="BJ60" i="16" s="1"/>
  <c r="T15" i="16"/>
  <c r="BG15" i="16" s="1"/>
  <c r="AR60" i="16"/>
  <c r="CE60" i="16" s="1"/>
  <c r="AM15" i="16"/>
  <c r="BZ15" i="16" s="1"/>
  <c r="V11" i="10"/>
  <c r="BA11" i="10" s="1"/>
  <c r="S17" i="15"/>
  <c r="AS17" i="15" s="1"/>
  <c r="AM60" i="16"/>
  <c r="BZ60" i="16" s="1"/>
  <c r="H38" i="36"/>
  <c r="Z38" i="36" s="1"/>
  <c r="AC15" i="16"/>
  <c r="BP15" i="16" s="1"/>
  <c r="H11" i="36"/>
  <c r="Z11" i="36" s="1"/>
  <c r="AL15" i="16"/>
  <c r="BY15" i="16" s="1"/>
  <c r="S60" i="16"/>
  <c r="BF60" i="16" s="1"/>
  <c r="U15" i="16"/>
  <c r="BH15" i="16" s="1"/>
  <c r="S15" i="16"/>
  <c r="BF15" i="16" s="1"/>
  <c r="T53" i="10"/>
  <c r="AY53" i="10" s="1"/>
  <c r="AN60" i="16"/>
  <c r="CA60" i="16" s="1"/>
  <c r="AK15" i="16"/>
  <c r="BX15" i="16" s="1"/>
  <c r="V15" i="16"/>
  <c r="BI15" i="16" s="1"/>
  <c r="AD15" i="16"/>
  <c r="BQ15" i="16" s="1"/>
  <c r="AG60" i="16"/>
  <c r="BT60" i="16" s="1"/>
  <c r="K11" i="10"/>
  <c r="AP11" i="10" s="1"/>
  <c r="W11" i="10"/>
  <c r="BB11" i="10" s="1"/>
  <c r="AX60" i="16"/>
  <c r="CK60" i="16" s="1"/>
  <c r="AI60" i="16"/>
  <c r="BV60" i="16" s="1"/>
  <c r="G12" i="10"/>
  <c r="AL12" i="10" s="1"/>
  <c r="J54" i="10"/>
  <c r="AO54" i="10" s="1"/>
  <c r="W16" i="16"/>
  <c r="BJ16" i="16" s="1"/>
  <c r="V60" i="16"/>
  <c r="BI60" i="16" s="1"/>
  <c r="P15" i="16"/>
  <c r="BC15" i="16" s="1"/>
  <c r="AH60" i="16"/>
  <c r="BU60" i="16" s="1"/>
  <c r="AD60" i="16"/>
  <c r="BQ60" i="16" s="1"/>
  <c r="K38" i="36"/>
  <c r="AC38" i="36" s="1"/>
  <c r="J11" i="10"/>
  <c r="AO11" i="10" s="1"/>
  <c r="U11" i="10"/>
  <c r="AZ11" i="10" s="1"/>
  <c r="R53" i="10"/>
  <c r="AW53" i="10" s="1"/>
  <c r="AU60" i="16"/>
  <c r="CH60" i="16" s="1"/>
  <c r="AF15" i="16"/>
  <c r="BS15" i="16" s="1"/>
  <c r="P11" i="10"/>
  <c r="AU11" i="10" s="1"/>
  <c r="R18" i="15"/>
  <c r="AR18" i="15" s="1"/>
  <c r="K44" i="36"/>
  <c r="AC44" i="36" s="1"/>
  <c r="AW60" i="16"/>
  <c r="CJ60" i="16" s="1"/>
  <c r="K11" i="36"/>
  <c r="AC11" i="36" s="1"/>
  <c r="V18" i="15"/>
  <c r="AV18" i="15" s="1"/>
  <c r="AV60" i="16"/>
  <c r="CI60" i="16" s="1"/>
  <c r="U18" i="15"/>
  <c r="AU18" i="15" s="1"/>
  <c r="Y15" i="16"/>
  <c r="BL15" i="16" s="1"/>
  <c r="AB15" i="16"/>
  <c r="BO15" i="16" s="1"/>
  <c r="AS60" i="16"/>
  <c r="CF60" i="16" s="1"/>
  <c r="P60" i="16"/>
  <c r="BC60" i="16" s="1"/>
  <c r="R11" i="10"/>
  <c r="AW11" i="10" s="1"/>
  <c r="AJ15" i="16"/>
  <c r="BW15" i="16" s="1"/>
  <c r="I11" i="36"/>
  <c r="AA11" i="36" s="1"/>
  <c r="H37" i="17"/>
  <c r="AF37" i="17" s="1"/>
  <c r="AL60" i="16"/>
  <c r="BY60" i="16" s="1"/>
  <c r="Z60" i="16"/>
  <c r="BM60" i="16" s="1"/>
  <c r="L11" i="36"/>
  <c r="AD11" i="36" s="1"/>
  <c r="AC60" i="16"/>
  <c r="BP60" i="16" s="1"/>
  <c r="AH15" i="16"/>
  <c r="BU15" i="16" s="1"/>
  <c r="AP60" i="16"/>
  <c r="CC60" i="16" s="1"/>
  <c r="AF60" i="16"/>
  <c r="BS60" i="16" s="1"/>
  <c r="H44" i="36"/>
  <c r="Z44" i="36" s="1"/>
  <c r="L53" i="10"/>
  <c r="AQ53" i="10" s="1"/>
  <c r="X15" i="16"/>
  <c r="BK15" i="16" s="1"/>
  <c r="AA15" i="16"/>
  <c r="BN15" i="16" s="1"/>
  <c r="P53" i="10"/>
  <c r="AU53" i="10" s="1"/>
  <c r="AP15" i="16"/>
  <c r="CC15" i="16" s="1"/>
  <c r="AO60" i="16"/>
  <c r="CB60" i="16" s="1"/>
  <c r="AR15" i="16"/>
  <c r="CE15" i="16" s="1"/>
  <c r="I44" i="36"/>
  <c r="AA44" i="36" s="1"/>
  <c r="Q15" i="16"/>
  <c r="BD15" i="16" s="1"/>
  <c r="N11" i="10"/>
  <c r="AS11" i="10" s="1"/>
  <c r="T60" i="16"/>
  <c r="BG60" i="16" s="1"/>
  <c r="AB60" i="16"/>
  <c r="BO60" i="16" s="1"/>
  <c r="AK60" i="16"/>
  <c r="BX60" i="16" s="1"/>
  <c r="AE53" i="10"/>
  <c r="BJ53" i="10" s="1"/>
  <c r="X24" i="15"/>
  <c r="AX24" i="15" s="1"/>
  <c r="W24" i="15"/>
  <c r="AW24" i="15" s="1"/>
  <c r="G9" i="36"/>
  <c r="Y9" i="36" s="1"/>
  <c r="G36" i="36"/>
  <c r="Y36" i="36" s="1"/>
  <c r="J36" i="36"/>
  <c r="AB36" i="36" s="1"/>
  <c r="AC71" i="15"/>
  <c r="BC71" i="15" s="1"/>
  <c r="AD71" i="15"/>
  <c r="BD71" i="15" s="1"/>
  <c r="Y84" i="15"/>
  <c r="AY84" i="15" s="1"/>
  <c r="W84" i="15"/>
  <c r="AW84" i="15" s="1"/>
  <c r="S71" i="15"/>
  <c r="AS71" i="15" s="1"/>
  <c r="T71" i="15"/>
  <c r="AT71" i="15" s="1"/>
  <c r="U71" i="15"/>
  <c r="AU71" i="15" s="1"/>
  <c r="V71" i="15"/>
  <c r="AV71" i="15" s="1"/>
  <c r="X71" i="15"/>
  <c r="AX71" i="15" s="1"/>
  <c r="Z71" i="15"/>
  <c r="AZ71" i="15" s="1"/>
  <c r="AA71" i="15"/>
  <c r="BA71" i="15" s="1"/>
  <c r="AB71" i="15"/>
  <c r="BB71" i="15" s="1"/>
  <c r="R71" i="15"/>
  <c r="AR71" i="15" s="1"/>
  <c r="B66" i="15"/>
  <c r="C66" i="15"/>
  <c r="D66" i="15"/>
  <c r="E66" i="15"/>
  <c r="F66" i="15"/>
  <c r="G66" i="15"/>
  <c r="H66" i="15"/>
  <c r="I66" i="15"/>
  <c r="K66" i="15"/>
  <c r="A66" i="15"/>
  <c r="N21" i="17" l="1"/>
  <c r="AL20" i="17"/>
  <c r="O23" i="17"/>
  <c r="AM22" i="17"/>
  <c r="AE93" i="15"/>
  <c r="BE92" i="15"/>
  <c r="G63" i="21"/>
  <c r="AA62" i="21"/>
  <c r="J63" i="21"/>
  <c r="AD62" i="21"/>
  <c r="R23" i="17"/>
  <c r="AP22" i="17"/>
  <c r="AG93" i="15"/>
  <c r="BG92" i="15"/>
  <c r="AF94" i="15"/>
  <c r="BF93" i="15"/>
  <c r="Y85" i="11"/>
  <c r="AZ84" i="11"/>
  <c r="Q24" i="17"/>
  <c r="AO24" i="17" s="1"/>
  <c r="AO23" i="17"/>
  <c r="S23" i="17"/>
  <c r="AQ22" i="17"/>
  <c r="P23" i="17"/>
  <c r="AN22" i="17"/>
  <c r="Y26" i="15"/>
  <c r="AY26" i="15" s="1"/>
  <c r="AD34" i="15"/>
  <c r="BD34" i="15" s="1"/>
  <c r="AE34" i="15"/>
  <c r="BE34" i="15" s="1"/>
  <c r="AC34" i="15"/>
  <c r="BC34" i="15" s="1"/>
  <c r="Z25" i="15"/>
  <c r="AZ25" i="15" s="1"/>
  <c r="AB34" i="15"/>
  <c r="BB34" i="15" s="1"/>
  <c r="AA38" i="15"/>
  <c r="BA38" i="15" s="1"/>
  <c r="DA43" i="38"/>
  <c r="BU43" i="38"/>
  <c r="CY43" i="38"/>
  <c r="BC35" i="38"/>
  <c r="DK35" i="38" s="1"/>
  <c r="CV43" i="38"/>
  <c r="N39" i="38"/>
  <c r="BV39" i="38" s="1"/>
  <c r="T73" i="38"/>
  <c r="CB73" i="38" s="1"/>
  <c r="AL86" i="38"/>
  <c r="CT86" i="38" s="1"/>
  <c r="AL39" i="38"/>
  <c r="CT39" i="38" s="1"/>
  <c r="X39" i="38"/>
  <c r="CF39" i="38" s="1"/>
  <c r="BA35" i="38"/>
  <c r="DI35" i="38" s="1"/>
  <c r="U39" i="38"/>
  <c r="CC39" i="38" s="1"/>
  <c r="AQ85" i="38"/>
  <c r="CY85" i="38" s="1"/>
  <c r="AY39" i="38"/>
  <c r="DG39" i="38" s="1"/>
  <c r="AZ39" i="38"/>
  <c r="DH39" i="38" s="1"/>
  <c r="Q85" i="38"/>
  <c r="BY85" i="38" s="1"/>
  <c r="AT73" i="38"/>
  <c r="DB73" i="38" s="1"/>
  <c r="AE73" i="38"/>
  <c r="CM73" i="38" s="1"/>
  <c r="AV73" i="38"/>
  <c r="DD73" i="38" s="1"/>
  <c r="AA39" i="38"/>
  <c r="CI39" i="38" s="1"/>
  <c r="AB35" i="38"/>
  <c r="CJ35" i="38" s="1"/>
  <c r="W35" i="38"/>
  <c r="CE35" i="38" s="1"/>
  <c r="V73" i="38"/>
  <c r="CD73" i="38" s="1"/>
  <c r="Y39" i="38"/>
  <c r="CG39" i="38" s="1"/>
  <c r="Q39" i="38"/>
  <c r="BY39" i="38" s="1"/>
  <c r="BE73" i="38"/>
  <c r="DM73" i="38" s="1"/>
  <c r="AW39" i="38"/>
  <c r="DE39" i="38" s="1"/>
  <c r="AD73" i="38"/>
  <c r="CL73" i="38" s="1"/>
  <c r="BB39" i="38"/>
  <c r="DJ39" i="38" s="1"/>
  <c r="BD73" i="38"/>
  <c r="DL73" i="38" s="1"/>
  <c r="AM85" i="38"/>
  <c r="CU85" i="38" s="1"/>
  <c r="BX43" i="38"/>
  <c r="Z73" i="38"/>
  <c r="CH73" i="38" s="1"/>
  <c r="R73" i="38"/>
  <c r="BZ73" i="38" s="1"/>
  <c r="Z35" i="38"/>
  <c r="CH35" i="38" s="1"/>
  <c r="V39" i="38"/>
  <c r="CD39" i="38" s="1"/>
  <c r="P85" i="38"/>
  <c r="BX85" i="38" s="1"/>
  <c r="AV39" i="38"/>
  <c r="DD39" i="38" s="1"/>
  <c r="AM35" i="38"/>
  <c r="CU35" i="38" s="1"/>
  <c r="AP85" i="38"/>
  <c r="CX85" i="38" s="1"/>
  <c r="T42" i="38"/>
  <c r="G30" i="39"/>
  <c r="M30" i="39" s="1"/>
  <c r="AR39" i="38"/>
  <c r="CZ39" i="38" s="1"/>
  <c r="S39" i="38"/>
  <c r="CA39" i="38" s="1"/>
  <c r="AO39" i="38"/>
  <c r="CW39" i="38" s="1"/>
  <c r="O35" i="38"/>
  <c r="BW35" i="38" s="1"/>
  <c r="AZ73" i="38"/>
  <c r="DH73" i="38" s="1"/>
  <c r="AR73" i="38"/>
  <c r="CZ73" i="38" s="1"/>
  <c r="AX35" i="38"/>
  <c r="DF35" i="38" s="1"/>
  <c r="AC39" i="38"/>
  <c r="CK39" i="38" s="1"/>
  <c r="AP35" i="38"/>
  <c r="CX35" i="38" s="1"/>
  <c r="AT39" i="38"/>
  <c r="DB39" i="38" s="1"/>
  <c r="BD39" i="38"/>
  <c r="DL39" i="38" s="1"/>
  <c r="BZ2" i="40"/>
  <c r="CH2" i="40"/>
  <c r="CB2" i="40"/>
  <c r="CZ2" i="40"/>
  <c r="CL2" i="40"/>
  <c r="DL2" i="40"/>
  <c r="AE54" i="10"/>
  <c r="BJ54" i="10" s="1"/>
  <c r="R12" i="10"/>
  <c r="AW12" i="10" s="1"/>
  <c r="X72" i="15"/>
  <c r="AX72" i="15" s="1"/>
  <c r="G10" i="36"/>
  <c r="Y10" i="36" s="1"/>
  <c r="P54" i="10"/>
  <c r="AU54" i="10" s="1"/>
  <c r="AF16" i="16"/>
  <c r="BS16" i="16" s="1"/>
  <c r="K39" i="36"/>
  <c r="AC39" i="36" s="1"/>
  <c r="AX61" i="16"/>
  <c r="CK61" i="16" s="1"/>
  <c r="AD16" i="16"/>
  <c r="BQ16" i="16" s="1"/>
  <c r="AF54" i="10"/>
  <c r="BK54" i="10" s="1"/>
  <c r="U61" i="16"/>
  <c r="BH61" i="16" s="1"/>
  <c r="T19" i="15"/>
  <c r="AT19" i="15" s="1"/>
  <c r="AQ16" i="16"/>
  <c r="CD16" i="16" s="1"/>
  <c r="Z16" i="16"/>
  <c r="BM16" i="16" s="1"/>
  <c r="K64" i="21"/>
  <c r="AE64" i="21" s="1"/>
  <c r="S61" i="16"/>
  <c r="BF61" i="16" s="1"/>
  <c r="Q61" i="16"/>
  <c r="BD61" i="16" s="1"/>
  <c r="S72" i="15"/>
  <c r="AS72" i="15" s="1"/>
  <c r="AP61" i="16"/>
  <c r="CC61" i="16" s="1"/>
  <c r="AV61" i="16"/>
  <c r="CI61" i="16" s="1"/>
  <c r="AU61" i="16"/>
  <c r="CH61" i="16" s="1"/>
  <c r="J55" i="10"/>
  <c r="AO55" i="10" s="1"/>
  <c r="AK16" i="16"/>
  <c r="BX16" i="16" s="1"/>
  <c r="R61" i="16"/>
  <c r="BE61" i="16" s="1"/>
  <c r="X61" i="16"/>
  <c r="BK61" i="16" s="1"/>
  <c r="AT61" i="16"/>
  <c r="CG61" i="16" s="1"/>
  <c r="H64" i="21"/>
  <c r="AB64" i="21" s="1"/>
  <c r="U19" i="15"/>
  <c r="AU19" i="15" s="1"/>
  <c r="T16" i="16"/>
  <c r="BG16" i="16" s="1"/>
  <c r="AA16" i="16"/>
  <c r="BN16" i="16" s="1"/>
  <c r="K45" i="36"/>
  <c r="AC45" i="36" s="1"/>
  <c r="W17" i="16"/>
  <c r="AE61" i="16"/>
  <c r="BR61" i="16" s="1"/>
  <c r="S18" i="15"/>
  <c r="AS18" i="15" s="1"/>
  <c r="W85" i="15"/>
  <c r="AW85" i="15" s="1"/>
  <c r="AK61" i="16"/>
  <c r="BX61" i="16" s="1"/>
  <c r="AR16" i="16"/>
  <c r="CE16" i="16" s="1"/>
  <c r="X16" i="16"/>
  <c r="BK16" i="16" s="1"/>
  <c r="Z61" i="16"/>
  <c r="BM61" i="16" s="1"/>
  <c r="P61" i="16"/>
  <c r="BC61" i="16" s="1"/>
  <c r="K12" i="10"/>
  <c r="AP12" i="10" s="1"/>
  <c r="AL16" i="16"/>
  <c r="BY16" i="16" s="1"/>
  <c r="V12" i="10"/>
  <c r="BA12" i="10" s="1"/>
  <c r="W61" i="16"/>
  <c r="BJ61" i="16" s="1"/>
  <c r="AJ61" i="16"/>
  <c r="BW61" i="16" s="1"/>
  <c r="M64" i="21"/>
  <c r="AG64" i="21" s="1"/>
  <c r="AC61" i="16"/>
  <c r="BP61" i="16" s="1"/>
  <c r="AM61" i="16"/>
  <c r="BZ61" i="16" s="1"/>
  <c r="I39" i="36"/>
  <c r="AA39" i="36" s="1"/>
  <c r="L12" i="36"/>
  <c r="AD12" i="36" s="1"/>
  <c r="AH16" i="16"/>
  <c r="BU16" i="16" s="1"/>
  <c r="V19" i="15"/>
  <c r="AV19" i="15" s="1"/>
  <c r="R54" i="10"/>
  <c r="AW54" i="10" s="1"/>
  <c r="AH61" i="16"/>
  <c r="BU61" i="16" s="1"/>
  <c r="G13" i="10"/>
  <c r="AL13" i="10" s="1"/>
  <c r="AN61" i="16"/>
  <c r="CA61" i="16" s="1"/>
  <c r="Y61" i="16"/>
  <c r="BL61" i="16" s="1"/>
  <c r="I63" i="21"/>
  <c r="AC63" i="21" s="1"/>
  <c r="AE16" i="16"/>
  <c r="BR16" i="16" s="1"/>
  <c r="AQ61" i="16"/>
  <c r="CD61" i="16" s="1"/>
  <c r="AT16" i="16"/>
  <c r="CG16" i="16" s="1"/>
  <c r="AD72" i="15"/>
  <c r="BD72" i="15" s="1"/>
  <c r="AB61" i="16"/>
  <c r="BO61" i="16" s="1"/>
  <c r="AL61" i="16"/>
  <c r="BY61" i="16" s="1"/>
  <c r="R19" i="15"/>
  <c r="AR19" i="15" s="1"/>
  <c r="AG61" i="16"/>
  <c r="BT61" i="16" s="1"/>
  <c r="H12" i="36"/>
  <c r="Z12" i="36" s="1"/>
  <c r="AO16" i="16"/>
  <c r="CB16" i="16" s="1"/>
  <c r="V72" i="15"/>
  <c r="AV72" i="15" s="1"/>
  <c r="U16" i="16"/>
  <c r="BH16" i="16" s="1"/>
  <c r="AD61" i="16"/>
  <c r="BQ61" i="16" s="1"/>
  <c r="R16" i="16"/>
  <c r="BE16" i="16" s="1"/>
  <c r="Y85" i="15"/>
  <c r="AY85" i="15" s="1"/>
  <c r="L54" i="10"/>
  <c r="AQ54" i="10" s="1"/>
  <c r="AS61" i="16"/>
  <c r="CF61" i="16" s="1"/>
  <c r="AC72" i="15"/>
  <c r="BC72" i="15" s="1"/>
  <c r="AO61" i="16"/>
  <c r="CB61" i="16" s="1"/>
  <c r="K12" i="36"/>
  <c r="AC12" i="36" s="1"/>
  <c r="U12" i="10"/>
  <c r="AZ12" i="10" s="1"/>
  <c r="AI61" i="16"/>
  <c r="BV61" i="16" s="1"/>
  <c r="T54" i="10"/>
  <c r="AY54" i="10" s="1"/>
  <c r="AM16" i="16"/>
  <c r="BZ16" i="16" s="1"/>
  <c r="AG54" i="10"/>
  <c r="BL54" i="10" s="1"/>
  <c r="L63" i="21"/>
  <c r="AF63" i="21" s="1"/>
  <c r="AN16" i="16"/>
  <c r="CA16" i="16" s="1"/>
  <c r="AI16" i="16"/>
  <c r="BV16" i="16" s="1"/>
  <c r="T61" i="16"/>
  <c r="BG61" i="16" s="1"/>
  <c r="H38" i="17"/>
  <c r="AF38" i="17" s="1"/>
  <c r="AB16" i="16"/>
  <c r="BO16" i="16" s="1"/>
  <c r="P16" i="16"/>
  <c r="BC16" i="16" s="1"/>
  <c r="AC16" i="16"/>
  <c r="BP16" i="16" s="1"/>
  <c r="AA61" i="16"/>
  <c r="BN61" i="16" s="1"/>
  <c r="AF61" i="16"/>
  <c r="BS61" i="16" s="1"/>
  <c r="V16" i="16"/>
  <c r="BI16" i="16" s="1"/>
  <c r="N54" i="10"/>
  <c r="AS54" i="10" s="1"/>
  <c r="I45" i="36"/>
  <c r="AA45" i="36" s="1"/>
  <c r="W12" i="10"/>
  <c r="BB12" i="10" s="1"/>
  <c r="AA72" i="15"/>
  <c r="BA72" i="15" s="1"/>
  <c r="J37" i="36"/>
  <c r="AB37" i="36" s="1"/>
  <c r="AP16" i="16"/>
  <c r="CC16" i="16" s="1"/>
  <c r="H45" i="36"/>
  <c r="Z45" i="36" s="1"/>
  <c r="AW61" i="16"/>
  <c r="CJ61" i="16" s="1"/>
  <c r="P12" i="10"/>
  <c r="AU12" i="10" s="1"/>
  <c r="J12" i="10"/>
  <c r="AO12" i="10" s="1"/>
  <c r="S16" i="16"/>
  <c r="BF16" i="16" s="1"/>
  <c r="BM53" i="10" a="1"/>
  <c r="BM53" i="10" s="1"/>
  <c r="L12" i="10"/>
  <c r="AQ12" i="10" s="1"/>
  <c r="I12" i="10"/>
  <c r="AN12" i="10" s="1"/>
  <c r="AG16" i="16"/>
  <c r="BT16" i="16" s="1"/>
  <c r="AS16" i="16"/>
  <c r="CF16" i="16" s="1"/>
  <c r="Q16" i="16"/>
  <c r="BD16" i="16" s="1"/>
  <c r="AJ16" i="16"/>
  <c r="BW16" i="16" s="1"/>
  <c r="G37" i="36"/>
  <c r="Y37" i="36" s="1"/>
  <c r="N12" i="10"/>
  <c r="AS12" i="10" s="1"/>
  <c r="I12" i="36"/>
  <c r="AA12" i="36" s="1"/>
  <c r="Y16" i="16"/>
  <c r="BL16" i="16" s="1"/>
  <c r="V61" i="16"/>
  <c r="BI61" i="16" s="1"/>
  <c r="H39" i="36"/>
  <c r="Z39" i="36" s="1"/>
  <c r="AR61" i="16"/>
  <c r="CE61" i="16" s="1"/>
  <c r="X25" i="15"/>
  <c r="AX25" i="15" s="1"/>
  <c r="W25" i="15"/>
  <c r="AW25" i="15" s="1"/>
  <c r="G42" i="36"/>
  <c r="Y42" i="36" s="1"/>
  <c r="J42" i="36"/>
  <c r="AB42" i="36" s="1"/>
  <c r="X73" i="15"/>
  <c r="AX73" i="15" s="1"/>
  <c r="AD73" i="15"/>
  <c r="BD73" i="15" s="1"/>
  <c r="R72" i="15"/>
  <c r="AR72" i="15" s="1"/>
  <c r="U72" i="15"/>
  <c r="AU72" i="15" s="1"/>
  <c r="T72" i="15"/>
  <c r="AT72" i="15" s="1"/>
  <c r="S73" i="15"/>
  <c r="AS73" i="15" s="1"/>
  <c r="AB72" i="15"/>
  <c r="BB72" i="15" s="1"/>
  <c r="Z72" i="15"/>
  <c r="AZ72" i="15" s="1"/>
  <c r="Y86" i="11" l="1"/>
  <c r="AZ85" i="11"/>
  <c r="G64" i="21"/>
  <c r="AA63" i="21"/>
  <c r="AF95" i="15"/>
  <c r="BF94" i="15"/>
  <c r="AE94" i="15"/>
  <c r="BE93" i="15"/>
  <c r="BJ17" i="16"/>
  <c r="BJ18" i="16"/>
  <c r="CB42" i="38"/>
  <c r="CB43" i="38" s="1"/>
  <c r="AG94" i="15"/>
  <c r="BG93" i="15"/>
  <c r="P24" i="17"/>
  <c r="AN24" i="17" s="1"/>
  <c r="AN23" i="17"/>
  <c r="O24" i="17"/>
  <c r="AM24" i="17" s="1"/>
  <c r="AM23" i="17"/>
  <c r="S24" i="17"/>
  <c r="AQ24" i="17" s="1"/>
  <c r="AQ23" i="17"/>
  <c r="R24" i="17"/>
  <c r="AP24" i="17" s="1"/>
  <c r="AP23" i="17"/>
  <c r="N22" i="17"/>
  <c r="AL21" i="17"/>
  <c r="J64" i="21"/>
  <c r="AD63" i="21"/>
  <c r="AC35" i="15"/>
  <c r="BC35" i="15" s="1"/>
  <c r="AA39" i="15"/>
  <c r="BA39" i="15" s="1"/>
  <c r="AE35" i="15"/>
  <c r="BE35" i="15" s="1"/>
  <c r="AB35" i="15"/>
  <c r="BB35" i="15" s="1"/>
  <c r="AD35" i="15"/>
  <c r="BD35" i="15" s="1"/>
  <c r="Z26" i="15"/>
  <c r="AZ26" i="15" s="1"/>
  <c r="Y27" i="15"/>
  <c r="AY27" i="15" s="1"/>
  <c r="AD74" i="38"/>
  <c r="CL74" i="38" s="1"/>
  <c r="W36" i="38"/>
  <c r="CE36" i="38" s="1"/>
  <c r="Q86" i="38"/>
  <c r="BY86" i="38" s="1"/>
  <c r="X40" i="38"/>
  <c r="CF40" i="38" s="1"/>
  <c r="AP86" i="38"/>
  <c r="CX86" i="38" s="1"/>
  <c r="R74" i="38"/>
  <c r="BZ74" i="38" s="1"/>
  <c r="AZ74" i="38"/>
  <c r="DH74" i="38" s="1"/>
  <c r="AT40" i="38"/>
  <c r="DB40" i="38" s="1"/>
  <c r="O36" i="38"/>
  <c r="BW36" i="38" s="1"/>
  <c r="AW40" i="38"/>
  <c r="DE40" i="38" s="1"/>
  <c r="AB36" i="38"/>
  <c r="CJ36" i="38" s="1"/>
  <c r="AZ40" i="38"/>
  <c r="DH40" i="38" s="1"/>
  <c r="AL40" i="38"/>
  <c r="CT40" i="38" s="1"/>
  <c r="AM36" i="38"/>
  <c r="CU36" i="38" s="1"/>
  <c r="Z74" i="38"/>
  <c r="CH74" i="38" s="1"/>
  <c r="AP36" i="38"/>
  <c r="CX36" i="38" s="1"/>
  <c r="AO40" i="38"/>
  <c r="CW40" i="38" s="1"/>
  <c r="BE74" i="38"/>
  <c r="DM74" i="38" s="1"/>
  <c r="AA40" i="38"/>
  <c r="CI40" i="38" s="1"/>
  <c r="AY40" i="38"/>
  <c r="DG40" i="38" s="1"/>
  <c r="CT89" i="38"/>
  <c r="AV40" i="38"/>
  <c r="DD40" i="38" s="1"/>
  <c r="AC40" i="38"/>
  <c r="CK40" i="38" s="1"/>
  <c r="S40" i="38"/>
  <c r="CA40" i="38" s="1"/>
  <c r="AM86" i="38"/>
  <c r="Q40" i="38"/>
  <c r="BY40" i="38" s="1"/>
  <c r="AV74" i="38"/>
  <c r="DD74" i="38" s="1"/>
  <c r="AQ86" i="38"/>
  <c r="T74" i="38"/>
  <c r="CB74" i="38" s="1"/>
  <c r="BD40" i="38"/>
  <c r="DL40" i="38" s="1"/>
  <c r="P86" i="38"/>
  <c r="AX36" i="38"/>
  <c r="DF36" i="38" s="1"/>
  <c r="AR40" i="38"/>
  <c r="CZ40" i="38" s="1"/>
  <c r="BD74" i="38"/>
  <c r="DL74" i="38" s="1"/>
  <c r="Y40" i="38"/>
  <c r="CG40" i="38" s="1"/>
  <c r="AE74" i="38"/>
  <c r="CM74" i="38" s="1"/>
  <c r="U40" i="38"/>
  <c r="CC40" i="38" s="1"/>
  <c r="N40" i="38"/>
  <c r="BV40" i="38" s="1"/>
  <c r="V40" i="38"/>
  <c r="CD40" i="38" s="1"/>
  <c r="AR74" i="38"/>
  <c r="CZ74" i="38" s="1"/>
  <c r="G31" i="39"/>
  <c r="M31" i="39" s="1"/>
  <c r="BB40" i="38"/>
  <c r="DJ40" i="38" s="1"/>
  <c r="V74" i="38"/>
  <c r="CD74" i="38" s="1"/>
  <c r="AT74" i="38"/>
  <c r="DB74" i="38" s="1"/>
  <c r="BA36" i="38"/>
  <c r="DI36" i="38" s="1"/>
  <c r="Z36" i="38"/>
  <c r="CH36" i="38" s="1"/>
  <c r="BC36" i="38"/>
  <c r="DK36" i="38" s="1"/>
  <c r="DH2" i="40"/>
  <c r="DD2" i="40"/>
  <c r="AC73" i="15"/>
  <c r="BC73" i="15" s="1"/>
  <c r="Y86" i="15"/>
  <c r="AY86" i="15" s="1"/>
  <c r="V73" i="15"/>
  <c r="AV73" i="15" s="1"/>
  <c r="AA73" i="15"/>
  <c r="BA73" i="15" s="1"/>
  <c r="U13" i="10"/>
  <c r="AZ13" i="10" s="1"/>
  <c r="AB73" i="15"/>
  <c r="BB73" i="15" s="1"/>
  <c r="S17" i="16"/>
  <c r="R73" i="15"/>
  <c r="AR73" i="15" s="1"/>
  <c r="N13" i="10"/>
  <c r="AS13" i="10" s="1"/>
  <c r="T55" i="10"/>
  <c r="AY55" i="10" s="1"/>
  <c r="AP62" i="16"/>
  <c r="CC62" i="16" s="1"/>
  <c r="Z17" i="16"/>
  <c r="BM17" i="16" s="1"/>
  <c r="AX62" i="16"/>
  <c r="CK62" i="16" s="1"/>
  <c r="AG17" i="16"/>
  <c r="BT17" i="16" s="1"/>
  <c r="P13" i="10"/>
  <c r="AU13" i="10" s="1"/>
  <c r="W13" i="10"/>
  <c r="BB13" i="10" s="1"/>
  <c r="AB62" i="16"/>
  <c r="BO62" i="16" s="1"/>
  <c r="Y62" i="16"/>
  <c r="BL62" i="16" s="1"/>
  <c r="AH17" i="16"/>
  <c r="AJ62" i="16"/>
  <c r="BW62" i="16" s="1"/>
  <c r="T17" i="16"/>
  <c r="BG17" i="16" s="1"/>
  <c r="R13" i="10"/>
  <c r="AW13" i="10" s="1"/>
  <c r="AD74" i="15"/>
  <c r="BD74" i="15" s="1"/>
  <c r="G38" i="36"/>
  <c r="Y38" i="36" s="1"/>
  <c r="AC17" i="16"/>
  <c r="AI62" i="16"/>
  <c r="BV62" i="16" s="1"/>
  <c r="AK17" i="16"/>
  <c r="BX17" i="16" s="1"/>
  <c r="AQ17" i="16"/>
  <c r="K40" i="36"/>
  <c r="AW62" i="16"/>
  <c r="CJ62" i="16" s="1"/>
  <c r="I46" i="36"/>
  <c r="AA46" i="36" s="1"/>
  <c r="L55" i="10"/>
  <c r="AQ55" i="10" s="1"/>
  <c r="AO17" i="16"/>
  <c r="AN62" i="16"/>
  <c r="CA62" i="16" s="1"/>
  <c r="L13" i="36"/>
  <c r="AD13" i="36" s="1"/>
  <c r="P62" i="16"/>
  <c r="BC62" i="16" s="1"/>
  <c r="S19" i="15"/>
  <c r="AS19" i="15" s="1"/>
  <c r="U20" i="15"/>
  <c r="AU20" i="15" s="1"/>
  <c r="AE55" i="10"/>
  <c r="BJ55" i="10" s="1"/>
  <c r="AR62" i="16"/>
  <c r="CE62" i="16" s="1"/>
  <c r="AI17" i="16"/>
  <c r="BV17" i="16" s="1"/>
  <c r="W62" i="16"/>
  <c r="BJ62" i="16" s="1"/>
  <c r="J56" i="10"/>
  <c r="AO56" i="10" s="1"/>
  <c r="Q62" i="16"/>
  <c r="BD62" i="16" s="1"/>
  <c r="T20" i="15"/>
  <c r="AT20" i="15" s="1"/>
  <c r="Z73" i="15"/>
  <c r="AZ73" i="15" s="1"/>
  <c r="Y87" i="15"/>
  <c r="AY87" i="15" s="1"/>
  <c r="W86" i="15"/>
  <c r="AW86" i="15" s="1"/>
  <c r="V62" i="16"/>
  <c r="BI62" i="16" s="1"/>
  <c r="L13" i="10"/>
  <c r="AQ13" i="10" s="1"/>
  <c r="H46" i="36"/>
  <c r="Z46" i="36" s="1"/>
  <c r="N55" i="10"/>
  <c r="AS55" i="10" s="1"/>
  <c r="H13" i="36"/>
  <c r="Z13" i="36" s="1"/>
  <c r="AT17" i="16"/>
  <c r="G14" i="10"/>
  <c r="AL14" i="10" s="1"/>
  <c r="I40" i="36"/>
  <c r="Z62" i="16"/>
  <c r="BM62" i="16" s="1"/>
  <c r="AE62" i="16"/>
  <c r="BR62" i="16" s="1"/>
  <c r="H65" i="21"/>
  <c r="AB65" i="21" s="1"/>
  <c r="AF17" i="16"/>
  <c r="L64" i="21"/>
  <c r="AF64" i="21" s="1"/>
  <c r="K13" i="36"/>
  <c r="AC13" i="36" s="1"/>
  <c r="V13" i="10"/>
  <c r="BA13" i="10" s="1"/>
  <c r="S62" i="16"/>
  <c r="BF62" i="16" s="1"/>
  <c r="U62" i="16"/>
  <c r="BH62" i="16" s="1"/>
  <c r="W19" i="16"/>
  <c r="BJ19" i="16" s="1"/>
  <c r="P17" i="16"/>
  <c r="BC17" i="16" s="1"/>
  <c r="J43" i="36"/>
  <c r="AB43" i="36" s="1"/>
  <c r="Y17" i="16"/>
  <c r="AJ17" i="16"/>
  <c r="BM54" i="10" a="1"/>
  <c r="BM54" i="10" s="1"/>
  <c r="AP17" i="16"/>
  <c r="V17" i="16"/>
  <c r="BI17" i="16" s="1"/>
  <c r="AB17" i="16"/>
  <c r="R17" i="16"/>
  <c r="AG62" i="16"/>
  <c r="BT62" i="16" s="1"/>
  <c r="AQ62" i="16"/>
  <c r="CD62" i="16" s="1"/>
  <c r="AH62" i="16"/>
  <c r="BU62" i="16" s="1"/>
  <c r="AM62" i="16"/>
  <c r="BZ62" i="16" s="1"/>
  <c r="X17" i="16"/>
  <c r="BK17" i="16" s="1"/>
  <c r="AT62" i="16"/>
  <c r="CG62" i="16" s="1"/>
  <c r="P55" i="10"/>
  <c r="AU55" i="10" s="1"/>
  <c r="H40" i="36"/>
  <c r="AN17" i="16"/>
  <c r="CA17" i="16" s="1"/>
  <c r="AG55" i="10"/>
  <c r="BL55" i="10" s="1"/>
  <c r="AO62" i="16"/>
  <c r="CB62" i="16" s="1"/>
  <c r="AL17" i="16"/>
  <c r="AU62" i="16"/>
  <c r="CH62" i="16" s="1"/>
  <c r="AF55" i="10"/>
  <c r="BK55" i="10" s="1"/>
  <c r="G43" i="36"/>
  <c r="Y43" i="36" s="1"/>
  <c r="Q17" i="16"/>
  <c r="BD17" i="16" s="1"/>
  <c r="J38" i="36"/>
  <c r="AB38" i="36" s="1"/>
  <c r="AF62" i="16"/>
  <c r="BS62" i="16" s="1"/>
  <c r="H39" i="17"/>
  <c r="AF39" i="17" s="1"/>
  <c r="AD62" i="16"/>
  <c r="BQ62" i="16" s="1"/>
  <c r="R20" i="15"/>
  <c r="AR20" i="15" s="1"/>
  <c r="AE17" i="16"/>
  <c r="BR17" i="16" s="1"/>
  <c r="R55" i="10"/>
  <c r="AW55" i="10" s="1"/>
  <c r="AC62" i="16"/>
  <c r="BP62" i="16" s="1"/>
  <c r="AR17" i="16"/>
  <c r="K46" i="36"/>
  <c r="AC46" i="36" s="1"/>
  <c r="X62" i="16"/>
  <c r="BK62" i="16" s="1"/>
  <c r="G11" i="36"/>
  <c r="Y11" i="36" s="1"/>
  <c r="AS62" i="16"/>
  <c r="CF62" i="16" s="1"/>
  <c r="AM17" i="16"/>
  <c r="K13" i="10"/>
  <c r="AP13" i="10" s="1"/>
  <c r="AV62" i="16"/>
  <c r="CI62" i="16" s="1"/>
  <c r="K65" i="21"/>
  <c r="AE65" i="21" s="1"/>
  <c r="AD17" i="16"/>
  <c r="BQ17" i="16" s="1"/>
  <c r="V74" i="15"/>
  <c r="AV74" i="15" s="1"/>
  <c r="I13" i="10"/>
  <c r="AN13" i="10" s="1"/>
  <c r="X74" i="15"/>
  <c r="AX74" i="15" s="1"/>
  <c r="AA74" i="15"/>
  <c r="BA74" i="15" s="1"/>
  <c r="I13" i="36"/>
  <c r="AA13" i="36" s="1"/>
  <c r="AS17" i="16"/>
  <c r="J13" i="10"/>
  <c r="AO13" i="10" s="1"/>
  <c r="AA62" i="16"/>
  <c r="BN62" i="16" s="1"/>
  <c r="T62" i="16"/>
  <c r="BG62" i="16" s="1"/>
  <c r="U17" i="16"/>
  <c r="BH17" i="16" s="1"/>
  <c r="AL62" i="16"/>
  <c r="BY62" i="16" s="1"/>
  <c r="I64" i="21"/>
  <c r="AC64" i="21" s="1"/>
  <c r="V20" i="15"/>
  <c r="AV20" i="15" s="1"/>
  <c r="M65" i="21"/>
  <c r="AG65" i="21" s="1"/>
  <c r="AK62" i="16"/>
  <c r="BX62" i="16" s="1"/>
  <c r="AA17" i="16"/>
  <c r="R62" i="16"/>
  <c r="BE62" i="16" s="1"/>
  <c r="W26" i="15"/>
  <c r="AW26" i="15" s="1"/>
  <c r="X26" i="15"/>
  <c r="AX26" i="15" s="1"/>
  <c r="Y88" i="15"/>
  <c r="AY88" i="15" s="1"/>
  <c r="T73" i="15"/>
  <c r="AT73" i="15" s="1"/>
  <c r="U73" i="15"/>
  <c r="AU73" i="15" s="1"/>
  <c r="S74" i="15"/>
  <c r="AS74" i="15" s="1"/>
  <c r="X75" i="15"/>
  <c r="AX75" i="15" s="1"/>
  <c r="Z74" i="15"/>
  <c r="AZ74" i="15" s="1"/>
  <c r="G52" i="35"/>
  <c r="O52" i="35" s="1"/>
  <c r="H21" i="35"/>
  <c r="P21" i="35" s="1"/>
  <c r="H8" i="35"/>
  <c r="P8" i="35" s="1"/>
  <c r="G8" i="35"/>
  <c r="O8" i="35" s="1"/>
  <c r="BO18" i="16" l="1"/>
  <c r="BO17" i="16"/>
  <c r="BP18" i="16"/>
  <c r="BP17" i="16"/>
  <c r="N23" i="17"/>
  <c r="AL22" i="17"/>
  <c r="G65" i="21"/>
  <c r="AA64" i="21"/>
  <c r="CC18" i="16"/>
  <c r="CC17" i="16"/>
  <c r="BS17" i="16"/>
  <c r="BS18" i="16"/>
  <c r="CU86" i="38"/>
  <c r="CU89" i="38" s="1"/>
  <c r="AG95" i="15"/>
  <c r="BG94" i="15"/>
  <c r="Y87" i="11"/>
  <c r="AZ86" i="11"/>
  <c r="Z41" i="36"/>
  <c r="Z40" i="36"/>
  <c r="BZ18" i="16"/>
  <c r="BZ17" i="16"/>
  <c r="BL17" i="16"/>
  <c r="BL18" i="16"/>
  <c r="CB18" i="16"/>
  <c r="CB17" i="16"/>
  <c r="AQ25" i="17"/>
  <c r="AA40" i="36"/>
  <c r="AA41" i="36"/>
  <c r="BU17" i="16"/>
  <c r="BU18" i="16"/>
  <c r="BF18" i="16"/>
  <c r="BF17" i="16"/>
  <c r="CF17" i="16"/>
  <c r="CF18" i="16"/>
  <c r="BN18" i="16"/>
  <c r="BN17" i="16"/>
  <c r="CG17" i="16"/>
  <c r="CG18" i="16"/>
  <c r="BX86" i="38"/>
  <c r="BX89" i="38" s="1"/>
  <c r="BW18" i="16"/>
  <c r="BW17" i="16"/>
  <c r="CE17" i="16"/>
  <c r="CE18" i="16"/>
  <c r="AC41" i="36"/>
  <c r="AC40" i="36"/>
  <c r="AE95" i="15"/>
  <c r="BE94" i="15"/>
  <c r="CD18" i="16"/>
  <c r="CD17" i="16"/>
  <c r="BY18" i="16"/>
  <c r="BY17" i="16"/>
  <c r="BE17" i="16"/>
  <c r="BE18" i="16"/>
  <c r="CY89" i="38"/>
  <c r="CY86" i="38"/>
  <c r="J65" i="21"/>
  <c r="AD64" i="21"/>
  <c r="AF96" i="15"/>
  <c r="BF95" i="15"/>
  <c r="AB36" i="15"/>
  <c r="BB36" i="15" s="1"/>
  <c r="Y28" i="15"/>
  <c r="AY28" i="15" s="1"/>
  <c r="AE36" i="15"/>
  <c r="BE36" i="15" s="1"/>
  <c r="Z27" i="15"/>
  <c r="AZ27" i="15" s="1"/>
  <c r="AA40" i="15"/>
  <c r="BA40" i="15" s="1"/>
  <c r="AD36" i="15"/>
  <c r="BD36" i="15" s="1"/>
  <c r="AC36" i="15"/>
  <c r="BC36" i="15" s="1"/>
  <c r="BY89" i="38"/>
  <c r="CX89" i="38"/>
  <c r="AC74" i="15"/>
  <c r="BC74" i="15" s="1"/>
  <c r="V75" i="38"/>
  <c r="CD75" i="38" s="1"/>
  <c r="U41" i="38"/>
  <c r="CC41" i="38" s="1"/>
  <c r="BE75" i="38"/>
  <c r="DM75" i="38" s="1"/>
  <c r="AZ41" i="38"/>
  <c r="DH41" i="38" s="1"/>
  <c r="R75" i="38"/>
  <c r="BZ75" i="38" s="1"/>
  <c r="BB41" i="38"/>
  <c r="DJ41" i="38" s="1"/>
  <c r="AE75" i="38"/>
  <c r="CM75" i="38" s="1"/>
  <c r="BD41" i="38"/>
  <c r="DL41" i="38" s="1"/>
  <c r="S41" i="38"/>
  <c r="CA41" i="38" s="1"/>
  <c r="AO41" i="38"/>
  <c r="CW41" i="38" s="1"/>
  <c r="AB37" i="38"/>
  <c r="CJ37" i="38" s="1"/>
  <c r="BC37" i="38"/>
  <c r="DK37" i="38" s="1"/>
  <c r="G32" i="39"/>
  <c r="M32" i="39" s="1"/>
  <c r="Y41" i="38"/>
  <c r="CG41" i="38" s="1"/>
  <c r="T75" i="38"/>
  <c r="CB75" i="38" s="1"/>
  <c r="AC41" i="38"/>
  <c r="CK41" i="38" s="1"/>
  <c r="AP37" i="38"/>
  <c r="CX37" i="38" s="1"/>
  <c r="AW41" i="38"/>
  <c r="DE41" i="38" s="1"/>
  <c r="X41" i="38"/>
  <c r="CF41" i="38" s="1"/>
  <c r="Z37" i="38"/>
  <c r="CH37" i="38" s="1"/>
  <c r="AR75" i="38"/>
  <c r="CZ75" i="38" s="1"/>
  <c r="BD75" i="38"/>
  <c r="DL75" i="38" s="1"/>
  <c r="AV41" i="38"/>
  <c r="DD41" i="38" s="1"/>
  <c r="Z75" i="38"/>
  <c r="CH75" i="38" s="1"/>
  <c r="O37" i="38"/>
  <c r="BW37" i="38" s="1"/>
  <c r="BA37" i="38"/>
  <c r="DI37" i="38" s="1"/>
  <c r="V41" i="38"/>
  <c r="CD41" i="38" s="1"/>
  <c r="AR41" i="38"/>
  <c r="CZ41" i="38" s="1"/>
  <c r="AV75" i="38"/>
  <c r="DD75" i="38" s="1"/>
  <c r="AY41" i="38"/>
  <c r="DG41" i="38" s="1"/>
  <c r="AM37" i="38"/>
  <c r="CU37" i="38" s="1"/>
  <c r="AT41" i="38"/>
  <c r="DB41" i="38" s="1"/>
  <c r="W37" i="38"/>
  <c r="CE37" i="38" s="1"/>
  <c r="AT75" i="38"/>
  <c r="DB75" i="38" s="1"/>
  <c r="N41" i="38"/>
  <c r="BV41" i="38" s="1"/>
  <c r="AX37" i="38"/>
  <c r="DF37" i="38" s="1"/>
  <c r="Q41" i="38"/>
  <c r="BY41" i="38" s="1"/>
  <c r="AA41" i="38"/>
  <c r="CI41" i="38" s="1"/>
  <c r="AL41" i="38"/>
  <c r="CT41" i="38" s="1"/>
  <c r="AZ75" i="38"/>
  <c r="DH75" i="38" s="1"/>
  <c r="AD75" i="38"/>
  <c r="CL75" i="38" s="1"/>
  <c r="AD75" i="15"/>
  <c r="AB74" i="15"/>
  <c r="BB74" i="15" s="1"/>
  <c r="AA19" i="16"/>
  <c r="BN19" i="16" s="1"/>
  <c r="P14" i="10"/>
  <c r="AU14" i="10" s="1"/>
  <c r="AU63" i="16"/>
  <c r="CH63" i="16" s="1"/>
  <c r="AP19" i="16"/>
  <c r="CC19" i="16" s="1"/>
  <c r="W20" i="16"/>
  <c r="BJ20" i="16" s="1"/>
  <c r="AE56" i="10"/>
  <c r="BJ56" i="10" s="1"/>
  <c r="AG18" i="16"/>
  <c r="BT18" i="16" s="1"/>
  <c r="R63" i="16"/>
  <c r="BE63" i="16" s="1"/>
  <c r="J39" i="36"/>
  <c r="AB39" i="36" s="1"/>
  <c r="AQ63" i="16"/>
  <c r="CD63" i="16" s="1"/>
  <c r="L65" i="21"/>
  <c r="AF65" i="21" s="1"/>
  <c r="G15" i="10"/>
  <c r="AL15" i="10" s="1"/>
  <c r="V63" i="16"/>
  <c r="BI63" i="16" s="1"/>
  <c r="Q63" i="16"/>
  <c r="BD63" i="16" s="1"/>
  <c r="AO19" i="16"/>
  <c r="CB19" i="16" s="1"/>
  <c r="AQ19" i="16"/>
  <c r="CD19" i="16" s="1"/>
  <c r="G39" i="36"/>
  <c r="Y39" i="36" s="1"/>
  <c r="AH19" i="16"/>
  <c r="BU19" i="16" s="1"/>
  <c r="R74" i="15"/>
  <c r="AR74" i="15" s="1"/>
  <c r="V75" i="15"/>
  <c r="AV75" i="15" s="1"/>
  <c r="AR63" i="16"/>
  <c r="CE63" i="16" s="1"/>
  <c r="U21" i="15"/>
  <c r="AU21" i="15" s="1"/>
  <c r="AX63" i="16"/>
  <c r="CK63" i="16" s="1"/>
  <c r="AC19" i="16"/>
  <c r="BP19" i="16" s="1"/>
  <c r="P18" i="16"/>
  <c r="L14" i="10"/>
  <c r="AQ14" i="10" s="1"/>
  <c r="R56" i="10"/>
  <c r="AW56" i="10" s="1"/>
  <c r="AC75" i="15"/>
  <c r="BC75" i="15" s="1"/>
  <c r="U18" i="16"/>
  <c r="BH18" i="16" s="1"/>
  <c r="AE18" i="16"/>
  <c r="BR18" i="16" s="1"/>
  <c r="U63" i="16"/>
  <c r="BH63" i="16" s="1"/>
  <c r="Q18" i="16"/>
  <c r="BD18" i="16" s="1"/>
  <c r="P56" i="10"/>
  <c r="AU56" i="10" s="1"/>
  <c r="AG63" i="16"/>
  <c r="BT63" i="16" s="1"/>
  <c r="AT19" i="16"/>
  <c r="CG19" i="16" s="1"/>
  <c r="J57" i="10"/>
  <c r="AO57" i="10" s="1"/>
  <c r="L56" i="10"/>
  <c r="AQ56" i="10" s="1"/>
  <c r="AK18" i="16"/>
  <c r="Y63" i="16"/>
  <c r="BL63" i="16" s="1"/>
  <c r="S19" i="16"/>
  <c r="BF19" i="16" s="1"/>
  <c r="AF63" i="16"/>
  <c r="BS63" i="16" s="1"/>
  <c r="N14" i="10"/>
  <c r="AS14" i="10" s="1"/>
  <c r="K66" i="21"/>
  <c r="AE66" i="21" s="1"/>
  <c r="G9" i="35"/>
  <c r="O9" i="35" s="1"/>
  <c r="AJ19" i="16"/>
  <c r="BW19" i="16" s="1"/>
  <c r="S63" i="16"/>
  <c r="BF63" i="16" s="1"/>
  <c r="S20" i="15"/>
  <c r="AS20" i="15" s="1"/>
  <c r="Z18" i="16"/>
  <c r="BM18" i="16" s="1"/>
  <c r="AR19" i="16"/>
  <c r="CE19" i="16" s="1"/>
  <c r="AC63" i="16"/>
  <c r="BP63" i="16" s="1"/>
  <c r="AN63" i="16"/>
  <c r="CA63" i="16" s="1"/>
  <c r="AL63" i="16"/>
  <c r="BY63" i="16" s="1"/>
  <c r="G12" i="36"/>
  <c r="Y12" i="36" s="1"/>
  <c r="T63" i="16"/>
  <c r="BG63" i="16" s="1"/>
  <c r="X63" i="16"/>
  <c r="BK63" i="16" s="1"/>
  <c r="H22" i="35"/>
  <c r="P22" i="35" s="1"/>
  <c r="G44" i="36"/>
  <c r="Y44" i="36" s="1"/>
  <c r="AT63" i="16"/>
  <c r="CG63" i="16" s="1"/>
  <c r="R19" i="16"/>
  <c r="BE19" i="16" s="1"/>
  <c r="H66" i="21"/>
  <c r="AB66" i="21" s="1"/>
  <c r="H14" i="36"/>
  <c r="Z14" i="36" s="1"/>
  <c r="W63" i="16"/>
  <c r="BJ63" i="16" s="1"/>
  <c r="AB63" i="16"/>
  <c r="BO63" i="16" s="1"/>
  <c r="V18" i="16"/>
  <c r="BI18" i="16" s="1"/>
  <c r="AN18" i="16"/>
  <c r="AA20" i="16"/>
  <c r="BN20" i="16" s="1"/>
  <c r="AD18" i="16"/>
  <c r="AB75" i="15"/>
  <c r="BB75" i="15" s="1"/>
  <c r="BM55" i="10" a="1"/>
  <c r="BM55" i="10" s="1"/>
  <c r="S75" i="15"/>
  <c r="AS75" i="15" s="1"/>
  <c r="AK63" i="16"/>
  <c r="BX63" i="16" s="1"/>
  <c r="AA75" i="15"/>
  <c r="BA75" i="15" s="1"/>
  <c r="AV63" i="16"/>
  <c r="CI63" i="16" s="1"/>
  <c r="R21" i="15"/>
  <c r="AR21" i="15" s="1"/>
  <c r="G53" i="35"/>
  <c r="O53" i="35" s="1"/>
  <c r="M66" i="21"/>
  <c r="AG66" i="21" s="1"/>
  <c r="AA63" i="16"/>
  <c r="BN63" i="16" s="1"/>
  <c r="K14" i="10"/>
  <c r="AP14" i="10" s="1"/>
  <c r="K47" i="36"/>
  <c r="AC47" i="36" s="1"/>
  <c r="AD63" i="16"/>
  <c r="BQ63" i="16" s="1"/>
  <c r="AO63" i="16"/>
  <c r="CB63" i="16" s="1"/>
  <c r="AB19" i="16"/>
  <c r="BO19" i="16" s="1"/>
  <c r="Y19" i="16"/>
  <c r="BL19" i="16" s="1"/>
  <c r="I47" i="36"/>
  <c r="AA47" i="36" s="1"/>
  <c r="R14" i="10"/>
  <c r="AW14" i="10" s="1"/>
  <c r="AP63" i="16"/>
  <c r="CC63" i="16" s="1"/>
  <c r="I65" i="21"/>
  <c r="AC65" i="21" s="1"/>
  <c r="AH63" i="16"/>
  <c r="BU63" i="16" s="1"/>
  <c r="I14" i="36"/>
  <c r="AA14" i="36" s="1"/>
  <c r="AL19" i="16"/>
  <c r="BY19" i="16" s="1"/>
  <c r="W87" i="15"/>
  <c r="AW87" i="15" s="1"/>
  <c r="AE63" i="16"/>
  <c r="BR63" i="16" s="1"/>
  <c r="N56" i="10"/>
  <c r="AS56" i="10" s="1"/>
  <c r="P63" i="16"/>
  <c r="BC63" i="16" s="1"/>
  <c r="U14" i="10"/>
  <c r="AZ14" i="10" s="1"/>
  <c r="AS19" i="16"/>
  <c r="CF19" i="16" s="1"/>
  <c r="K14" i="36"/>
  <c r="AC14" i="36" s="1"/>
  <c r="AJ63" i="16"/>
  <c r="BW63" i="16" s="1"/>
  <c r="AS63" i="16"/>
  <c r="CF63" i="16" s="1"/>
  <c r="H9" i="35"/>
  <c r="P9" i="35" s="1"/>
  <c r="Y89" i="15"/>
  <c r="AY89" i="15" s="1"/>
  <c r="X18" i="16"/>
  <c r="BK18" i="16" s="1"/>
  <c r="V21" i="15"/>
  <c r="AV21" i="15" s="1"/>
  <c r="J14" i="10"/>
  <c r="AO14" i="10" s="1"/>
  <c r="I14" i="10"/>
  <c r="AN14" i="10" s="1"/>
  <c r="AF56" i="10"/>
  <c r="BK56" i="10" s="1"/>
  <c r="AG56" i="10"/>
  <c r="BL56" i="10" s="1"/>
  <c r="J44" i="36"/>
  <c r="AB44" i="36" s="1"/>
  <c r="V14" i="10"/>
  <c r="BA14" i="10" s="1"/>
  <c r="AI18" i="16"/>
  <c r="BV18" i="16" s="1"/>
  <c r="AW63" i="16"/>
  <c r="CJ63" i="16" s="1"/>
  <c r="AI63" i="16"/>
  <c r="BV63" i="16" s="1"/>
  <c r="W14" i="10"/>
  <c r="BB14" i="10" s="1"/>
  <c r="AF19" i="16"/>
  <c r="BS19" i="16" s="1"/>
  <c r="T21" i="15"/>
  <c r="AT21" i="15" s="1"/>
  <c r="AM19" i="16"/>
  <c r="BZ19" i="16" s="1"/>
  <c r="H40" i="17"/>
  <c r="AF40" i="17" s="1"/>
  <c r="AM63" i="16"/>
  <c r="BZ63" i="16" s="1"/>
  <c r="Z63" i="16"/>
  <c r="BM63" i="16" s="1"/>
  <c r="H47" i="36"/>
  <c r="Z47" i="36" s="1"/>
  <c r="L14" i="36"/>
  <c r="AD14" i="36" s="1"/>
  <c r="T18" i="16"/>
  <c r="T56" i="10"/>
  <c r="AY56" i="10" s="1"/>
  <c r="X27" i="15"/>
  <c r="AX27" i="15" s="1"/>
  <c r="W27" i="15"/>
  <c r="AW27" i="15" s="1"/>
  <c r="X76" i="15"/>
  <c r="AX76" i="15" s="1"/>
  <c r="T74" i="15"/>
  <c r="AT74" i="15" s="1"/>
  <c r="U74" i="15"/>
  <c r="AU74" i="15" s="1"/>
  <c r="Z75" i="15"/>
  <c r="AZ75" i="15" s="1"/>
  <c r="BQ18" i="16" l="1"/>
  <c r="BQ19" i="16"/>
  <c r="CA18" i="16"/>
  <c r="CA19" i="16"/>
  <c r="AF97" i="15"/>
  <c r="BF96" i="15"/>
  <c r="AE96" i="15"/>
  <c r="BE95" i="15"/>
  <c r="J66" i="21"/>
  <c r="AD65" i="21"/>
  <c r="BG19" i="16"/>
  <c r="BG18" i="16"/>
  <c r="BX19" i="16"/>
  <c r="BX18" i="16"/>
  <c r="BC18" i="16"/>
  <c r="BC19" i="16"/>
  <c r="G66" i="21"/>
  <c r="AA65" i="21"/>
  <c r="AD76" i="15"/>
  <c r="BD76" i="15" s="1"/>
  <c r="BD75" i="15"/>
  <c r="Y89" i="11"/>
  <c r="AZ87" i="11"/>
  <c r="AZ88" i="11"/>
  <c r="N24" i="17"/>
  <c r="AL24" i="17" s="1"/>
  <c r="AL23" i="17"/>
  <c r="AG96" i="15"/>
  <c r="BG95" i="15"/>
  <c r="Z28" i="15"/>
  <c r="AZ28" i="15" s="1"/>
  <c r="AC37" i="15"/>
  <c r="BC37" i="15" s="1"/>
  <c r="AE37" i="15"/>
  <c r="BE37" i="15" s="1"/>
  <c r="AD37" i="15"/>
  <c r="BD37" i="15" s="1"/>
  <c r="Y29" i="15"/>
  <c r="AY29" i="15" s="1"/>
  <c r="AA41" i="15"/>
  <c r="BA41" i="15" s="1"/>
  <c r="AB37" i="15"/>
  <c r="BB37" i="15" s="1"/>
  <c r="AX38" i="38"/>
  <c r="DF38" i="38" s="1"/>
  <c r="Z76" i="38"/>
  <c r="CH76" i="38" s="1"/>
  <c r="AW42" i="38"/>
  <c r="BC38" i="38"/>
  <c r="DK38" i="38" s="1"/>
  <c r="BB42" i="38"/>
  <c r="DJ42" i="38" s="1"/>
  <c r="AD76" i="38"/>
  <c r="CL76" i="38" s="1"/>
  <c r="N42" i="38"/>
  <c r="BV42" i="38" s="1"/>
  <c r="AV76" i="38"/>
  <c r="DD76" i="38" s="1"/>
  <c r="AV42" i="38"/>
  <c r="AP38" i="38"/>
  <c r="CX38" i="38" s="1"/>
  <c r="AB38" i="38"/>
  <c r="CJ38" i="38" s="1"/>
  <c r="R76" i="38"/>
  <c r="BZ76" i="38" s="1"/>
  <c r="AZ76" i="38"/>
  <c r="DH76" i="38" s="1"/>
  <c r="AT76" i="38"/>
  <c r="DB76" i="38" s="1"/>
  <c r="AR42" i="38"/>
  <c r="BD76" i="38"/>
  <c r="DL76" i="38" s="1"/>
  <c r="AC42" i="38"/>
  <c r="CK42" i="38" s="1"/>
  <c r="AO42" i="38"/>
  <c r="CW42" i="38" s="1"/>
  <c r="AZ42" i="38"/>
  <c r="DH42" i="38" s="1"/>
  <c r="AL42" i="38"/>
  <c r="CT42" i="38" s="1"/>
  <c r="W38" i="38"/>
  <c r="CE38" i="38" s="1"/>
  <c r="AY42" i="38"/>
  <c r="DG42" i="38" s="1"/>
  <c r="V42" i="38"/>
  <c r="CD42" i="38" s="1"/>
  <c r="AR76" i="38"/>
  <c r="CZ76" i="38" s="1"/>
  <c r="T76" i="38"/>
  <c r="CB76" i="38" s="1"/>
  <c r="S42" i="38"/>
  <c r="CA42" i="38" s="1"/>
  <c r="BE76" i="38"/>
  <c r="DM76" i="38" s="1"/>
  <c r="AA42" i="38"/>
  <c r="CI42" i="38" s="1"/>
  <c r="AT42" i="38"/>
  <c r="DB42" i="38" s="1"/>
  <c r="BA38" i="38"/>
  <c r="DI38" i="38" s="1"/>
  <c r="Z38" i="38"/>
  <c r="CH38" i="38" s="1"/>
  <c r="Y42" i="38"/>
  <c r="BD42" i="38"/>
  <c r="U42" i="38"/>
  <c r="CC42" i="38" s="1"/>
  <c r="Q42" i="38"/>
  <c r="BY42" i="38" s="1"/>
  <c r="AM38" i="38"/>
  <c r="CU38" i="38" s="1"/>
  <c r="O38" i="38"/>
  <c r="BW38" i="38" s="1"/>
  <c r="X42" i="38"/>
  <c r="G33" i="39"/>
  <c r="M33" i="39" s="1"/>
  <c r="AE76" i="38"/>
  <c r="CM76" i="38" s="1"/>
  <c r="V76" i="38"/>
  <c r="CD76" i="38" s="1"/>
  <c r="V76" i="15"/>
  <c r="AV76" i="15" s="1"/>
  <c r="S76" i="15"/>
  <c r="AS76" i="15" s="1"/>
  <c r="Y90" i="15"/>
  <c r="AY90" i="15" s="1"/>
  <c r="AB76" i="15"/>
  <c r="BB76" i="15" s="1"/>
  <c r="G10" i="35"/>
  <c r="O10" i="35" s="1"/>
  <c r="T57" i="10"/>
  <c r="AY57" i="10" s="1"/>
  <c r="H41" i="17"/>
  <c r="AF41" i="17" s="1"/>
  <c r="P64" i="16"/>
  <c r="BC64" i="16" s="1"/>
  <c r="I15" i="36"/>
  <c r="AA15" i="36" s="1"/>
  <c r="AA21" i="16"/>
  <c r="BN21" i="16" s="1"/>
  <c r="H67" i="21"/>
  <c r="AB67" i="21" s="1"/>
  <c r="P20" i="16"/>
  <c r="BC20" i="16" s="1"/>
  <c r="R75" i="15"/>
  <c r="AR75" i="15" s="1"/>
  <c r="V64" i="16"/>
  <c r="BI64" i="16" s="1"/>
  <c r="AI19" i="16"/>
  <c r="BV19" i="16" s="1"/>
  <c r="AA64" i="16"/>
  <c r="BN64" i="16" s="1"/>
  <c r="T64" i="16"/>
  <c r="BG64" i="16" s="1"/>
  <c r="L57" i="10"/>
  <c r="AQ57" i="10" s="1"/>
  <c r="U64" i="16"/>
  <c r="BH64" i="16" s="1"/>
  <c r="AG19" i="16"/>
  <c r="BT19" i="16" s="1"/>
  <c r="P15" i="10"/>
  <c r="AU15" i="10" s="1"/>
  <c r="K67" i="21"/>
  <c r="AE67" i="21" s="1"/>
  <c r="T20" i="16"/>
  <c r="BG20" i="16" s="1"/>
  <c r="AS64" i="16"/>
  <c r="CF64" i="16" s="1"/>
  <c r="N57" i="10"/>
  <c r="AS57" i="10" s="1"/>
  <c r="AH64" i="16"/>
  <c r="BU64" i="16" s="1"/>
  <c r="Y20" i="16"/>
  <c r="BL20" i="16" s="1"/>
  <c r="AK64" i="16"/>
  <c r="BX64" i="16" s="1"/>
  <c r="R20" i="16"/>
  <c r="BE20" i="16" s="1"/>
  <c r="G13" i="36"/>
  <c r="Y13" i="36" s="1"/>
  <c r="Z19" i="16"/>
  <c r="BM19" i="16" s="1"/>
  <c r="AC20" i="16"/>
  <c r="BP20" i="16" s="1"/>
  <c r="AH20" i="16"/>
  <c r="BU20" i="16" s="1"/>
  <c r="G16" i="10"/>
  <c r="AL16" i="10" s="1"/>
  <c r="J58" i="10"/>
  <c r="AO58" i="10" s="1"/>
  <c r="AE19" i="16"/>
  <c r="BR19" i="16" s="1"/>
  <c r="AB20" i="16"/>
  <c r="BO20" i="16" s="1"/>
  <c r="N15" i="10"/>
  <c r="AS15" i="10" s="1"/>
  <c r="AE64" i="16"/>
  <c r="BR64" i="16" s="1"/>
  <c r="I66" i="21"/>
  <c r="AC66" i="21" s="1"/>
  <c r="AA76" i="15"/>
  <c r="BA76" i="15" s="1"/>
  <c r="V19" i="16"/>
  <c r="BI19" i="16" s="1"/>
  <c r="AT64" i="16"/>
  <c r="CG64" i="16" s="1"/>
  <c r="S21" i="15"/>
  <c r="AS21" i="15" s="1"/>
  <c r="AX64" i="16"/>
  <c r="CK64" i="16" s="1"/>
  <c r="G40" i="36"/>
  <c r="L66" i="21"/>
  <c r="AF66" i="21" s="1"/>
  <c r="AE57" i="10"/>
  <c r="BJ57" i="10" s="1"/>
  <c r="S77" i="15"/>
  <c r="AS77" i="15" s="1"/>
  <c r="AM20" i="16"/>
  <c r="BZ20" i="16" s="1"/>
  <c r="V15" i="10"/>
  <c r="BA15" i="10" s="1"/>
  <c r="M67" i="21"/>
  <c r="AG67" i="21" s="1"/>
  <c r="T22" i="15"/>
  <c r="AT22" i="15" s="1"/>
  <c r="AJ64" i="16"/>
  <c r="BW64" i="16" s="1"/>
  <c r="AF20" i="16"/>
  <c r="BS20" i="16" s="1"/>
  <c r="J45" i="36"/>
  <c r="AB45" i="36" s="1"/>
  <c r="AD77" i="15"/>
  <c r="BD77" i="15" s="1"/>
  <c r="K15" i="36"/>
  <c r="AC15" i="36" s="1"/>
  <c r="AO64" i="16"/>
  <c r="CB64" i="16" s="1"/>
  <c r="AF64" i="16"/>
  <c r="BS64" i="16" s="1"/>
  <c r="AT20" i="16"/>
  <c r="CG20" i="16" s="1"/>
  <c r="U19" i="16"/>
  <c r="BH19" i="16" s="1"/>
  <c r="AN20" i="16"/>
  <c r="CA20" i="16" s="1"/>
  <c r="J15" i="10"/>
  <c r="AO15" i="10" s="1"/>
  <c r="V22" i="15"/>
  <c r="AV22" i="15" s="1"/>
  <c r="AP64" i="16"/>
  <c r="CC64" i="16" s="1"/>
  <c r="G54" i="35"/>
  <c r="O54" i="35" s="1"/>
  <c r="G45" i="36"/>
  <c r="Y45" i="36" s="1"/>
  <c r="U22" i="15"/>
  <c r="AU22" i="15" s="1"/>
  <c r="W15" i="10"/>
  <c r="BB15" i="10" s="1"/>
  <c r="AG57" i="10"/>
  <c r="BL57" i="10" s="1"/>
  <c r="X19" i="16"/>
  <c r="BK19" i="16" s="1"/>
  <c r="AD64" i="16"/>
  <c r="BQ64" i="16" s="1"/>
  <c r="S64" i="16"/>
  <c r="BF64" i="16" s="1"/>
  <c r="S20" i="16"/>
  <c r="BF20" i="16" s="1"/>
  <c r="AG64" i="16"/>
  <c r="BT64" i="16" s="1"/>
  <c r="W21" i="16"/>
  <c r="BJ21" i="16" s="1"/>
  <c r="L15" i="36"/>
  <c r="AD15" i="36" s="1"/>
  <c r="H48" i="36"/>
  <c r="Z48" i="36" s="1"/>
  <c r="AB64" i="16"/>
  <c r="BO64" i="16" s="1"/>
  <c r="AL64" i="16"/>
  <c r="BY64" i="16" s="1"/>
  <c r="AQ20" i="16"/>
  <c r="CD20" i="16" s="1"/>
  <c r="X77" i="15"/>
  <c r="AX77" i="15" s="1"/>
  <c r="Z64" i="16"/>
  <c r="BM64" i="16" s="1"/>
  <c r="W88" i="15"/>
  <c r="AW88" i="15" s="1"/>
  <c r="R15" i="10"/>
  <c r="AW15" i="10" s="1"/>
  <c r="R22" i="15"/>
  <c r="AR22" i="15" s="1"/>
  <c r="W64" i="16"/>
  <c r="BJ64" i="16" s="1"/>
  <c r="AN64" i="16"/>
  <c r="CA64" i="16" s="1"/>
  <c r="R57" i="10"/>
  <c r="AW57" i="10" s="1"/>
  <c r="AR64" i="16"/>
  <c r="CE64" i="16" s="1"/>
  <c r="AO20" i="16"/>
  <c r="CB20" i="16" s="1"/>
  <c r="J40" i="36"/>
  <c r="BM56" i="10" a="1"/>
  <c r="BM56" i="10" s="1"/>
  <c r="AC76" i="15"/>
  <c r="BC76" i="15" s="1"/>
  <c r="AQ64" i="16"/>
  <c r="CD64" i="16" s="1"/>
  <c r="AS20" i="16"/>
  <c r="CF20" i="16" s="1"/>
  <c r="AI64" i="16"/>
  <c r="BV64" i="16" s="1"/>
  <c r="AF57" i="10"/>
  <c r="BK57" i="10" s="1"/>
  <c r="K48" i="36"/>
  <c r="AC48" i="36" s="1"/>
  <c r="H23" i="35"/>
  <c r="P23" i="35" s="1"/>
  <c r="AJ20" i="16"/>
  <c r="BW20" i="16" s="1"/>
  <c r="Y64" i="16"/>
  <c r="BL64" i="16" s="1"/>
  <c r="P57" i="10"/>
  <c r="AU57" i="10" s="1"/>
  <c r="AP20" i="16"/>
  <c r="CC20" i="16" s="1"/>
  <c r="AM64" i="16"/>
  <c r="BZ64" i="16" s="1"/>
  <c r="U15" i="10"/>
  <c r="AZ15" i="10" s="1"/>
  <c r="AL20" i="16"/>
  <c r="BY20" i="16" s="1"/>
  <c r="I48" i="36"/>
  <c r="AA48" i="36" s="1"/>
  <c r="AV64" i="16"/>
  <c r="CI64" i="16" s="1"/>
  <c r="AD20" i="16"/>
  <c r="BQ20" i="16" s="1"/>
  <c r="H15" i="36"/>
  <c r="Z15" i="36" s="1"/>
  <c r="AC64" i="16"/>
  <c r="BP64" i="16" s="1"/>
  <c r="L15" i="10"/>
  <c r="AQ15" i="10" s="1"/>
  <c r="Q64" i="16"/>
  <c r="BD64" i="16" s="1"/>
  <c r="R64" i="16"/>
  <c r="BE64" i="16" s="1"/>
  <c r="AW64" i="16"/>
  <c r="CJ64" i="16" s="1"/>
  <c r="I15" i="10"/>
  <c r="AN15" i="10" s="1"/>
  <c r="H10" i="35"/>
  <c r="P10" i="35" s="1"/>
  <c r="K15" i="10"/>
  <c r="AP15" i="10" s="1"/>
  <c r="X64" i="16"/>
  <c r="BK64" i="16" s="1"/>
  <c r="AR20" i="16"/>
  <c r="CE20" i="16" s="1"/>
  <c r="AK20" i="16"/>
  <c r="BX20" i="16" s="1"/>
  <c r="Q19" i="16"/>
  <c r="BD19" i="16" s="1"/>
  <c r="AU64" i="16"/>
  <c r="CH64" i="16" s="1"/>
  <c r="W28" i="15"/>
  <c r="AW28" i="15" s="1"/>
  <c r="X28" i="15"/>
  <c r="AX28" i="15" s="1"/>
  <c r="AB77" i="15"/>
  <c r="BB77" i="15" s="1"/>
  <c r="U75" i="15"/>
  <c r="AU75" i="15" s="1"/>
  <c r="T75" i="15"/>
  <c r="AT75" i="15" s="1"/>
  <c r="Z76" i="15"/>
  <c r="AZ76" i="15" s="1"/>
  <c r="DL42" i="38" l="1"/>
  <c r="DL43" i="38" s="1"/>
  <c r="DD43" i="38"/>
  <c r="DD42" i="38"/>
  <c r="AE97" i="15"/>
  <c r="BE96" i="15"/>
  <c r="CG43" i="38"/>
  <c r="CG42" i="38"/>
  <c r="G67" i="21"/>
  <c r="AA66" i="21"/>
  <c r="AF98" i="15"/>
  <c r="BF97" i="15"/>
  <c r="AG97" i="15"/>
  <c r="BG96" i="15"/>
  <c r="Y40" i="36"/>
  <c r="Y41" i="36"/>
  <c r="CZ43" i="38"/>
  <c r="CZ42" i="38"/>
  <c r="DE43" i="38"/>
  <c r="DE42" i="38"/>
  <c r="AB40" i="36"/>
  <c r="AB41" i="36"/>
  <c r="CF43" i="38"/>
  <c r="CF42" i="38"/>
  <c r="Y90" i="11"/>
  <c r="AZ89" i="11"/>
  <c r="J67" i="21"/>
  <c r="AD66" i="21"/>
  <c r="AD38" i="15"/>
  <c r="BD38" i="15" s="1"/>
  <c r="AB38" i="15"/>
  <c r="BB38" i="15" s="1"/>
  <c r="AE38" i="15"/>
  <c r="BE38" i="15" s="1"/>
  <c r="AA42" i="15"/>
  <c r="BA42" i="15" s="1"/>
  <c r="AC38" i="15"/>
  <c r="BC38" i="15" s="1"/>
  <c r="Y30" i="15"/>
  <c r="AY30" i="15" s="1"/>
  <c r="Z29" i="15"/>
  <c r="AZ29" i="15" s="1"/>
  <c r="CC43" i="38"/>
  <c r="CA43" i="38"/>
  <c r="DH43" i="38"/>
  <c r="CK43" i="38"/>
  <c r="CI43" i="38"/>
  <c r="DG43" i="38"/>
  <c r="DJ43" i="38"/>
  <c r="DB43" i="38"/>
  <c r="CT43" i="38"/>
  <c r="BY43" i="38"/>
  <c r="CD43" i="38"/>
  <c r="BV43" i="38"/>
  <c r="Y91" i="15"/>
  <c r="AY91" i="15" s="1"/>
  <c r="AM39" i="38"/>
  <c r="CU39" i="38" s="1"/>
  <c r="BA39" i="38"/>
  <c r="DI39" i="38" s="1"/>
  <c r="AR77" i="38"/>
  <c r="CZ77" i="38" s="1"/>
  <c r="CW43" i="38"/>
  <c r="R77" i="38"/>
  <c r="BZ77" i="38" s="1"/>
  <c r="AD77" i="38"/>
  <c r="CL77" i="38" s="1"/>
  <c r="V77" i="38"/>
  <c r="CD77" i="38" s="1"/>
  <c r="AB39" i="38"/>
  <c r="CJ39" i="38" s="1"/>
  <c r="AE77" i="38"/>
  <c r="CM77" i="38" s="1"/>
  <c r="BD77" i="38"/>
  <c r="DL77" i="38" s="1"/>
  <c r="AP39" i="38"/>
  <c r="CX39" i="38" s="1"/>
  <c r="BC39" i="38"/>
  <c r="DK39" i="38" s="1"/>
  <c r="G34" i="39"/>
  <c r="BE77" i="38"/>
  <c r="DM77" i="38" s="1"/>
  <c r="W39" i="38"/>
  <c r="CE39" i="38" s="1"/>
  <c r="AT77" i="38"/>
  <c r="DB77" i="38" s="1"/>
  <c r="AV77" i="38"/>
  <c r="DD77" i="38" s="1"/>
  <c r="Z77" i="38"/>
  <c r="CH77" i="38" s="1"/>
  <c r="O39" i="38"/>
  <c r="BW39" i="38" s="1"/>
  <c r="Z39" i="38"/>
  <c r="CH39" i="38" s="1"/>
  <c r="T77" i="38"/>
  <c r="CB77" i="38" s="1"/>
  <c r="AZ77" i="38"/>
  <c r="DH77" i="38" s="1"/>
  <c r="AX39" i="38"/>
  <c r="DF39" i="38" s="1"/>
  <c r="X78" i="15"/>
  <c r="AX78" i="15" s="1"/>
  <c r="V77" i="15"/>
  <c r="AV77" i="15" s="1"/>
  <c r="AI65" i="16"/>
  <c r="BV65" i="16" s="1"/>
  <c r="R23" i="15"/>
  <c r="AR23" i="15" s="1"/>
  <c r="AG65" i="16"/>
  <c r="BT65" i="16" s="1"/>
  <c r="W16" i="10"/>
  <c r="BB16" i="10" s="1"/>
  <c r="J16" i="10"/>
  <c r="AO16" i="10" s="1"/>
  <c r="K16" i="36"/>
  <c r="AC16" i="36" s="1"/>
  <c r="M68" i="21"/>
  <c r="AG68" i="21" s="1"/>
  <c r="L67" i="21"/>
  <c r="AF67" i="21" s="1"/>
  <c r="J59" i="10"/>
  <c r="AO59" i="10" s="1"/>
  <c r="R21" i="16"/>
  <c r="BE21" i="16" s="1"/>
  <c r="T21" i="16"/>
  <c r="BG21" i="16" s="1"/>
  <c r="T65" i="16"/>
  <c r="BG65" i="16" s="1"/>
  <c r="AB78" i="15"/>
  <c r="BB78" i="15" s="1"/>
  <c r="AL65" i="16"/>
  <c r="BY65" i="16" s="1"/>
  <c r="AN21" i="16"/>
  <c r="CA21" i="16" s="1"/>
  <c r="I67" i="21"/>
  <c r="AC67" i="21" s="1"/>
  <c r="H68" i="21"/>
  <c r="AB68" i="21" s="1"/>
  <c r="T58" i="10"/>
  <c r="AY58" i="10" s="1"/>
  <c r="K16" i="10"/>
  <c r="AP16" i="10" s="1"/>
  <c r="AL21" i="16"/>
  <c r="BY21" i="16" s="1"/>
  <c r="AU65" i="16"/>
  <c r="CH65" i="16" s="1"/>
  <c r="H11" i="35"/>
  <c r="P11" i="35" s="1"/>
  <c r="Y65" i="16"/>
  <c r="BL65" i="16" s="1"/>
  <c r="AO21" i="16"/>
  <c r="CB21" i="16" s="1"/>
  <c r="R16" i="10"/>
  <c r="AW16" i="10" s="1"/>
  <c r="S21" i="16"/>
  <c r="BF21" i="16" s="1"/>
  <c r="U23" i="15"/>
  <c r="AU23" i="15" s="1"/>
  <c r="AD78" i="15"/>
  <c r="BD78" i="15" s="1"/>
  <c r="V16" i="10"/>
  <c r="BA16" i="10" s="1"/>
  <c r="G17" i="10"/>
  <c r="AL17" i="10" s="1"/>
  <c r="AK65" i="16"/>
  <c r="BX65" i="16" s="1"/>
  <c r="K68" i="21"/>
  <c r="AE68" i="21" s="1"/>
  <c r="AA65" i="16"/>
  <c r="BN65" i="16" s="1"/>
  <c r="U16" i="10"/>
  <c r="AZ16" i="10" s="1"/>
  <c r="AS21" i="16"/>
  <c r="CF21" i="16" s="1"/>
  <c r="AB65" i="16"/>
  <c r="BO65" i="16" s="1"/>
  <c r="U20" i="16"/>
  <c r="BH20" i="16" s="1"/>
  <c r="AE65" i="16"/>
  <c r="BR65" i="16" s="1"/>
  <c r="AA22" i="16"/>
  <c r="BN22" i="16" s="1"/>
  <c r="G11" i="35"/>
  <c r="O11" i="35" s="1"/>
  <c r="Q20" i="16"/>
  <c r="BD20" i="16" s="1"/>
  <c r="I16" i="10"/>
  <c r="AN16" i="10" s="1"/>
  <c r="S65" i="16"/>
  <c r="BF65" i="16" s="1"/>
  <c r="G46" i="36"/>
  <c r="Y46" i="36" s="1"/>
  <c r="J46" i="36"/>
  <c r="AB46" i="36" s="1"/>
  <c r="AX65" i="16"/>
  <c r="CK65" i="16" s="1"/>
  <c r="AH21" i="16"/>
  <c r="BU21" i="16" s="1"/>
  <c r="Y21" i="16"/>
  <c r="BL21" i="16" s="1"/>
  <c r="P16" i="10"/>
  <c r="AU16" i="10" s="1"/>
  <c r="AI20" i="16"/>
  <c r="BV20" i="16" s="1"/>
  <c r="L16" i="10"/>
  <c r="AQ16" i="10" s="1"/>
  <c r="AC65" i="16"/>
  <c r="BP65" i="16" s="1"/>
  <c r="AJ21" i="16"/>
  <c r="BW21" i="16" s="1"/>
  <c r="AR65" i="16"/>
  <c r="CE65" i="16" s="1"/>
  <c r="T76" i="15"/>
  <c r="AT76" i="15" s="1"/>
  <c r="H16" i="36"/>
  <c r="Z16" i="36" s="1"/>
  <c r="AQ65" i="16"/>
  <c r="CD65" i="16" s="1"/>
  <c r="W89" i="15"/>
  <c r="AW89" i="15" s="1"/>
  <c r="H49" i="36"/>
  <c r="Z49" i="36" s="1"/>
  <c r="AT21" i="16"/>
  <c r="CG21" i="16" s="1"/>
  <c r="N16" i="10"/>
  <c r="AS16" i="10" s="1"/>
  <c r="AK21" i="16"/>
  <c r="BX21" i="16" s="1"/>
  <c r="AW65" i="16"/>
  <c r="CJ65" i="16" s="1"/>
  <c r="AM65" i="16"/>
  <c r="BZ65" i="16" s="1"/>
  <c r="H24" i="35"/>
  <c r="P24" i="35" s="1"/>
  <c r="R58" i="10"/>
  <c r="AW58" i="10" s="1"/>
  <c r="AD65" i="16"/>
  <c r="BQ65" i="16" s="1"/>
  <c r="G55" i="35"/>
  <c r="O55" i="35" s="1"/>
  <c r="AF21" i="16"/>
  <c r="BS21" i="16" s="1"/>
  <c r="AM21" i="16"/>
  <c r="BZ21" i="16" s="1"/>
  <c r="S22" i="15"/>
  <c r="AS22" i="15" s="1"/>
  <c r="AC21" i="16"/>
  <c r="BP21" i="16" s="1"/>
  <c r="AH65" i="16"/>
  <c r="BU65" i="16" s="1"/>
  <c r="AG20" i="16"/>
  <c r="BT20" i="16" s="1"/>
  <c r="V65" i="16"/>
  <c r="BI65" i="16" s="1"/>
  <c r="AD21" i="16"/>
  <c r="BQ21" i="16" s="1"/>
  <c r="AC77" i="15"/>
  <c r="BC77" i="15" s="1"/>
  <c r="Z65" i="16"/>
  <c r="BM65" i="16" s="1"/>
  <c r="L16" i="36"/>
  <c r="AD16" i="36" s="1"/>
  <c r="AF65" i="16"/>
  <c r="BS65" i="16" s="1"/>
  <c r="I16" i="36"/>
  <c r="AA16" i="36" s="1"/>
  <c r="K49" i="36"/>
  <c r="AC49" i="36" s="1"/>
  <c r="X20" i="16"/>
  <c r="BK20" i="16" s="1"/>
  <c r="AP65" i="16"/>
  <c r="CC65" i="16" s="1"/>
  <c r="AJ65" i="16"/>
  <c r="BW65" i="16" s="1"/>
  <c r="AT65" i="16"/>
  <c r="CG65" i="16" s="1"/>
  <c r="AB21" i="16"/>
  <c r="BO21" i="16" s="1"/>
  <c r="Z20" i="16"/>
  <c r="BM20" i="16" s="1"/>
  <c r="N58" i="10"/>
  <c r="AS58" i="10" s="1"/>
  <c r="U65" i="16"/>
  <c r="BH65" i="16" s="1"/>
  <c r="P58" i="10"/>
  <c r="AU58" i="10" s="1"/>
  <c r="R65" i="16"/>
  <c r="BE65" i="16" s="1"/>
  <c r="AV65" i="16"/>
  <c r="CI65" i="16" s="1"/>
  <c r="R76" i="15"/>
  <c r="AR76" i="15" s="1"/>
  <c r="P65" i="16"/>
  <c r="BC65" i="16" s="1"/>
  <c r="U76" i="15"/>
  <c r="AU76" i="15" s="1"/>
  <c r="AN65" i="16"/>
  <c r="CA65" i="16" s="1"/>
  <c r="BM57" i="10" a="1"/>
  <c r="BM57" i="10" s="1"/>
  <c r="Q65" i="16"/>
  <c r="BD65" i="16" s="1"/>
  <c r="W65" i="16"/>
  <c r="BJ65" i="16" s="1"/>
  <c r="W22" i="16"/>
  <c r="BJ22" i="16" s="1"/>
  <c r="T23" i="15"/>
  <c r="AT23" i="15" s="1"/>
  <c r="AE58" i="10"/>
  <c r="BJ58" i="10" s="1"/>
  <c r="V20" i="16"/>
  <c r="BI20" i="16" s="1"/>
  <c r="AE20" i="16"/>
  <c r="BR20" i="16" s="1"/>
  <c r="G14" i="36"/>
  <c r="Y14" i="36" s="1"/>
  <c r="AS65" i="16"/>
  <c r="CF65" i="16" s="1"/>
  <c r="L58" i="10"/>
  <c r="AQ58" i="10" s="1"/>
  <c r="AR21" i="16"/>
  <c r="CE21" i="16" s="1"/>
  <c r="X65" i="16"/>
  <c r="BK65" i="16" s="1"/>
  <c r="AP21" i="16"/>
  <c r="CC21" i="16" s="1"/>
  <c r="AF58" i="10"/>
  <c r="BK58" i="10" s="1"/>
  <c r="AG58" i="10"/>
  <c r="BL58" i="10" s="1"/>
  <c r="V23" i="15"/>
  <c r="AV23" i="15" s="1"/>
  <c r="AO65" i="16"/>
  <c r="CB65" i="16" s="1"/>
  <c r="S78" i="15"/>
  <c r="AS78" i="15" s="1"/>
  <c r="I49" i="36"/>
  <c r="AA49" i="36" s="1"/>
  <c r="AQ21" i="16"/>
  <c r="CD21" i="16" s="1"/>
  <c r="AA77" i="15"/>
  <c r="BA77" i="15" s="1"/>
  <c r="P21" i="16"/>
  <c r="BC21" i="16" s="1"/>
  <c r="H43" i="17"/>
  <c r="AF43" i="17" s="1"/>
  <c r="X29" i="15"/>
  <c r="AX29" i="15" s="1"/>
  <c r="W29" i="15"/>
  <c r="AW29" i="15" s="1"/>
  <c r="AB79" i="15"/>
  <c r="BB79" i="15" s="1"/>
  <c r="Z77" i="15"/>
  <c r="AZ77" i="15" s="1"/>
  <c r="Y92" i="15"/>
  <c r="AY92" i="15" s="1"/>
  <c r="P9" i="33"/>
  <c r="AH9" i="33" s="1"/>
  <c r="O9" i="33"/>
  <c r="AG9" i="33" s="1"/>
  <c r="N9" i="33"/>
  <c r="AF9" i="33" s="1"/>
  <c r="M9" i="33"/>
  <c r="AE9" i="33" s="1"/>
  <c r="L9" i="33"/>
  <c r="AD9" i="33" s="1"/>
  <c r="K9" i="33"/>
  <c r="AC9" i="33" s="1"/>
  <c r="J9" i="33"/>
  <c r="AB9" i="33" s="1"/>
  <c r="I9" i="33"/>
  <c r="AA9" i="33" s="1"/>
  <c r="H9" i="33"/>
  <c r="Z9" i="33" s="1"/>
  <c r="G9" i="33"/>
  <c r="Y9" i="33" s="1"/>
  <c r="Q37" i="33"/>
  <c r="Q38" i="33" s="1"/>
  <c r="AI38" i="33" s="1"/>
  <c r="P37" i="33"/>
  <c r="P38" i="33" s="1"/>
  <c r="AH38" i="33" s="1"/>
  <c r="O37" i="33"/>
  <c r="O38" i="33" s="1"/>
  <c r="AG38" i="33" s="1"/>
  <c r="N37" i="33"/>
  <c r="N38" i="33" s="1"/>
  <c r="AF38" i="33" s="1"/>
  <c r="M37" i="33"/>
  <c r="M38" i="33" s="1"/>
  <c r="AE38" i="33" s="1"/>
  <c r="L37" i="33"/>
  <c r="L38" i="33" s="1"/>
  <c r="AD38" i="33" s="1"/>
  <c r="K37" i="33"/>
  <c r="K38" i="33" s="1"/>
  <c r="AC38" i="33" s="1"/>
  <c r="J37" i="33"/>
  <c r="J38" i="33" s="1"/>
  <c r="AB38" i="33" s="1"/>
  <c r="I37" i="33"/>
  <c r="I38" i="33" s="1"/>
  <c r="AA38" i="33" s="1"/>
  <c r="H38" i="33"/>
  <c r="Z38" i="33" s="1"/>
  <c r="G37" i="33"/>
  <c r="G38" i="33" s="1"/>
  <c r="Y38" i="33" s="1"/>
  <c r="AF99" i="15" l="1"/>
  <c r="BF98" i="15"/>
  <c r="G68" i="21"/>
  <c r="AA67" i="21"/>
  <c r="AE98" i="15"/>
  <c r="BE97" i="15"/>
  <c r="T77" i="15"/>
  <c r="AT77" i="15" s="1"/>
  <c r="J68" i="21"/>
  <c r="AD67" i="21"/>
  <c r="M35" i="39"/>
  <c r="B3" i="39" s="1" a="1"/>
  <c r="B3" i="39" s="1"/>
  <c r="M34" i="39"/>
  <c r="Y91" i="11"/>
  <c r="AZ90" i="11"/>
  <c r="AG98" i="15"/>
  <c r="BG97" i="15"/>
  <c r="AA43" i="15"/>
  <c r="BA43" i="15" s="1"/>
  <c r="Z30" i="15"/>
  <c r="AZ30" i="15" s="1"/>
  <c r="AE39" i="15"/>
  <c r="BE39" i="15" s="1"/>
  <c r="Y31" i="15"/>
  <c r="AY31" i="15" s="1"/>
  <c r="AB39" i="15"/>
  <c r="BB39" i="15" s="1"/>
  <c r="AC39" i="15"/>
  <c r="BC39" i="15" s="1"/>
  <c r="AD39" i="15"/>
  <c r="BD39" i="15" s="1"/>
  <c r="BZ89" i="38"/>
  <c r="DD89" i="38"/>
  <c r="DB89" i="38"/>
  <c r="CD89" i="38"/>
  <c r="CH89" i="38"/>
  <c r="CL89" i="38"/>
  <c r="CZ89" i="38"/>
  <c r="BC40" i="38"/>
  <c r="DK40" i="38" s="1"/>
  <c r="AX40" i="38"/>
  <c r="DF40" i="38" s="1"/>
  <c r="AP40" i="38"/>
  <c r="CX40" i="38" s="1"/>
  <c r="B1" i="39" a="1"/>
  <c r="B1" i="39" s="1"/>
  <c r="D1" i="39" a="1"/>
  <c r="D1" i="39" s="1"/>
  <c r="DH89" i="38"/>
  <c r="DL89" i="38"/>
  <c r="CB89" i="38"/>
  <c r="X79" i="15"/>
  <c r="AX79" i="15" s="1"/>
  <c r="W40" i="38"/>
  <c r="CE40" i="38" s="1"/>
  <c r="AE78" i="38"/>
  <c r="CM78" i="38" s="1"/>
  <c r="Z40" i="38"/>
  <c r="CH40" i="38" s="1"/>
  <c r="BA40" i="38"/>
  <c r="DI40" i="38" s="1"/>
  <c r="BE78" i="38"/>
  <c r="DM78" i="38" s="1"/>
  <c r="AB40" i="38"/>
  <c r="CJ40" i="38" s="1"/>
  <c r="O40" i="38"/>
  <c r="BW40" i="38" s="1"/>
  <c r="AM40" i="38"/>
  <c r="CU40" i="38" s="1"/>
  <c r="CM2" i="40"/>
  <c r="V78" i="15"/>
  <c r="AV78" i="15" s="1"/>
  <c r="U17" i="10"/>
  <c r="AZ17" i="10" s="1"/>
  <c r="H12" i="35"/>
  <c r="P12" i="35" s="1"/>
  <c r="W17" i="10"/>
  <c r="BB17" i="10" s="1"/>
  <c r="K39" i="33"/>
  <c r="AC39" i="33" s="1"/>
  <c r="L10" i="33"/>
  <c r="AD10" i="33" s="1"/>
  <c r="T78" i="15"/>
  <c r="AT78" i="15" s="1"/>
  <c r="AQ22" i="16"/>
  <c r="CD22" i="16" s="1"/>
  <c r="AF59" i="10"/>
  <c r="BK59" i="10" s="1"/>
  <c r="U66" i="16"/>
  <c r="BH66" i="16" s="1"/>
  <c r="AP66" i="16"/>
  <c r="CC66" i="16" s="1"/>
  <c r="AA66" i="16"/>
  <c r="BN66" i="16" s="1"/>
  <c r="U24" i="15"/>
  <c r="AU24" i="15" s="1"/>
  <c r="AU66" i="16"/>
  <c r="CH66" i="16" s="1"/>
  <c r="AG59" i="10"/>
  <c r="BL59" i="10" s="1"/>
  <c r="AQ66" i="16"/>
  <c r="CD66" i="16" s="1"/>
  <c r="U77" i="15"/>
  <c r="AU77" i="15" s="1"/>
  <c r="Z66" i="16"/>
  <c r="BM66" i="16" s="1"/>
  <c r="AC22" i="16"/>
  <c r="BP22" i="16" s="1"/>
  <c r="R59" i="10"/>
  <c r="AW59" i="10" s="1"/>
  <c r="H17" i="36"/>
  <c r="Z17" i="36" s="1"/>
  <c r="AI21" i="16"/>
  <c r="BV21" i="16" s="1"/>
  <c r="G47" i="36"/>
  <c r="Y47" i="36" s="1"/>
  <c r="AE66" i="16"/>
  <c r="BR66" i="16" s="1"/>
  <c r="AN22" i="16"/>
  <c r="CA22" i="16" s="1"/>
  <c r="J60" i="10"/>
  <c r="AO60" i="10" s="1"/>
  <c r="AG66" i="16"/>
  <c r="BT66" i="16" s="1"/>
  <c r="L17" i="36"/>
  <c r="AD17" i="36" s="1"/>
  <c r="J47" i="36"/>
  <c r="AB47" i="36" s="1"/>
  <c r="L39" i="33"/>
  <c r="AD39" i="33" s="1"/>
  <c r="AS66" i="16"/>
  <c r="CF66" i="16" s="1"/>
  <c r="P66" i="16"/>
  <c r="BC66" i="16" s="1"/>
  <c r="M39" i="33"/>
  <c r="AE39" i="33" s="1"/>
  <c r="N10" i="33"/>
  <c r="AF10" i="33" s="1"/>
  <c r="I50" i="36"/>
  <c r="AA50" i="36" s="1"/>
  <c r="AP22" i="16"/>
  <c r="CC22" i="16" s="1"/>
  <c r="N59" i="10"/>
  <c r="AS59" i="10" s="1"/>
  <c r="X21" i="16"/>
  <c r="BK21" i="16" s="1"/>
  <c r="N17" i="10"/>
  <c r="AS17" i="10" s="1"/>
  <c r="K69" i="21"/>
  <c r="AE69" i="21" s="1"/>
  <c r="S22" i="16"/>
  <c r="BF22" i="16" s="1"/>
  <c r="AL22" i="16"/>
  <c r="BY22" i="16" s="1"/>
  <c r="R22" i="16"/>
  <c r="BE22" i="16" s="1"/>
  <c r="M10" i="33"/>
  <c r="AE10" i="33" s="1"/>
  <c r="W23" i="16"/>
  <c r="BJ23" i="16" s="1"/>
  <c r="N39" i="33"/>
  <c r="AF39" i="33" s="1"/>
  <c r="O10" i="33"/>
  <c r="AG10" i="33" s="1"/>
  <c r="X80" i="15"/>
  <c r="AX80" i="15" s="1"/>
  <c r="S79" i="15"/>
  <c r="AS79" i="15" s="1"/>
  <c r="G15" i="36"/>
  <c r="Y15" i="36" s="1"/>
  <c r="W66" i="16"/>
  <c r="BJ66" i="16" s="1"/>
  <c r="AC78" i="15"/>
  <c r="BC78" i="15" s="1"/>
  <c r="S23" i="15"/>
  <c r="AS23" i="15" s="1"/>
  <c r="P17" i="10"/>
  <c r="AU17" i="10" s="1"/>
  <c r="S66" i="16"/>
  <c r="BF66" i="16" s="1"/>
  <c r="U21" i="16"/>
  <c r="BH21" i="16" s="1"/>
  <c r="AL66" i="16"/>
  <c r="BY66" i="16" s="1"/>
  <c r="L68" i="21"/>
  <c r="AF68" i="21" s="1"/>
  <c r="R24" i="15"/>
  <c r="AR24" i="15" s="1"/>
  <c r="H25" i="35"/>
  <c r="P25" i="35" s="1"/>
  <c r="AT22" i="16"/>
  <c r="CG22" i="16" s="1"/>
  <c r="AK66" i="16"/>
  <c r="BX66" i="16" s="1"/>
  <c r="R17" i="10"/>
  <c r="AW17" i="10" s="1"/>
  <c r="Z21" i="16"/>
  <c r="BM21" i="16" s="1"/>
  <c r="P39" i="33"/>
  <c r="AH39" i="33" s="1"/>
  <c r="AB80" i="15"/>
  <c r="BB80" i="15" s="1"/>
  <c r="AE21" i="16"/>
  <c r="BR21" i="16" s="1"/>
  <c r="Q66" i="16"/>
  <c r="BD66" i="16" s="1"/>
  <c r="K50" i="36"/>
  <c r="AC50" i="36" s="1"/>
  <c r="AD22" i="16"/>
  <c r="BQ22" i="16" s="1"/>
  <c r="AM22" i="16"/>
  <c r="BZ22" i="16" s="1"/>
  <c r="AR66" i="16"/>
  <c r="CE66" i="16" s="1"/>
  <c r="Y22" i="16"/>
  <c r="BL22" i="16" s="1"/>
  <c r="I17" i="10"/>
  <c r="AN17" i="10" s="1"/>
  <c r="K17" i="10"/>
  <c r="AP17" i="10" s="1"/>
  <c r="M69" i="21"/>
  <c r="AG69" i="21" s="1"/>
  <c r="Z78" i="15"/>
  <c r="AZ78" i="15" s="1"/>
  <c r="AJ66" i="16"/>
  <c r="BW66" i="16" s="1"/>
  <c r="J39" i="33"/>
  <c r="AB39" i="33" s="1"/>
  <c r="L17" i="10"/>
  <c r="AQ17" i="10" s="1"/>
  <c r="X66" i="16"/>
  <c r="BK66" i="16" s="1"/>
  <c r="G18" i="10"/>
  <c r="AL18" i="10" s="1"/>
  <c r="AO22" i="16"/>
  <c r="CB22" i="16" s="1"/>
  <c r="AI66" i="16"/>
  <c r="BV66" i="16" s="1"/>
  <c r="J10" i="33"/>
  <c r="AB10" i="33" s="1"/>
  <c r="L59" i="10"/>
  <c r="AQ59" i="10" s="1"/>
  <c r="AD66" i="16"/>
  <c r="BQ66" i="16" s="1"/>
  <c r="I68" i="21"/>
  <c r="AC68" i="21" s="1"/>
  <c r="P10" i="33"/>
  <c r="AH10" i="33" s="1"/>
  <c r="AB22" i="16"/>
  <c r="BO22" i="16" s="1"/>
  <c r="AM66" i="16"/>
  <c r="BZ66" i="16" s="1"/>
  <c r="H50" i="36"/>
  <c r="Z50" i="36" s="1"/>
  <c r="AB66" i="16"/>
  <c r="BO66" i="16" s="1"/>
  <c r="G10" i="33"/>
  <c r="Y10" i="33" s="1"/>
  <c r="V21" i="16"/>
  <c r="BI21" i="16" s="1"/>
  <c r="BM58" i="10" a="1"/>
  <c r="BM58" i="10" s="1"/>
  <c r="I17" i="36"/>
  <c r="AA17" i="36" s="1"/>
  <c r="V66" i="16"/>
  <c r="BI66" i="16" s="1"/>
  <c r="AF22" i="16"/>
  <c r="BS22" i="16" s="1"/>
  <c r="AJ22" i="16"/>
  <c r="BW22" i="16" s="1"/>
  <c r="AH22" i="16"/>
  <c r="BU22" i="16" s="1"/>
  <c r="Q21" i="16"/>
  <c r="BD21" i="16" s="1"/>
  <c r="T59" i="10"/>
  <c r="AY59" i="10" s="1"/>
  <c r="T66" i="16"/>
  <c r="BG66" i="16" s="1"/>
  <c r="K17" i="36"/>
  <c r="AC17" i="36" s="1"/>
  <c r="P59" i="10"/>
  <c r="AU59" i="10" s="1"/>
  <c r="T24" i="15"/>
  <c r="AT24" i="15" s="1"/>
  <c r="AH66" i="16"/>
  <c r="BU66" i="16" s="1"/>
  <c r="AA23" i="16"/>
  <c r="BN23" i="16" s="1"/>
  <c r="AO66" i="16"/>
  <c r="CB66" i="16" s="1"/>
  <c r="AV66" i="16"/>
  <c r="CI66" i="16" s="1"/>
  <c r="G39" i="33"/>
  <c r="Y39" i="33" s="1"/>
  <c r="H10" i="33"/>
  <c r="Z10" i="33" s="1"/>
  <c r="P22" i="16"/>
  <c r="BC22" i="16" s="1"/>
  <c r="V24" i="15"/>
  <c r="AV24" i="15" s="1"/>
  <c r="R66" i="16"/>
  <c r="BE66" i="16" s="1"/>
  <c r="AT66" i="16"/>
  <c r="CG66" i="16" s="1"/>
  <c r="AW66" i="16"/>
  <c r="CJ66" i="16" s="1"/>
  <c r="AS22" i="16"/>
  <c r="CF22" i="16" s="1"/>
  <c r="V17" i="10"/>
  <c r="BA17" i="10" s="1"/>
  <c r="Y66" i="16"/>
  <c r="BL66" i="16" s="1"/>
  <c r="I39" i="33"/>
  <c r="AA39" i="33" s="1"/>
  <c r="AK22" i="16"/>
  <c r="BX22" i="16" s="1"/>
  <c r="K10" i="33"/>
  <c r="AC10" i="33" s="1"/>
  <c r="O39" i="33"/>
  <c r="AG39" i="33" s="1"/>
  <c r="R77" i="15"/>
  <c r="AR77" i="15" s="1"/>
  <c r="Q39" i="33"/>
  <c r="AI39" i="33" s="1"/>
  <c r="H44" i="17"/>
  <c r="AF44" i="17" s="1"/>
  <c r="H39" i="33"/>
  <c r="Z39" i="33" s="1"/>
  <c r="I10" i="33"/>
  <c r="AA10" i="33" s="1"/>
  <c r="S80" i="15"/>
  <c r="AS80" i="15" s="1"/>
  <c r="AA78" i="15"/>
  <c r="AR22" i="16"/>
  <c r="CE22" i="16" s="1"/>
  <c r="AE59" i="10"/>
  <c r="BJ59" i="10" s="1"/>
  <c r="AN66" i="16"/>
  <c r="CA66" i="16" s="1"/>
  <c r="AF66" i="16"/>
  <c r="BS66" i="16" s="1"/>
  <c r="AG21" i="16"/>
  <c r="BT21" i="16" s="1"/>
  <c r="G56" i="35"/>
  <c r="O56" i="35" s="1"/>
  <c r="W90" i="15"/>
  <c r="AW90" i="15" s="1"/>
  <c r="AC66" i="16"/>
  <c r="BP66" i="16" s="1"/>
  <c r="AX66" i="16"/>
  <c r="CK66" i="16" s="1"/>
  <c r="G12" i="35"/>
  <c r="O12" i="35" s="1"/>
  <c r="AD79" i="15"/>
  <c r="H69" i="21"/>
  <c r="AB69" i="21" s="1"/>
  <c r="T22" i="16"/>
  <c r="BG22" i="16" s="1"/>
  <c r="J17" i="10"/>
  <c r="AO17" i="10" s="1"/>
  <c r="W30" i="15"/>
  <c r="AW30" i="15" s="1"/>
  <c r="X30" i="15"/>
  <c r="AX30" i="15" s="1"/>
  <c r="Y93" i="15"/>
  <c r="AY93" i="15" s="1"/>
  <c r="D2" i="39" l="1" a="1"/>
  <c r="D2" i="39" s="1"/>
  <c r="AA79" i="15"/>
  <c r="BA79" i="15" s="1"/>
  <c r="BA78" i="15"/>
  <c r="B2" i="39" a="1"/>
  <c r="B2" i="39" s="1"/>
  <c r="J69" i="21"/>
  <c r="AD68" i="21"/>
  <c r="D6" i="39" a="1"/>
  <c r="D6" i="39" s="1"/>
  <c r="B6" i="39" a="1"/>
  <c r="B6" i="39" s="1"/>
  <c r="AD80" i="15"/>
  <c r="BD80" i="15" s="1"/>
  <c r="BD79" i="15"/>
  <c r="D5" i="39" a="1"/>
  <c r="D5" i="39" s="1"/>
  <c r="AE99" i="15"/>
  <c r="BE98" i="15"/>
  <c r="B5" i="39" a="1"/>
  <c r="B5" i="39" s="1"/>
  <c r="D4" i="39" a="1"/>
  <c r="D4" i="39" s="1"/>
  <c r="G69" i="21"/>
  <c r="AA68" i="21"/>
  <c r="B4" i="39" a="1"/>
  <c r="B4" i="39" s="1"/>
  <c r="AG99" i="15"/>
  <c r="BG98" i="15"/>
  <c r="D3" i="39" a="1"/>
  <c r="D3" i="39" s="1"/>
  <c r="AF100" i="15"/>
  <c r="BF99" i="15"/>
  <c r="Y92" i="11"/>
  <c r="AZ91" i="11"/>
  <c r="Y32" i="15"/>
  <c r="AY32" i="15" s="1"/>
  <c r="AD40" i="15"/>
  <c r="BD40" i="15" s="1"/>
  <c r="AE40" i="15"/>
  <c r="BE40" i="15" s="1"/>
  <c r="AC40" i="15"/>
  <c r="BC40" i="15" s="1"/>
  <c r="Z31" i="15"/>
  <c r="AZ31" i="15" s="1"/>
  <c r="AB40" i="15"/>
  <c r="BB40" i="15" s="1"/>
  <c r="AA44" i="15"/>
  <c r="BA44" i="15" s="1"/>
  <c r="O41" i="38"/>
  <c r="BW41" i="38" s="1"/>
  <c r="W41" i="38"/>
  <c r="CE41" i="38" s="1"/>
  <c r="AB41" i="38"/>
  <c r="CJ41" i="38" s="1"/>
  <c r="BE79" i="38"/>
  <c r="DM79" i="38" s="1"/>
  <c r="BA41" i="38"/>
  <c r="DI41" i="38" s="1"/>
  <c r="AP41" i="38"/>
  <c r="CX41" i="38" s="1"/>
  <c r="Z41" i="38"/>
  <c r="CH41" i="38" s="1"/>
  <c r="AX41" i="38"/>
  <c r="DF41" i="38" s="1"/>
  <c r="AM41" i="38"/>
  <c r="CU41" i="38" s="1"/>
  <c r="AE79" i="38"/>
  <c r="CM79" i="38" s="1"/>
  <c r="BC41" i="38"/>
  <c r="DK41" i="38" s="1"/>
  <c r="DM2" i="40"/>
  <c r="V79" i="15"/>
  <c r="AV79" i="15" s="1"/>
  <c r="X81" i="15"/>
  <c r="U78" i="15"/>
  <c r="AC67" i="16"/>
  <c r="BP67" i="16" s="1"/>
  <c r="N40" i="33"/>
  <c r="AF40" i="33" s="1"/>
  <c r="K70" i="21"/>
  <c r="AE70" i="21" s="1"/>
  <c r="J48" i="36"/>
  <c r="AB48" i="36" s="1"/>
  <c r="G48" i="36"/>
  <c r="Y48" i="36" s="1"/>
  <c r="T23" i="16"/>
  <c r="BG23" i="16" s="1"/>
  <c r="N11" i="33"/>
  <c r="AF11" i="33" s="1"/>
  <c r="L18" i="36"/>
  <c r="AD18" i="36" s="1"/>
  <c r="AI22" i="16"/>
  <c r="BV22" i="16" s="1"/>
  <c r="G40" i="33"/>
  <c r="Y40" i="33" s="1"/>
  <c r="H45" i="17"/>
  <c r="AF45" i="17" s="1"/>
  <c r="AT67" i="16"/>
  <c r="CG67" i="16" s="1"/>
  <c r="K18" i="36"/>
  <c r="AC18" i="36" s="1"/>
  <c r="AF23" i="16"/>
  <c r="BS23" i="16" s="1"/>
  <c r="AB67" i="16"/>
  <c r="BO67" i="16" s="1"/>
  <c r="I69" i="21"/>
  <c r="AC69" i="21" s="1"/>
  <c r="G16" i="36"/>
  <c r="Y16" i="36" s="1"/>
  <c r="N18" i="10"/>
  <c r="AS18" i="10" s="1"/>
  <c r="AG60" i="10"/>
  <c r="BL60" i="10" s="1"/>
  <c r="U67" i="16"/>
  <c r="BH67" i="16" s="1"/>
  <c r="W18" i="10"/>
  <c r="BB18" i="10" s="1"/>
  <c r="I40" i="33"/>
  <c r="AA40" i="33" s="1"/>
  <c r="AO23" i="16"/>
  <c r="CB23" i="16" s="1"/>
  <c r="H70" i="21"/>
  <c r="AB70" i="21" s="1"/>
  <c r="AA80" i="15"/>
  <c r="BA80" i="15" s="1"/>
  <c r="Y67" i="16"/>
  <c r="BL67" i="16" s="1"/>
  <c r="R67" i="16"/>
  <c r="BE67" i="16" s="1"/>
  <c r="G19" i="10"/>
  <c r="AL19" i="10" s="1"/>
  <c r="M70" i="21"/>
  <c r="AG70" i="21" s="1"/>
  <c r="AD23" i="16"/>
  <c r="BQ23" i="16" s="1"/>
  <c r="P40" i="33"/>
  <c r="AH40" i="33" s="1"/>
  <c r="H26" i="35"/>
  <c r="P26" i="35" s="1"/>
  <c r="S67" i="16"/>
  <c r="BF67" i="16" s="1"/>
  <c r="M11" i="33"/>
  <c r="AE11" i="33" s="1"/>
  <c r="M40" i="33"/>
  <c r="AE40" i="33" s="1"/>
  <c r="AG67" i="16"/>
  <c r="BT67" i="16" s="1"/>
  <c r="H18" i="36"/>
  <c r="Z18" i="36" s="1"/>
  <c r="AE60" i="10"/>
  <c r="BJ60" i="10" s="1"/>
  <c r="P11" i="33"/>
  <c r="AH11" i="33" s="1"/>
  <c r="AU67" i="16"/>
  <c r="CH67" i="16" s="1"/>
  <c r="AF60" i="10"/>
  <c r="BK60" i="10" s="1"/>
  <c r="H13" i="35"/>
  <c r="P13" i="35" s="1"/>
  <c r="AT23" i="16"/>
  <c r="CG23" i="16" s="1"/>
  <c r="Q40" i="33"/>
  <c r="AI40" i="33" s="1"/>
  <c r="G57" i="35"/>
  <c r="O57" i="35" s="1"/>
  <c r="H51" i="36"/>
  <c r="Z51" i="36" s="1"/>
  <c r="V18" i="10"/>
  <c r="BA18" i="10" s="1"/>
  <c r="V25" i="15"/>
  <c r="AV25" i="15" s="1"/>
  <c r="X67" i="16"/>
  <c r="BK67" i="16" s="1"/>
  <c r="K18" i="10"/>
  <c r="AP18" i="10" s="1"/>
  <c r="K51" i="36"/>
  <c r="AC51" i="36" s="1"/>
  <c r="Z22" i="16"/>
  <c r="BM22" i="16" s="1"/>
  <c r="P18" i="10"/>
  <c r="AU18" i="10" s="1"/>
  <c r="R23" i="16"/>
  <c r="BE23" i="16" s="1"/>
  <c r="P67" i="16"/>
  <c r="J61" i="10"/>
  <c r="AO61" i="10" s="1"/>
  <c r="R60" i="10"/>
  <c r="AW60" i="10" s="1"/>
  <c r="AK67" i="16"/>
  <c r="BX67" i="16" s="1"/>
  <c r="AQ67" i="16"/>
  <c r="CD67" i="16" s="1"/>
  <c r="U22" i="16"/>
  <c r="BH22" i="16" s="1"/>
  <c r="AO67" i="16"/>
  <c r="CB67" i="16" s="1"/>
  <c r="T67" i="16"/>
  <c r="BG67" i="16" s="1"/>
  <c r="AD67" i="16"/>
  <c r="BQ67" i="16" s="1"/>
  <c r="X22" i="16"/>
  <c r="BK22" i="16" s="1"/>
  <c r="S81" i="15"/>
  <c r="AS81" i="15" s="1"/>
  <c r="AA24" i="16"/>
  <c r="BN24" i="16" s="1"/>
  <c r="T60" i="10"/>
  <c r="AY60" i="10" s="1"/>
  <c r="I18" i="36"/>
  <c r="AA18" i="36" s="1"/>
  <c r="AM67" i="16"/>
  <c r="BZ67" i="16" s="1"/>
  <c r="L60" i="10"/>
  <c r="AQ60" i="10" s="1"/>
  <c r="R25" i="15"/>
  <c r="AR25" i="15" s="1"/>
  <c r="N60" i="10"/>
  <c r="AS60" i="10" s="1"/>
  <c r="U25" i="15"/>
  <c r="AU25" i="15" s="1"/>
  <c r="AQ23" i="16"/>
  <c r="CD23" i="16" s="1"/>
  <c r="U18" i="10"/>
  <c r="AZ18" i="10" s="1"/>
  <c r="AR67" i="16"/>
  <c r="CE67" i="16" s="1"/>
  <c r="P60" i="10"/>
  <c r="AU60" i="10" s="1"/>
  <c r="AJ23" i="16"/>
  <c r="BW23" i="16" s="1"/>
  <c r="K40" i="33"/>
  <c r="AC40" i="33" s="1"/>
  <c r="AM23" i="16"/>
  <c r="BZ23" i="16" s="1"/>
  <c r="V67" i="16"/>
  <c r="BI67" i="16" s="1"/>
  <c r="AG22" i="16"/>
  <c r="BT22" i="16" s="1"/>
  <c r="G13" i="35"/>
  <c r="O13" i="35" s="1"/>
  <c r="O40" i="33"/>
  <c r="AG40" i="33" s="1"/>
  <c r="AS23" i="16"/>
  <c r="CF23" i="16" s="1"/>
  <c r="P23" i="16"/>
  <c r="BC23" i="16" s="1"/>
  <c r="L18" i="10"/>
  <c r="AQ18" i="10" s="1"/>
  <c r="I18" i="10"/>
  <c r="AN18" i="10" s="1"/>
  <c r="Q67" i="16"/>
  <c r="BD67" i="16" s="1"/>
  <c r="S24" i="15"/>
  <c r="AS24" i="15" s="1"/>
  <c r="AL23" i="16"/>
  <c r="BY23" i="16" s="1"/>
  <c r="AS67" i="16"/>
  <c r="CF67" i="16" s="1"/>
  <c r="AN23" i="16"/>
  <c r="CA23" i="16" s="1"/>
  <c r="AC23" i="16"/>
  <c r="BP23" i="16" s="1"/>
  <c r="G11" i="33"/>
  <c r="Y11" i="33" s="1"/>
  <c r="W67" i="16"/>
  <c r="BJ67" i="16" s="1"/>
  <c r="W24" i="16"/>
  <c r="BJ24" i="16" s="1"/>
  <c r="AD81" i="15"/>
  <c r="BD81" i="15" s="1"/>
  <c r="AF67" i="16"/>
  <c r="BS67" i="16" s="1"/>
  <c r="AH67" i="16"/>
  <c r="BU67" i="16" s="1"/>
  <c r="Q22" i="16"/>
  <c r="BD22" i="16" s="1"/>
  <c r="BM59" i="10" a="1"/>
  <c r="BM59" i="10" s="1"/>
  <c r="AB23" i="16"/>
  <c r="BO23" i="16" s="1"/>
  <c r="J11" i="33"/>
  <c r="AB11" i="33" s="1"/>
  <c r="L69" i="21"/>
  <c r="AF69" i="21" s="1"/>
  <c r="AC79" i="15"/>
  <c r="BC79" i="15" s="1"/>
  <c r="AP23" i="16"/>
  <c r="CC23" i="16" s="1"/>
  <c r="AA67" i="16"/>
  <c r="BN67" i="16" s="1"/>
  <c r="T79" i="15"/>
  <c r="AT79" i="15" s="1"/>
  <c r="AR23" i="16"/>
  <c r="CE23" i="16" s="1"/>
  <c r="Z79" i="15"/>
  <c r="AZ79" i="15" s="1"/>
  <c r="AX67" i="16"/>
  <c r="CK67" i="16" s="1"/>
  <c r="K11" i="33"/>
  <c r="AC11" i="33" s="1"/>
  <c r="H11" i="33"/>
  <c r="Z11" i="33" s="1"/>
  <c r="J40" i="33"/>
  <c r="AB40" i="33" s="1"/>
  <c r="Y23" i="16"/>
  <c r="BL23" i="16" s="1"/>
  <c r="AE22" i="16"/>
  <c r="BR22" i="16" s="1"/>
  <c r="R18" i="10"/>
  <c r="AW18" i="10" s="1"/>
  <c r="O11" i="33"/>
  <c r="AG11" i="33" s="1"/>
  <c r="S23" i="16"/>
  <c r="BF23" i="16" s="1"/>
  <c r="L40" i="33"/>
  <c r="AD40" i="33" s="1"/>
  <c r="AE67" i="16"/>
  <c r="BR67" i="16" s="1"/>
  <c r="Z67" i="16"/>
  <c r="BM67" i="16" s="1"/>
  <c r="W91" i="15"/>
  <c r="AW91" i="15" s="1"/>
  <c r="Y94" i="15"/>
  <c r="AY94" i="15" s="1"/>
  <c r="AK23" i="16"/>
  <c r="BX23" i="16" s="1"/>
  <c r="AJ67" i="16"/>
  <c r="BW67" i="16" s="1"/>
  <c r="AP67" i="16"/>
  <c r="CC67" i="16" s="1"/>
  <c r="AV67" i="16"/>
  <c r="CI67" i="16" s="1"/>
  <c r="AB81" i="15"/>
  <c r="BB81" i="15" s="1"/>
  <c r="I11" i="33"/>
  <c r="AA11" i="33" s="1"/>
  <c r="J18" i="10"/>
  <c r="AO18" i="10" s="1"/>
  <c r="AN67" i="16"/>
  <c r="CA67" i="16" s="1"/>
  <c r="H40" i="33"/>
  <c r="Z40" i="33" s="1"/>
  <c r="AW67" i="16"/>
  <c r="CJ67" i="16" s="1"/>
  <c r="T25" i="15"/>
  <c r="AT25" i="15" s="1"/>
  <c r="AH23" i="16"/>
  <c r="BU23" i="16" s="1"/>
  <c r="V22" i="16"/>
  <c r="BI22" i="16" s="1"/>
  <c r="AI67" i="16"/>
  <c r="BV67" i="16" s="1"/>
  <c r="AL67" i="16"/>
  <c r="BY67" i="16" s="1"/>
  <c r="I51" i="36"/>
  <c r="AA51" i="36" s="1"/>
  <c r="L11" i="33"/>
  <c r="AD11" i="33" s="1"/>
  <c r="R78" i="15"/>
  <c r="AR78" i="15" s="1"/>
  <c r="X31" i="15"/>
  <c r="AX31" i="15" s="1"/>
  <c r="W31" i="15"/>
  <c r="AW31" i="15" s="1"/>
  <c r="G31" i="31"/>
  <c r="O31" i="31" s="1"/>
  <c r="G8" i="31"/>
  <c r="O8" i="31" s="1"/>
  <c r="H37" i="30"/>
  <c r="P37" i="30" s="1"/>
  <c r="G37" i="30"/>
  <c r="O37" i="30" s="1"/>
  <c r="H8" i="30"/>
  <c r="P8" i="30" s="1"/>
  <c r="G8" i="30"/>
  <c r="O8" i="30" s="1"/>
  <c r="R39" i="26"/>
  <c r="AO39" i="26" s="1"/>
  <c r="Q39" i="26"/>
  <c r="AN39" i="26" s="1"/>
  <c r="P39" i="26"/>
  <c r="AM39" i="26" s="1"/>
  <c r="N39" i="26"/>
  <c r="AK39" i="26" s="1"/>
  <c r="M39" i="26"/>
  <c r="AJ39" i="26" s="1"/>
  <c r="L39" i="26"/>
  <c r="AI39" i="26" s="1"/>
  <c r="K39" i="26"/>
  <c r="AH39" i="26" s="1"/>
  <c r="J39" i="26"/>
  <c r="AG39" i="26" s="1"/>
  <c r="I39" i="26"/>
  <c r="AF39" i="26" s="1"/>
  <c r="G39" i="26"/>
  <c r="AD39" i="26" s="1"/>
  <c r="O36" i="26"/>
  <c r="AL36" i="26" s="1"/>
  <c r="H36" i="26"/>
  <c r="AE36" i="26" s="1"/>
  <c r="R8" i="26"/>
  <c r="AO8" i="26" s="1"/>
  <c r="Q8" i="26"/>
  <c r="AN8" i="26" s="1"/>
  <c r="P8" i="26"/>
  <c r="AM8" i="26" s="1"/>
  <c r="O8" i="26"/>
  <c r="AL8" i="26" s="1"/>
  <c r="N8" i="26"/>
  <c r="AK8" i="26" s="1"/>
  <c r="M8" i="26"/>
  <c r="AJ8" i="26" s="1"/>
  <c r="L8" i="26"/>
  <c r="AI8" i="26" s="1"/>
  <c r="K8" i="26"/>
  <c r="AH8" i="26" s="1"/>
  <c r="J8" i="26"/>
  <c r="AG8" i="26" s="1"/>
  <c r="I8" i="26"/>
  <c r="AF8" i="26" s="1"/>
  <c r="H8" i="26"/>
  <c r="AE8" i="26" s="1"/>
  <c r="G8" i="26"/>
  <c r="AD8" i="26" s="1"/>
  <c r="Y93" i="11" l="1"/>
  <c r="AZ92" i="11"/>
  <c r="AE100" i="15"/>
  <c r="BE99" i="15"/>
  <c r="U79" i="15"/>
  <c r="AU79" i="15" s="1"/>
  <c r="AU78" i="15"/>
  <c r="X82" i="15"/>
  <c r="AX82" i="15" s="1"/>
  <c r="AX81" i="15"/>
  <c r="AF101" i="15"/>
  <c r="BF100" i="15"/>
  <c r="AG100" i="15"/>
  <c r="BG99" i="15"/>
  <c r="BC67" i="16"/>
  <c r="BC68" i="16"/>
  <c r="J70" i="21"/>
  <c r="AD69" i="21"/>
  <c r="G70" i="21"/>
  <c r="AA69" i="21"/>
  <c r="AC41" i="15"/>
  <c r="BC41" i="15" s="1"/>
  <c r="AA45" i="15"/>
  <c r="BA45" i="15" s="1"/>
  <c r="AE41" i="15"/>
  <c r="BE41" i="15" s="1"/>
  <c r="AB41" i="15"/>
  <c r="BB41" i="15" s="1"/>
  <c r="AD41" i="15"/>
  <c r="BD41" i="15" s="1"/>
  <c r="Z32" i="15"/>
  <c r="AZ32" i="15" s="1"/>
  <c r="Y33" i="15"/>
  <c r="AY33" i="15" s="1"/>
  <c r="BE80" i="38"/>
  <c r="DM80" i="38" s="1"/>
  <c r="Z42" i="38"/>
  <c r="BC42" i="38"/>
  <c r="DK42" i="38" s="1"/>
  <c r="AB42" i="38"/>
  <c r="CJ42" i="38" s="1"/>
  <c r="AP42" i="38"/>
  <c r="CX42" i="38" s="1"/>
  <c r="AE80" i="38"/>
  <c r="CM80" i="38" s="1"/>
  <c r="AM42" i="38"/>
  <c r="BA42" i="38"/>
  <c r="DI42" i="38" s="1"/>
  <c r="W42" i="38"/>
  <c r="CE42" i="38" s="1"/>
  <c r="O42" i="38"/>
  <c r="BW42" i="38" s="1"/>
  <c r="AX42" i="38"/>
  <c r="DF42" i="38" s="1"/>
  <c r="V80" i="15"/>
  <c r="AV80" i="15" s="1"/>
  <c r="T61" i="10"/>
  <c r="AY61" i="10" s="1"/>
  <c r="L9" i="26"/>
  <c r="AI9" i="26" s="1"/>
  <c r="H38" i="30"/>
  <c r="P38" i="30" s="1"/>
  <c r="R79" i="15"/>
  <c r="AR79" i="15" s="1"/>
  <c r="H41" i="33"/>
  <c r="Z41" i="33" s="1"/>
  <c r="Y24" i="16"/>
  <c r="BL24" i="16" s="1"/>
  <c r="AR24" i="16"/>
  <c r="CE24" i="16" s="1"/>
  <c r="AC24" i="16"/>
  <c r="BP24" i="16" s="1"/>
  <c r="I19" i="10"/>
  <c r="AN19" i="10" s="1"/>
  <c r="G14" i="35"/>
  <c r="O14" i="35" s="1"/>
  <c r="AJ24" i="16"/>
  <c r="BW24" i="16" s="1"/>
  <c r="U26" i="15"/>
  <c r="AU26" i="15" s="1"/>
  <c r="AD82" i="15"/>
  <c r="BD82" i="15" s="1"/>
  <c r="H19" i="36"/>
  <c r="Z19" i="36" s="1"/>
  <c r="P41" i="33"/>
  <c r="AH41" i="33" s="1"/>
  <c r="AA81" i="15"/>
  <c r="BA81" i="15" s="1"/>
  <c r="AG61" i="10"/>
  <c r="BL61" i="10" s="1"/>
  <c r="AF24" i="16"/>
  <c r="BS24" i="16" s="1"/>
  <c r="J49" i="36"/>
  <c r="AB49" i="36" s="1"/>
  <c r="AG68" i="16"/>
  <c r="BT68" i="16" s="1"/>
  <c r="AD24" i="16"/>
  <c r="BQ24" i="16" s="1"/>
  <c r="H71" i="21"/>
  <c r="AB71" i="21" s="1"/>
  <c r="N19" i="10"/>
  <c r="AS19" i="10" s="1"/>
  <c r="K19" i="36"/>
  <c r="AC19" i="36" s="1"/>
  <c r="AG23" i="16"/>
  <c r="BT23" i="16" s="1"/>
  <c r="AA25" i="16"/>
  <c r="BN25" i="16" s="1"/>
  <c r="AO68" i="16"/>
  <c r="CB68" i="16" s="1"/>
  <c r="J62" i="10"/>
  <c r="AO62" i="10" s="1"/>
  <c r="K19" i="10"/>
  <c r="AP19" i="10" s="1"/>
  <c r="H52" i="36"/>
  <c r="Z52" i="36" s="1"/>
  <c r="AF61" i="10"/>
  <c r="BK61" i="10" s="1"/>
  <c r="N13" i="33"/>
  <c r="AF13" i="33" s="1"/>
  <c r="K71" i="21"/>
  <c r="AE71" i="21" s="1"/>
  <c r="AJ68" i="16"/>
  <c r="BW68" i="16" s="1"/>
  <c r="N61" i="10"/>
  <c r="AS61" i="10" s="1"/>
  <c r="O9" i="26"/>
  <c r="AL9" i="26" s="1"/>
  <c r="V23" i="16"/>
  <c r="BI23" i="16" s="1"/>
  <c r="J19" i="10"/>
  <c r="AO19" i="10" s="1"/>
  <c r="H13" i="33"/>
  <c r="Z13" i="33" s="1"/>
  <c r="AA68" i="16"/>
  <c r="BN68" i="16" s="1"/>
  <c r="AS68" i="16"/>
  <c r="CF68" i="16" s="1"/>
  <c r="M41" i="33"/>
  <c r="AE41" i="33" s="1"/>
  <c r="M71" i="21"/>
  <c r="AG71" i="21" s="1"/>
  <c r="AO24" i="16"/>
  <c r="CB24" i="16" s="1"/>
  <c r="AT68" i="16"/>
  <c r="CG68" i="16" s="1"/>
  <c r="Y95" i="15"/>
  <c r="AY95" i="15" s="1"/>
  <c r="O13" i="33"/>
  <c r="AG13" i="33" s="1"/>
  <c r="AB24" i="16"/>
  <c r="BO24" i="16" s="1"/>
  <c r="P24" i="16"/>
  <c r="BC24" i="16" s="1"/>
  <c r="V68" i="16"/>
  <c r="BI68" i="16" s="1"/>
  <c r="R26" i="15"/>
  <c r="AR26" i="15" s="1"/>
  <c r="S82" i="15"/>
  <c r="AS82" i="15" s="1"/>
  <c r="U23" i="16"/>
  <c r="BH23" i="16" s="1"/>
  <c r="P69" i="16"/>
  <c r="BC69" i="16" s="1"/>
  <c r="X68" i="16"/>
  <c r="BK68" i="16" s="1"/>
  <c r="G58" i="35"/>
  <c r="O58" i="35" s="1"/>
  <c r="AU68" i="16"/>
  <c r="CH68" i="16" s="1"/>
  <c r="G17" i="36"/>
  <c r="Y17" i="36" s="1"/>
  <c r="N41" i="33"/>
  <c r="AF41" i="33" s="1"/>
  <c r="AH24" i="16"/>
  <c r="BU24" i="16" s="1"/>
  <c r="R9" i="26"/>
  <c r="AO9" i="26" s="1"/>
  <c r="I52" i="36"/>
  <c r="AA52" i="36" s="1"/>
  <c r="I13" i="33"/>
  <c r="AA13" i="33" s="1"/>
  <c r="AC80" i="15"/>
  <c r="BC80" i="15" s="1"/>
  <c r="K13" i="33"/>
  <c r="AC13" i="33" s="1"/>
  <c r="W25" i="16"/>
  <c r="BJ25" i="16" s="1"/>
  <c r="AL24" i="16"/>
  <c r="BY24" i="16" s="1"/>
  <c r="AR68" i="16"/>
  <c r="CE68" i="16" s="1"/>
  <c r="M13" i="33"/>
  <c r="AE13" i="33" s="1"/>
  <c r="G20" i="10"/>
  <c r="AL20" i="10" s="1"/>
  <c r="I41" i="33"/>
  <c r="AA41" i="33" s="1"/>
  <c r="H46" i="17"/>
  <c r="AF46" i="17" s="1"/>
  <c r="L40" i="26"/>
  <c r="AI40" i="26" s="1"/>
  <c r="N9" i="26"/>
  <c r="AK9" i="26" s="1"/>
  <c r="AK24" i="16"/>
  <c r="BX24" i="16" s="1"/>
  <c r="H37" i="26"/>
  <c r="AE37" i="26" s="1"/>
  <c r="T26" i="15"/>
  <c r="AT26" i="15" s="1"/>
  <c r="BM60" i="10" a="1"/>
  <c r="BM60" i="10" s="1"/>
  <c r="AS24" i="16"/>
  <c r="CF24" i="16" s="1"/>
  <c r="L61" i="10"/>
  <c r="AQ61" i="10" s="1"/>
  <c r="X83" i="15"/>
  <c r="AX83" i="15" s="1"/>
  <c r="R24" i="16"/>
  <c r="BE24" i="16" s="1"/>
  <c r="V26" i="15"/>
  <c r="AV26" i="15" s="1"/>
  <c r="P13" i="33"/>
  <c r="AH13" i="33" s="1"/>
  <c r="G9" i="31"/>
  <c r="O9" i="31" s="1"/>
  <c r="L70" i="21"/>
  <c r="AF70" i="21" s="1"/>
  <c r="R61" i="10"/>
  <c r="AW61" i="10" s="1"/>
  <c r="G32" i="31"/>
  <c r="O32" i="31" s="1"/>
  <c r="J41" i="33"/>
  <c r="AB41" i="33" s="1"/>
  <c r="AN24" i="16"/>
  <c r="CA24" i="16" s="1"/>
  <c r="P61" i="10"/>
  <c r="AU61" i="10" s="1"/>
  <c r="J13" i="33"/>
  <c r="AB13" i="33" s="1"/>
  <c r="H9" i="26"/>
  <c r="AE9" i="26" s="1"/>
  <c r="R19" i="10"/>
  <c r="AW19" i="10" s="1"/>
  <c r="AX68" i="16"/>
  <c r="CK68" i="16" s="1"/>
  <c r="W68" i="16"/>
  <c r="BJ68" i="16" s="1"/>
  <c r="S25" i="15"/>
  <c r="AS25" i="15" s="1"/>
  <c r="U19" i="10"/>
  <c r="AZ19" i="10" s="1"/>
  <c r="AQ68" i="16"/>
  <c r="CD68" i="16" s="1"/>
  <c r="S68" i="16"/>
  <c r="BF68" i="16" s="1"/>
  <c r="R68" i="16"/>
  <c r="BE68" i="16" s="1"/>
  <c r="W19" i="10"/>
  <c r="BB19" i="10" s="1"/>
  <c r="I70" i="21"/>
  <c r="AC70" i="21" s="1"/>
  <c r="G41" i="33"/>
  <c r="Y41" i="33" s="1"/>
  <c r="T24" i="16"/>
  <c r="BG24" i="16" s="1"/>
  <c r="AC68" i="16"/>
  <c r="BP68" i="16" s="1"/>
  <c r="M9" i="26"/>
  <c r="AJ9" i="26" s="1"/>
  <c r="K52" i="36"/>
  <c r="AC52" i="36" s="1"/>
  <c r="O37" i="26"/>
  <c r="AL37" i="26" s="1"/>
  <c r="I9" i="26"/>
  <c r="AF9" i="26" s="1"/>
  <c r="G40" i="26"/>
  <c r="AD40" i="26" s="1"/>
  <c r="G9" i="30"/>
  <c r="O9" i="30" s="1"/>
  <c r="U80" i="15"/>
  <c r="AU80" i="15" s="1"/>
  <c r="AL68" i="16"/>
  <c r="BY68" i="16" s="1"/>
  <c r="AV68" i="16"/>
  <c r="CI68" i="16" s="1"/>
  <c r="Z68" i="16"/>
  <c r="BM68" i="16" s="1"/>
  <c r="Z80" i="15"/>
  <c r="AZ80" i="15" s="1"/>
  <c r="Q23" i="16"/>
  <c r="BD23" i="16" s="1"/>
  <c r="O41" i="33"/>
  <c r="AG41" i="33" s="1"/>
  <c r="K41" i="33"/>
  <c r="AC41" i="33" s="1"/>
  <c r="AM68" i="16"/>
  <c r="BZ68" i="16" s="1"/>
  <c r="X23" i="16"/>
  <c r="BK23" i="16" s="1"/>
  <c r="P19" i="10"/>
  <c r="AU19" i="10" s="1"/>
  <c r="V19" i="10"/>
  <c r="BA19" i="10" s="1"/>
  <c r="Q41" i="33"/>
  <c r="AI41" i="33" s="1"/>
  <c r="AE61" i="10"/>
  <c r="BJ61" i="10" s="1"/>
  <c r="H14" i="35"/>
  <c r="P14" i="35" s="1"/>
  <c r="L19" i="36"/>
  <c r="AD19" i="36" s="1"/>
  <c r="M40" i="26"/>
  <c r="AJ40" i="26" s="1"/>
  <c r="AN68" i="16"/>
  <c r="CA68" i="16" s="1"/>
  <c r="AF68" i="16"/>
  <c r="BS68" i="16" s="1"/>
  <c r="S24" i="16"/>
  <c r="BF24" i="16" s="1"/>
  <c r="G9" i="26"/>
  <c r="AD9" i="26" s="1"/>
  <c r="AB82" i="15"/>
  <c r="BB82" i="15" s="1"/>
  <c r="AP24" i="16"/>
  <c r="CC24" i="16" s="1"/>
  <c r="AM24" i="16"/>
  <c r="BZ24" i="16" s="1"/>
  <c r="J9" i="26"/>
  <c r="AG9" i="26" s="1"/>
  <c r="I40" i="26"/>
  <c r="AF40" i="26" s="1"/>
  <c r="H9" i="30"/>
  <c r="P9" i="30" s="1"/>
  <c r="AW68" i="16"/>
  <c r="CJ68" i="16" s="1"/>
  <c r="AE23" i="16"/>
  <c r="BR23" i="16" s="1"/>
  <c r="G13" i="33"/>
  <c r="Y13" i="33" s="1"/>
  <c r="Q68" i="16"/>
  <c r="BD68" i="16" s="1"/>
  <c r="AQ24" i="16"/>
  <c r="CD24" i="16" s="1"/>
  <c r="AK68" i="16"/>
  <c r="BX68" i="16" s="1"/>
  <c r="H27" i="35"/>
  <c r="P27" i="35" s="1"/>
  <c r="Y68" i="16"/>
  <c r="BL68" i="16" s="1"/>
  <c r="U68" i="16"/>
  <c r="BH68" i="16" s="1"/>
  <c r="AB68" i="16"/>
  <c r="BO68" i="16" s="1"/>
  <c r="G49" i="36"/>
  <c r="Y49" i="36" s="1"/>
  <c r="L41" i="33"/>
  <c r="AD41" i="33" s="1"/>
  <c r="T68" i="16"/>
  <c r="BG68" i="16" s="1"/>
  <c r="L13" i="33"/>
  <c r="AD13" i="33" s="1"/>
  <c r="T80" i="15"/>
  <c r="AT80" i="15" s="1"/>
  <c r="L19" i="10"/>
  <c r="AQ19" i="10" s="1"/>
  <c r="K9" i="26"/>
  <c r="AH9" i="26" s="1"/>
  <c r="G38" i="30"/>
  <c r="O38" i="30" s="1"/>
  <c r="AI68" i="16"/>
  <c r="BV68" i="16" s="1"/>
  <c r="AP68" i="16"/>
  <c r="CC68" i="16" s="1"/>
  <c r="AE68" i="16"/>
  <c r="BR68" i="16" s="1"/>
  <c r="AH68" i="16"/>
  <c r="BU68" i="16" s="1"/>
  <c r="I19" i="36"/>
  <c r="AA19" i="36" s="1"/>
  <c r="AD68" i="16"/>
  <c r="BQ68" i="16" s="1"/>
  <c r="Z23" i="16"/>
  <c r="BM23" i="16" s="1"/>
  <c r="AT24" i="16"/>
  <c r="CG24" i="16" s="1"/>
  <c r="AI23" i="16"/>
  <c r="BV23" i="16" s="1"/>
  <c r="W92" i="15"/>
  <c r="AW92" i="15" s="1"/>
  <c r="W32" i="15"/>
  <c r="AW32" i="15" s="1"/>
  <c r="X32" i="15"/>
  <c r="AX32" i="15" s="1"/>
  <c r="N40" i="26"/>
  <c r="AK40" i="26" s="1"/>
  <c r="G33" i="31"/>
  <c r="O33" i="31" s="1"/>
  <c r="M10" i="26"/>
  <c r="AJ10" i="26" s="1"/>
  <c r="N10" i="26"/>
  <c r="AK10" i="26" s="1"/>
  <c r="O10" i="26"/>
  <c r="AL10" i="26" s="1"/>
  <c r="R10" i="26"/>
  <c r="AO10" i="26" s="1"/>
  <c r="I41" i="26"/>
  <c r="AF41" i="26" s="1"/>
  <c r="K10" i="26"/>
  <c r="AH10" i="26" s="1"/>
  <c r="L10" i="26"/>
  <c r="AI10" i="26" s="1"/>
  <c r="J40" i="26"/>
  <c r="AG40" i="26" s="1"/>
  <c r="Q9" i="26"/>
  <c r="AN9" i="26" s="1"/>
  <c r="K40" i="26"/>
  <c r="AH40" i="26" s="1"/>
  <c r="P9" i="26"/>
  <c r="AM9" i="26" s="1"/>
  <c r="P40" i="26"/>
  <c r="AM40" i="26" s="1"/>
  <c r="Q40" i="26"/>
  <c r="AN40" i="26" s="1"/>
  <c r="R40" i="26"/>
  <c r="AO40" i="26" s="1"/>
  <c r="H38" i="26"/>
  <c r="AE38" i="26" s="1"/>
  <c r="AG101" i="15" l="1"/>
  <c r="BG100" i="15"/>
  <c r="AF102" i="15"/>
  <c r="BF101" i="15"/>
  <c r="CU42" i="38"/>
  <c r="CU43" i="38" s="1"/>
  <c r="G71" i="21"/>
  <c r="AA70" i="21"/>
  <c r="H10" i="26"/>
  <c r="AE10" i="26" s="1"/>
  <c r="M41" i="26"/>
  <c r="AJ41" i="26" s="1"/>
  <c r="CH43" i="38"/>
  <c r="CH42" i="38"/>
  <c r="J71" i="21"/>
  <c r="AD70" i="21"/>
  <c r="AE101" i="15"/>
  <c r="BE100" i="15"/>
  <c r="Y94" i="11"/>
  <c r="AZ93" i="11"/>
  <c r="AB42" i="15"/>
  <c r="BB42" i="15" s="1"/>
  <c r="Y34" i="15"/>
  <c r="AY34" i="15" s="1"/>
  <c r="AE42" i="15"/>
  <c r="BE42" i="15" s="1"/>
  <c r="Z33" i="15"/>
  <c r="AZ33" i="15" s="1"/>
  <c r="AA46" i="15"/>
  <c r="BA46" i="15" s="1"/>
  <c r="AD42" i="15"/>
  <c r="BD42" i="15" s="1"/>
  <c r="AC42" i="15"/>
  <c r="BC42" i="15" s="1"/>
  <c r="DI43" i="38"/>
  <c r="CE43" i="38"/>
  <c r="CJ43" i="38"/>
  <c r="DK43" i="38"/>
  <c r="G10" i="31"/>
  <c r="O10" i="31" s="1"/>
  <c r="DF43" i="38"/>
  <c r="AE81" i="38"/>
  <c r="CM81" i="38" s="1"/>
  <c r="BW43" i="38"/>
  <c r="CX43" i="38"/>
  <c r="J10" i="26"/>
  <c r="AG10" i="26" s="1"/>
  <c r="G10" i="26"/>
  <c r="AD10" i="26" s="1"/>
  <c r="BE81" i="38"/>
  <c r="DM81" i="38" s="1"/>
  <c r="V81" i="15"/>
  <c r="AV81" i="15" s="1"/>
  <c r="S25" i="16"/>
  <c r="BF25" i="16" s="1"/>
  <c r="L20" i="36"/>
  <c r="AD20" i="36" s="1"/>
  <c r="AX69" i="16"/>
  <c r="CK69" i="16" s="1"/>
  <c r="J14" i="33"/>
  <c r="AB14" i="33" s="1"/>
  <c r="M14" i="33"/>
  <c r="AE14" i="33" s="1"/>
  <c r="AU69" i="16"/>
  <c r="CH69" i="16" s="1"/>
  <c r="V27" i="15"/>
  <c r="AV27" i="15" s="1"/>
  <c r="I53" i="36"/>
  <c r="AA53" i="36" s="1"/>
  <c r="R27" i="15"/>
  <c r="AR27" i="15" s="1"/>
  <c r="M42" i="33"/>
  <c r="AE42" i="33" s="1"/>
  <c r="AJ69" i="16"/>
  <c r="BW69" i="16" s="1"/>
  <c r="J63" i="10"/>
  <c r="AO63" i="10" s="1"/>
  <c r="H72" i="21"/>
  <c r="AB72" i="21" s="1"/>
  <c r="G15" i="35"/>
  <c r="O15" i="35" s="1"/>
  <c r="R80" i="15"/>
  <c r="V24" i="16"/>
  <c r="BI24" i="16" s="1"/>
  <c r="AA82" i="15"/>
  <c r="BA82" i="15" s="1"/>
  <c r="V69" i="16"/>
  <c r="BI69" i="16" s="1"/>
  <c r="AS69" i="16"/>
  <c r="CF69" i="16" s="1"/>
  <c r="K72" i="21"/>
  <c r="AE72" i="21" s="1"/>
  <c r="AO69" i="16"/>
  <c r="CB69" i="16" s="1"/>
  <c r="AD25" i="16"/>
  <c r="BQ25" i="16" s="1"/>
  <c r="I20" i="10"/>
  <c r="AN20" i="10" s="1"/>
  <c r="T27" i="15"/>
  <c r="AT27" i="15" s="1"/>
  <c r="AR69" i="16"/>
  <c r="CE69" i="16" s="1"/>
  <c r="AI69" i="16"/>
  <c r="BV69" i="16" s="1"/>
  <c r="X24" i="16"/>
  <c r="BK24" i="16" s="1"/>
  <c r="Z69" i="16"/>
  <c r="BM69" i="16" s="1"/>
  <c r="T25" i="16"/>
  <c r="BG25" i="16" s="1"/>
  <c r="AQ69" i="16"/>
  <c r="CD69" i="16" s="1"/>
  <c r="R25" i="16"/>
  <c r="BE25" i="16" s="1"/>
  <c r="AK69" i="16"/>
  <c r="BX69" i="16" s="1"/>
  <c r="AB83" i="15"/>
  <c r="BB83" i="15" s="1"/>
  <c r="AP25" i="16"/>
  <c r="CC25" i="16" s="1"/>
  <c r="AF69" i="16"/>
  <c r="BS69" i="16" s="1"/>
  <c r="P62" i="10"/>
  <c r="AU62" i="10" s="1"/>
  <c r="L71" i="21"/>
  <c r="AF71" i="21" s="1"/>
  <c r="AL25" i="16"/>
  <c r="BY25" i="16" s="1"/>
  <c r="X69" i="16"/>
  <c r="BK69" i="16" s="1"/>
  <c r="P42" i="33"/>
  <c r="AH42" i="33" s="1"/>
  <c r="H39" i="30"/>
  <c r="P39" i="30" s="1"/>
  <c r="R20" i="10"/>
  <c r="AW20" i="10" s="1"/>
  <c r="R62" i="10"/>
  <c r="AW62" i="10" s="1"/>
  <c r="I20" i="36"/>
  <c r="AA20" i="36" s="1"/>
  <c r="G39" i="30"/>
  <c r="O39" i="30" s="1"/>
  <c r="L20" i="10"/>
  <c r="AQ20" i="10" s="1"/>
  <c r="G50" i="36"/>
  <c r="Y50" i="36" s="1"/>
  <c r="AM69" i="16"/>
  <c r="BZ69" i="16" s="1"/>
  <c r="AV69" i="16"/>
  <c r="CI69" i="16" s="1"/>
  <c r="G42" i="33"/>
  <c r="Y42" i="33" s="1"/>
  <c r="U20" i="10"/>
  <c r="AZ20" i="10" s="1"/>
  <c r="X84" i="15"/>
  <c r="P70" i="16"/>
  <c r="BC70" i="16" s="1"/>
  <c r="P25" i="16"/>
  <c r="BC25" i="16" s="1"/>
  <c r="AA69" i="16"/>
  <c r="BN69" i="16" s="1"/>
  <c r="N14" i="33"/>
  <c r="AF14" i="33" s="1"/>
  <c r="AA26" i="16"/>
  <c r="BN26" i="16" s="1"/>
  <c r="AG69" i="16"/>
  <c r="BT69" i="16" s="1"/>
  <c r="AC25" i="16"/>
  <c r="BP25" i="16" s="1"/>
  <c r="Z24" i="16"/>
  <c r="BM24" i="16" s="1"/>
  <c r="Z81" i="15"/>
  <c r="AZ81" i="15" s="1"/>
  <c r="AD69" i="16"/>
  <c r="BQ69" i="16" s="1"/>
  <c r="T81" i="15"/>
  <c r="AT81" i="15" s="1"/>
  <c r="H10" i="30"/>
  <c r="P10" i="30" s="1"/>
  <c r="AN69" i="16"/>
  <c r="CA69" i="16" s="1"/>
  <c r="AN25" i="16"/>
  <c r="CA25" i="16" s="1"/>
  <c r="H47" i="17"/>
  <c r="AF47" i="17" s="1"/>
  <c r="W26" i="16"/>
  <c r="BJ26" i="16" s="1"/>
  <c r="AH25" i="16"/>
  <c r="BU25" i="16" s="1"/>
  <c r="N42" i="33"/>
  <c r="AF42" i="33" s="1"/>
  <c r="N62" i="10"/>
  <c r="AS62" i="10" s="1"/>
  <c r="H20" i="36"/>
  <c r="Z20" i="36" s="1"/>
  <c r="T62" i="10"/>
  <c r="AY62" i="10" s="1"/>
  <c r="AP69" i="16"/>
  <c r="CC69" i="16" s="1"/>
  <c r="H28" i="35"/>
  <c r="P28" i="35" s="1"/>
  <c r="P20" i="10"/>
  <c r="AU20" i="10" s="1"/>
  <c r="G59" i="35"/>
  <c r="O59" i="35" s="1"/>
  <c r="AW69" i="16"/>
  <c r="CJ69" i="16" s="1"/>
  <c r="AQ25" i="16"/>
  <c r="CD25" i="16" s="1"/>
  <c r="AE62" i="10"/>
  <c r="BJ62" i="10" s="1"/>
  <c r="K42" i="33"/>
  <c r="AC42" i="33" s="1"/>
  <c r="AL69" i="16"/>
  <c r="BY69" i="16" s="1"/>
  <c r="I71" i="21"/>
  <c r="AC71" i="21" s="1"/>
  <c r="L62" i="10"/>
  <c r="AQ62" i="10" s="1"/>
  <c r="AB25" i="16"/>
  <c r="BO25" i="16" s="1"/>
  <c r="AT69" i="16"/>
  <c r="CG69" i="16" s="1"/>
  <c r="H14" i="33"/>
  <c r="Z14" i="33" s="1"/>
  <c r="AF62" i="10"/>
  <c r="BK62" i="10" s="1"/>
  <c r="AG24" i="16"/>
  <c r="BT24" i="16" s="1"/>
  <c r="J50" i="36"/>
  <c r="AB50" i="36" s="1"/>
  <c r="AD83" i="15"/>
  <c r="BD83" i="15" s="1"/>
  <c r="AR25" i="16"/>
  <c r="CE25" i="16" s="1"/>
  <c r="AC69" i="16"/>
  <c r="BP69" i="16" s="1"/>
  <c r="AM25" i="16"/>
  <c r="BZ25" i="16" s="1"/>
  <c r="H15" i="35"/>
  <c r="P15" i="35" s="1"/>
  <c r="W93" i="15"/>
  <c r="AW93" i="15" s="1"/>
  <c r="AB69" i="16"/>
  <c r="BO69" i="16" s="1"/>
  <c r="O38" i="26"/>
  <c r="AL38" i="26" s="1"/>
  <c r="U81" i="15"/>
  <c r="AU81" i="15" s="1"/>
  <c r="K53" i="36"/>
  <c r="AC53" i="36" s="1"/>
  <c r="S26" i="15"/>
  <c r="AS26" i="15" s="1"/>
  <c r="J42" i="33"/>
  <c r="AB42" i="33" s="1"/>
  <c r="AK25" i="16"/>
  <c r="BX25" i="16" s="1"/>
  <c r="I42" i="33"/>
  <c r="AA42" i="33" s="1"/>
  <c r="K14" i="33"/>
  <c r="AC14" i="33" s="1"/>
  <c r="U24" i="16"/>
  <c r="BH24" i="16" s="1"/>
  <c r="AE24" i="16"/>
  <c r="BR24" i="16" s="1"/>
  <c r="AH69" i="16"/>
  <c r="BU69" i="16" s="1"/>
  <c r="I10" i="26"/>
  <c r="AF10" i="26" s="1"/>
  <c r="G41" i="26"/>
  <c r="AD41" i="26" s="1"/>
  <c r="AI24" i="16"/>
  <c r="BV24" i="16" s="1"/>
  <c r="L14" i="33"/>
  <c r="AD14" i="33" s="1"/>
  <c r="U69" i="16"/>
  <c r="BH69" i="16" s="1"/>
  <c r="Q69" i="16"/>
  <c r="BD69" i="16" s="1"/>
  <c r="Q42" i="33"/>
  <c r="AI42" i="33" s="1"/>
  <c r="O42" i="33"/>
  <c r="AG42" i="33" s="1"/>
  <c r="W20" i="10"/>
  <c r="BB20" i="10" s="1"/>
  <c r="AS25" i="16"/>
  <c r="CF25" i="16" s="1"/>
  <c r="AC81" i="15"/>
  <c r="O14" i="33"/>
  <c r="AG14" i="33" s="1"/>
  <c r="AO25" i="16"/>
  <c r="CB25" i="16" s="1"/>
  <c r="J20" i="10"/>
  <c r="AO20" i="10" s="1"/>
  <c r="H53" i="36"/>
  <c r="Z53" i="36" s="1"/>
  <c r="K20" i="36"/>
  <c r="AC20" i="36" s="1"/>
  <c r="AF25" i="16"/>
  <c r="BS25" i="16" s="1"/>
  <c r="U27" i="15"/>
  <c r="AU27" i="15" s="1"/>
  <c r="Y25" i="16"/>
  <c r="BL25" i="16" s="1"/>
  <c r="L42" i="33"/>
  <c r="AD42" i="33" s="1"/>
  <c r="S69" i="16"/>
  <c r="BF69" i="16" s="1"/>
  <c r="L41" i="26"/>
  <c r="AI41" i="26" s="1"/>
  <c r="G14" i="33"/>
  <c r="Y14" i="33" s="1"/>
  <c r="G10" i="30"/>
  <c r="O10" i="30" s="1"/>
  <c r="W69" i="16"/>
  <c r="BJ69" i="16" s="1"/>
  <c r="G21" i="10"/>
  <c r="AL21" i="10" s="1"/>
  <c r="G18" i="36"/>
  <c r="Y18" i="36" s="1"/>
  <c r="AT25" i="16"/>
  <c r="CG25" i="16" s="1"/>
  <c r="AE69" i="16"/>
  <c r="BR69" i="16" s="1"/>
  <c r="T69" i="16"/>
  <c r="BG69" i="16" s="1"/>
  <c r="Y69" i="16"/>
  <c r="BL69" i="16" s="1"/>
  <c r="V20" i="10"/>
  <c r="BA20" i="10" s="1"/>
  <c r="Q24" i="16"/>
  <c r="BD24" i="16" s="1"/>
  <c r="R69" i="16"/>
  <c r="BE69" i="16" s="1"/>
  <c r="P14" i="33"/>
  <c r="AH14" i="33" s="1"/>
  <c r="BM61" i="10" a="1"/>
  <c r="BM61" i="10" s="1"/>
  <c r="I14" i="33"/>
  <c r="AA14" i="33" s="1"/>
  <c r="S83" i="15"/>
  <c r="AS83" i="15" s="1"/>
  <c r="Y96" i="15"/>
  <c r="AY96" i="15" s="1"/>
  <c r="M72" i="21"/>
  <c r="AG72" i="21" s="1"/>
  <c r="K20" i="10"/>
  <c r="AP20" i="10" s="1"/>
  <c r="N20" i="10"/>
  <c r="AS20" i="10" s="1"/>
  <c r="AG62" i="10"/>
  <c r="BL62" i="10" s="1"/>
  <c r="AJ25" i="16"/>
  <c r="BW25" i="16" s="1"/>
  <c r="H42" i="33"/>
  <c r="Z42" i="33" s="1"/>
  <c r="X33" i="15"/>
  <c r="AX33" i="15" s="1"/>
  <c r="W33" i="15"/>
  <c r="AW33" i="15" s="1"/>
  <c r="N41" i="26"/>
  <c r="AK41" i="26" s="1"/>
  <c r="G34" i="31"/>
  <c r="O34" i="31" s="1"/>
  <c r="G11" i="31"/>
  <c r="O11" i="31" s="1"/>
  <c r="J41" i="26"/>
  <c r="AG41" i="26" s="1"/>
  <c r="M11" i="26"/>
  <c r="AJ11" i="26" s="1"/>
  <c r="K11" i="26"/>
  <c r="AH11" i="26" s="1"/>
  <c r="O11" i="26"/>
  <c r="AL11" i="26" s="1"/>
  <c r="M42" i="26"/>
  <c r="AJ42" i="26" s="1"/>
  <c r="I11" i="26"/>
  <c r="AF11" i="26" s="1"/>
  <c r="Q41" i="26"/>
  <c r="AN41" i="26" s="1"/>
  <c r="H45" i="26"/>
  <c r="AE45" i="26" s="1"/>
  <c r="G11" i="26"/>
  <c r="AD11" i="26" s="1"/>
  <c r="R11" i="26"/>
  <c r="AO11" i="26" s="1"/>
  <c r="J11" i="26"/>
  <c r="AG11" i="26" s="1"/>
  <c r="N11" i="26"/>
  <c r="AK11" i="26" s="1"/>
  <c r="K41" i="26"/>
  <c r="AH41" i="26" s="1"/>
  <c r="H11" i="26"/>
  <c r="AE11" i="26" s="1"/>
  <c r="Q10" i="26"/>
  <c r="AN10" i="26" s="1"/>
  <c r="P41" i="26"/>
  <c r="AM41" i="26" s="1"/>
  <c r="I42" i="26"/>
  <c r="AF42" i="26" s="1"/>
  <c r="P10" i="26"/>
  <c r="AM10" i="26" s="1"/>
  <c r="R41" i="26"/>
  <c r="AO41" i="26" s="1"/>
  <c r="L11" i="26"/>
  <c r="AI11" i="26" s="1"/>
  <c r="G72" i="21" l="1"/>
  <c r="AA71" i="21"/>
  <c r="X85" i="15"/>
  <c r="AX85" i="15" s="1"/>
  <c r="AX84" i="15"/>
  <c r="R81" i="15"/>
  <c r="AR81" i="15" s="1"/>
  <c r="AR80" i="15"/>
  <c r="Y95" i="11"/>
  <c r="AZ94" i="11"/>
  <c r="AE102" i="15"/>
  <c r="BE101" i="15"/>
  <c r="AF103" i="15"/>
  <c r="BF102" i="15"/>
  <c r="AC82" i="15"/>
  <c r="BC82" i="15" s="1"/>
  <c r="BC81" i="15"/>
  <c r="J72" i="21"/>
  <c r="AD71" i="21"/>
  <c r="AG102" i="15"/>
  <c r="BG101" i="15"/>
  <c r="Z34" i="15"/>
  <c r="AZ34" i="15" s="1"/>
  <c r="AC43" i="15"/>
  <c r="BC43" i="15" s="1"/>
  <c r="AE43" i="15"/>
  <c r="BE43" i="15" s="1"/>
  <c r="AD43" i="15"/>
  <c r="BD43" i="15" s="1"/>
  <c r="Y35" i="15"/>
  <c r="AY35" i="15" s="1"/>
  <c r="AA47" i="15"/>
  <c r="BA47" i="15" s="1"/>
  <c r="AB43" i="15"/>
  <c r="BB43" i="15" s="1"/>
  <c r="CM89" i="38"/>
  <c r="L42" i="26"/>
  <c r="AI42" i="26" s="1"/>
  <c r="DM89" i="38"/>
  <c r="O45" i="26"/>
  <c r="AL45" i="26" s="1"/>
  <c r="D4" i="38" a="1"/>
  <c r="D4" i="38" s="1"/>
  <c r="B3" i="38" a="1"/>
  <c r="B3" i="38" s="1"/>
  <c r="D1" i="38" a="1"/>
  <c r="D1" i="38" s="1"/>
  <c r="D2" i="38" a="1"/>
  <c r="D2" i="38" s="1"/>
  <c r="B2" i="38" a="1"/>
  <c r="B2" i="38" s="1"/>
  <c r="B1" i="38" a="1"/>
  <c r="B1" i="38" s="1"/>
  <c r="D5" i="38" a="1"/>
  <c r="D5" i="38" s="1"/>
  <c r="B6" i="38" a="1"/>
  <c r="B6" i="38" s="1"/>
  <c r="D3" i="38" a="1"/>
  <c r="D3" i="38" s="1"/>
  <c r="B5" i="38" a="1"/>
  <c r="B5" i="38" s="1"/>
  <c r="B4" i="38" a="1"/>
  <c r="B4" i="38" s="1"/>
  <c r="D6" i="38" a="1"/>
  <c r="D6" i="38" s="1"/>
  <c r="C5" i="38" a="1"/>
  <c r="C5" i="38" s="1"/>
  <c r="C2" i="38" a="1"/>
  <c r="C2" i="38" s="1"/>
  <c r="E2" i="38" a="1"/>
  <c r="E2" i="38" s="1"/>
  <c r="C3" i="38" a="1"/>
  <c r="C3" i="38" s="1"/>
  <c r="E1" i="38" a="1"/>
  <c r="E1" i="38" s="1"/>
  <c r="E5" i="38" a="1"/>
  <c r="E5" i="38" s="1"/>
  <c r="E4" i="38" a="1"/>
  <c r="E4" i="38" s="1"/>
  <c r="C4" i="38" a="1"/>
  <c r="C4" i="38" s="1"/>
  <c r="E6" i="38" a="1"/>
  <c r="E6" i="38" s="1"/>
  <c r="C6" i="38" a="1"/>
  <c r="C6" i="38" s="1"/>
  <c r="E3" i="38" a="1"/>
  <c r="E3" i="38" s="1"/>
  <c r="C1" i="38" a="1"/>
  <c r="C1" i="38" s="1"/>
  <c r="V82" i="15"/>
  <c r="AV82" i="15" s="1"/>
  <c r="AC83" i="15"/>
  <c r="BC83" i="15" s="1"/>
  <c r="H43" i="33"/>
  <c r="Z43" i="33" s="1"/>
  <c r="BM62" i="10" a="1"/>
  <c r="BM62" i="10" s="1"/>
  <c r="AG25" i="16"/>
  <c r="BT25" i="16" s="1"/>
  <c r="P21" i="10"/>
  <c r="AU21" i="10" s="1"/>
  <c r="N63" i="10"/>
  <c r="AS63" i="10" s="1"/>
  <c r="H48" i="17"/>
  <c r="AF48" i="17" s="1"/>
  <c r="U21" i="10"/>
  <c r="AZ21" i="10" s="1"/>
  <c r="L21" i="10"/>
  <c r="AQ21" i="10" s="1"/>
  <c r="AL26" i="16"/>
  <c r="BY26" i="16" s="1"/>
  <c r="AK70" i="16"/>
  <c r="BX70" i="16" s="1"/>
  <c r="T28" i="15"/>
  <c r="AT28" i="15" s="1"/>
  <c r="K73" i="21"/>
  <c r="AE73" i="21" s="1"/>
  <c r="N21" i="10"/>
  <c r="AS21" i="10" s="1"/>
  <c r="U25" i="16"/>
  <c r="BH25" i="16" s="1"/>
  <c r="O15" i="33"/>
  <c r="AG15" i="33" s="1"/>
  <c r="AL70" i="16"/>
  <c r="BY70" i="16" s="1"/>
  <c r="N15" i="33"/>
  <c r="AF15" i="33" s="1"/>
  <c r="V21" i="10"/>
  <c r="BA21" i="10" s="1"/>
  <c r="M73" i="21"/>
  <c r="AG73" i="21" s="1"/>
  <c r="AJ26" i="16"/>
  <c r="BW26" i="16" s="1"/>
  <c r="AT26" i="16"/>
  <c r="CG26" i="16" s="1"/>
  <c r="AS26" i="16"/>
  <c r="CF26" i="16" s="1"/>
  <c r="AI25" i="16"/>
  <c r="BV25" i="16" s="1"/>
  <c r="S27" i="15"/>
  <c r="AS27" i="15" s="1"/>
  <c r="AC70" i="16"/>
  <c r="BP70" i="16" s="1"/>
  <c r="AD70" i="16"/>
  <c r="BQ70" i="16" s="1"/>
  <c r="AC26" i="16"/>
  <c r="BP26" i="16" s="1"/>
  <c r="P43" i="33"/>
  <c r="AH43" i="33" s="1"/>
  <c r="AA83" i="15"/>
  <c r="G16" i="35"/>
  <c r="O16" i="35" s="1"/>
  <c r="R28" i="15"/>
  <c r="AR28" i="15" s="1"/>
  <c r="AF63" i="10"/>
  <c r="BK63" i="10" s="1"/>
  <c r="P26" i="16"/>
  <c r="BC26" i="16" s="1"/>
  <c r="G43" i="33"/>
  <c r="Y43" i="33" s="1"/>
  <c r="AU70" i="16"/>
  <c r="CH70" i="16" s="1"/>
  <c r="J15" i="33"/>
  <c r="AB15" i="33" s="1"/>
  <c r="R70" i="16"/>
  <c r="BE70" i="16" s="1"/>
  <c r="U28" i="15"/>
  <c r="AU28" i="15" s="1"/>
  <c r="I43" i="33"/>
  <c r="AA43" i="33" s="1"/>
  <c r="AF26" i="16"/>
  <c r="BS26" i="16" s="1"/>
  <c r="AW70" i="16"/>
  <c r="CJ70" i="16" s="1"/>
  <c r="G22" i="10"/>
  <c r="AL22" i="10" s="1"/>
  <c r="Y26" i="16"/>
  <c r="BL26" i="16" s="1"/>
  <c r="J21" i="10"/>
  <c r="AO21" i="10" s="1"/>
  <c r="K15" i="33"/>
  <c r="AC15" i="33" s="1"/>
  <c r="AC54" i="36"/>
  <c r="W94" i="15"/>
  <c r="AW94" i="15" s="1"/>
  <c r="H29" i="35"/>
  <c r="P29" i="35" s="1"/>
  <c r="AG70" i="16"/>
  <c r="BT70" i="16" s="1"/>
  <c r="G40" i="30"/>
  <c r="O40" i="30" s="1"/>
  <c r="Z70" i="16"/>
  <c r="BM70" i="16" s="1"/>
  <c r="V25" i="16"/>
  <c r="BI25" i="16" s="1"/>
  <c r="H73" i="21"/>
  <c r="AB73" i="21" s="1"/>
  <c r="AO26" i="16"/>
  <c r="CB26" i="16" s="1"/>
  <c r="AR26" i="16"/>
  <c r="CE26" i="16" s="1"/>
  <c r="R63" i="10"/>
  <c r="AW63" i="10" s="1"/>
  <c r="Y97" i="15"/>
  <c r="AY97" i="15" s="1"/>
  <c r="P15" i="33"/>
  <c r="AH15" i="33" s="1"/>
  <c r="G42" i="26"/>
  <c r="AD42" i="26" s="1"/>
  <c r="AB70" i="16"/>
  <c r="BO70" i="16" s="1"/>
  <c r="L63" i="10"/>
  <c r="AQ63" i="10" s="1"/>
  <c r="AN70" i="16"/>
  <c r="CA70" i="16" s="1"/>
  <c r="AG63" i="10"/>
  <c r="BL63" i="10" s="1"/>
  <c r="Y70" i="16"/>
  <c r="BL70" i="16" s="1"/>
  <c r="S70" i="16"/>
  <c r="BF70" i="16" s="1"/>
  <c r="Q70" i="16"/>
  <c r="BD70" i="16" s="1"/>
  <c r="N43" i="33"/>
  <c r="AF43" i="33" s="1"/>
  <c r="P71" i="16"/>
  <c r="BC71" i="16" s="1"/>
  <c r="L72" i="21"/>
  <c r="AF72" i="21" s="1"/>
  <c r="AS70" i="16"/>
  <c r="CF70" i="16" s="1"/>
  <c r="AX70" i="16"/>
  <c r="CK70" i="16" s="1"/>
  <c r="I72" i="21"/>
  <c r="AC72" i="21" s="1"/>
  <c r="AQ26" i="16"/>
  <c r="CD26" i="16" s="1"/>
  <c r="AP70" i="16"/>
  <c r="CC70" i="16" s="1"/>
  <c r="J64" i="10"/>
  <c r="AO64" i="10" s="1"/>
  <c r="AA54" i="36"/>
  <c r="AA27" i="16"/>
  <c r="BN27" i="16" s="1"/>
  <c r="I21" i="36"/>
  <c r="AA21" i="36" s="1"/>
  <c r="AF70" i="16"/>
  <c r="BS70" i="16" s="1"/>
  <c r="X25" i="16"/>
  <c r="BK25" i="16" s="1"/>
  <c r="I21" i="10"/>
  <c r="AN21" i="10" s="1"/>
  <c r="T70" i="16"/>
  <c r="BG70" i="16" s="1"/>
  <c r="L43" i="33"/>
  <c r="AD43" i="33" s="1"/>
  <c r="W21" i="10"/>
  <c r="BB21" i="10" s="1"/>
  <c r="U70" i="16"/>
  <c r="BH70" i="16" s="1"/>
  <c r="AE25" i="16"/>
  <c r="BR25" i="16" s="1"/>
  <c r="H15" i="33"/>
  <c r="Z15" i="33" s="1"/>
  <c r="AH26" i="16"/>
  <c r="BU26" i="16" s="1"/>
  <c r="AN26" i="16"/>
  <c r="CA26" i="16" s="1"/>
  <c r="H11" i="30"/>
  <c r="P11" i="30" s="1"/>
  <c r="AV70" i="16"/>
  <c r="CI70" i="16" s="1"/>
  <c r="X70" i="16"/>
  <c r="BK70" i="16" s="1"/>
  <c r="P63" i="10"/>
  <c r="AU63" i="10" s="1"/>
  <c r="V70" i="16"/>
  <c r="BI70" i="16" s="1"/>
  <c r="AJ70" i="16"/>
  <c r="BW70" i="16" s="1"/>
  <c r="L15" i="33"/>
  <c r="AD15" i="33" s="1"/>
  <c r="AH70" i="16"/>
  <c r="BU70" i="16" s="1"/>
  <c r="AD84" i="15"/>
  <c r="BD84" i="15" s="1"/>
  <c r="AT70" i="16"/>
  <c r="CG70" i="16" s="1"/>
  <c r="T63" i="10"/>
  <c r="AY63" i="10" s="1"/>
  <c r="X86" i="15"/>
  <c r="AM70" i="16"/>
  <c r="BZ70" i="16" s="1"/>
  <c r="AI70" i="16"/>
  <c r="BV70" i="16" s="1"/>
  <c r="AD26" i="16"/>
  <c r="BQ26" i="16" s="1"/>
  <c r="R82" i="15"/>
  <c r="AR82" i="15" s="1"/>
  <c r="V28" i="15"/>
  <c r="AV28" i="15" s="1"/>
  <c r="M15" i="33"/>
  <c r="AE15" i="33" s="1"/>
  <c r="S84" i="15"/>
  <c r="AS84" i="15" s="1"/>
  <c r="G15" i="33"/>
  <c r="Y15" i="33" s="1"/>
  <c r="K21" i="10"/>
  <c r="AP21" i="10" s="1"/>
  <c r="U82" i="15"/>
  <c r="AU82" i="15" s="1"/>
  <c r="AP26" i="16"/>
  <c r="CC26" i="16" s="1"/>
  <c r="R26" i="16"/>
  <c r="BE26" i="16" s="1"/>
  <c r="I15" i="33"/>
  <c r="AA15" i="33" s="1"/>
  <c r="Q25" i="16"/>
  <c r="BD25" i="16" s="1"/>
  <c r="G19" i="36"/>
  <c r="Y19" i="36" s="1"/>
  <c r="G11" i="30"/>
  <c r="O11" i="30" s="1"/>
  <c r="K21" i="36"/>
  <c r="AC21" i="36" s="1"/>
  <c r="O43" i="33"/>
  <c r="AG43" i="33" s="1"/>
  <c r="J43" i="33"/>
  <c r="AB43" i="33" s="1"/>
  <c r="H16" i="35"/>
  <c r="P16" i="35" s="1"/>
  <c r="K43" i="33"/>
  <c r="AC43" i="33" s="1"/>
  <c r="G60" i="35"/>
  <c r="O60" i="35" s="1"/>
  <c r="T82" i="15"/>
  <c r="AT82" i="15" s="1"/>
  <c r="Z82" i="15"/>
  <c r="AZ82" i="15" s="1"/>
  <c r="R21" i="10"/>
  <c r="AW21" i="10" s="1"/>
  <c r="AQ70" i="16"/>
  <c r="CD70" i="16" s="1"/>
  <c r="L21" i="36"/>
  <c r="AD21" i="36" s="1"/>
  <c r="W70" i="16"/>
  <c r="BJ70" i="16" s="1"/>
  <c r="J51" i="36"/>
  <c r="AB51" i="36" s="1"/>
  <c r="AB26" i="16"/>
  <c r="BO26" i="16" s="1"/>
  <c r="H21" i="36"/>
  <c r="Z21" i="36" s="1"/>
  <c r="W27" i="16"/>
  <c r="BJ27" i="16" s="1"/>
  <c r="AA70" i="16"/>
  <c r="BN70" i="16" s="1"/>
  <c r="G51" i="36"/>
  <c r="Y51" i="36" s="1"/>
  <c r="AB84" i="15"/>
  <c r="BB84" i="15" s="1"/>
  <c r="AR70" i="16"/>
  <c r="CE70" i="16" s="1"/>
  <c r="AO70" i="16"/>
  <c r="CB70" i="16" s="1"/>
  <c r="M43" i="33"/>
  <c r="AE43" i="33" s="1"/>
  <c r="AK26" i="16"/>
  <c r="BX26" i="16" s="1"/>
  <c r="AE70" i="16"/>
  <c r="BR70" i="16" s="1"/>
  <c r="Z54" i="36"/>
  <c r="Q43" i="33"/>
  <c r="AI43" i="33" s="1"/>
  <c r="AM26" i="16"/>
  <c r="BZ26" i="16" s="1"/>
  <c r="AE63" i="10"/>
  <c r="BJ63" i="10" s="1"/>
  <c r="Z25" i="16"/>
  <c r="BM25" i="16" s="1"/>
  <c r="H40" i="30"/>
  <c r="P40" i="30" s="1"/>
  <c r="T26" i="16"/>
  <c r="BG26" i="16" s="1"/>
  <c r="S26" i="16"/>
  <c r="BF26" i="16" s="1"/>
  <c r="X34" i="15"/>
  <c r="AX34" i="15" s="1"/>
  <c r="W34" i="15"/>
  <c r="AW34" i="15" s="1"/>
  <c r="N42" i="26"/>
  <c r="AK42" i="26" s="1"/>
  <c r="G12" i="31"/>
  <c r="O12" i="31" s="1"/>
  <c r="G35" i="31"/>
  <c r="O35" i="31" s="1"/>
  <c r="M43" i="26"/>
  <c r="AJ43" i="26" s="1"/>
  <c r="H46" i="26"/>
  <c r="AE46" i="26" s="1"/>
  <c r="I43" i="26"/>
  <c r="AF43" i="26" s="1"/>
  <c r="Q42" i="26"/>
  <c r="AN42" i="26" s="1"/>
  <c r="N12" i="26"/>
  <c r="AK12" i="26" s="1"/>
  <c r="P42" i="26"/>
  <c r="AM42" i="26" s="1"/>
  <c r="O46" i="26"/>
  <c r="AL46" i="26" s="1"/>
  <c r="K12" i="26"/>
  <c r="AH12" i="26" s="1"/>
  <c r="P11" i="26"/>
  <c r="AM11" i="26" s="1"/>
  <c r="G12" i="26"/>
  <c r="AD12" i="26" s="1"/>
  <c r="O12" i="26"/>
  <c r="AL12" i="26" s="1"/>
  <c r="L12" i="26"/>
  <c r="AI12" i="26" s="1"/>
  <c r="L43" i="26"/>
  <c r="AI43" i="26" s="1"/>
  <c r="K42" i="26"/>
  <c r="AH42" i="26" s="1"/>
  <c r="Q11" i="26"/>
  <c r="AN11" i="26" s="1"/>
  <c r="J12" i="26"/>
  <c r="AG12" i="26" s="1"/>
  <c r="M12" i="26"/>
  <c r="AJ12" i="26" s="1"/>
  <c r="R42" i="26"/>
  <c r="AO42" i="26" s="1"/>
  <c r="J42" i="26"/>
  <c r="AG42" i="26" s="1"/>
  <c r="H12" i="26"/>
  <c r="AE12" i="26" s="1"/>
  <c r="R12" i="26"/>
  <c r="AO12" i="26" s="1"/>
  <c r="I12" i="26"/>
  <c r="AF12" i="26" s="1"/>
  <c r="X87" i="15" l="1"/>
  <c r="AX87" i="15" s="1"/>
  <c r="AX86" i="15"/>
  <c r="AA84" i="15"/>
  <c r="BA84" i="15" s="1"/>
  <c r="BA83" i="15"/>
  <c r="AF104" i="15"/>
  <c r="BF103" i="15"/>
  <c r="AE103" i="15"/>
  <c r="BE102" i="15"/>
  <c r="Y96" i="11"/>
  <c r="AZ95" i="11"/>
  <c r="AG103" i="15"/>
  <c r="BG102" i="15"/>
  <c r="J73" i="21"/>
  <c r="AD72" i="21"/>
  <c r="G73" i="21"/>
  <c r="AA72" i="21"/>
  <c r="AD44" i="15"/>
  <c r="BD44" i="15" s="1"/>
  <c r="AB44" i="15"/>
  <c r="BB44" i="15" s="1"/>
  <c r="AE44" i="15"/>
  <c r="BE44" i="15" s="1"/>
  <c r="AA48" i="15"/>
  <c r="BA48" i="15" s="1"/>
  <c r="AC44" i="15"/>
  <c r="BC44" i="15" s="1"/>
  <c r="Y36" i="15"/>
  <c r="AY36" i="15" s="1"/>
  <c r="Z35" i="15"/>
  <c r="AZ35" i="15" s="1"/>
  <c r="V83" i="15"/>
  <c r="AV83" i="15" s="1"/>
  <c r="S85" i="15"/>
  <c r="AS85" i="15" s="1"/>
  <c r="R27" i="16"/>
  <c r="BE27" i="16" s="1"/>
  <c r="AQ27" i="16"/>
  <c r="CD27" i="16" s="1"/>
  <c r="Z71" i="16"/>
  <c r="BM71" i="16" s="1"/>
  <c r="V71" i="16"/>
  <c r="BI71" i="16" s="1"/>
  <c r="AH27" i="16"/>
  <c r="BU27" i="16" s="1"/>
  <c r="T71" i="16"/>
  <c r="BG71" i="16" s="1"/>
  <c r="G24" i="10"/>
  <c r="AL24" i="10" s="1"/>
  <c r="AL71" i="16"/>
  <c r="BY71" i="16" s="1"/>
  <c r="K74" i="21"/>
  <c r="AE74" i="21" s="1"/>
  <c r="U22" i="10"/>
  <c r="AZ22" i="10" s="1"/>
  <c r="AG26" i="16"/>
  <c r="BT26" i="16" s="1"/>
  <c r="K22" i="36"/>
  <c r="AC22" i="36" s="1"/>
  <c r="T64" i="10"/>
  <c r="AY64" i="10" s="1"/>
  <c r="Q71" i="16"/>
  <c r="BD71" i="16" s="1"/>
  <c r="H30" i="35"/>
  <c r="P30" i="35" s="1"/>
  <c r="AF64" i="10"/>
  <c r="BK64" i="10" s="1"/>
  <c r="AR71" i="16"/>
  <c r="CE71" i="16" s="1"/>
  <c r="R22" i="10"/>
  <c r="AW22" i="10" s="1"/>
  <c r="U83" i="15"/>
  <c r="AU83" i="15" s="1"/>
  <c r="Z26" i="16"/>
  <c r="BM26" i="16" s="1"/>
  <c r="AK27" i="16"/>
  <c r="BX27" i="16" s="1"/>
  <c r="AB85" i="15"/>
  <c r="BB85" i="15" s="1"/>
  <c r="W71" i="16"/>
  <c r="BJ71" i="16" s="1"/>
  <c r="J44" i="33"/>
  <c r="AB44" i="33" s="1"/>
  <c r="G20" i="36"/>
  <c r="Y20" i="36" s="1"/>
  <c r="M16" i="33"/>
  <c r="AE16" i="33" s="1"/>
  <c r="AM71" i="16"/>
  <c r="BZ71" i="16" s="1"/>
  <c r="AD85" i="15"/>
  <c r="BD85" i="15" s="1"/>
  <c r="Y71" i="16"/>
  <c r="BL71" i="16" s="1"/>
  <c r="G43" i="26"/>
  <c r="AD43" i="26" s="1"/>
  <c r="AO27" i="16"/>
  <c r="CB27" i="16" s="1"/>
  <c r="K16" i="33"/>
  <c r="AC16" i="33" s="1"/>
  <c r="I44" i="33"/>
  <c r="AA44" i="33" s="1"/>
  <c r="AC84" i="15"/>
  <c r="BC84" i="15" s="1"/>
  <c r="P44" i="33"/>
  <c r="AH44" i="33" s="1"/>
  <c r="AT27" i="16"/>
  <c r="CG27" i="16" s="1"/>
  <c r="O16" i="33"/>
  <c r="AG16" i="33" s="1"/>
  <c r="T29" i="15"/>
  <c r="AT29" i="15" s="1"/>
  <c r="G52" i="36"/>
  <c r="Y52" i="36" s="1"/>
  <c r="S86" i="15"/>
  <c r="AS86" i="15" s="1"/>
  <c r="AU71" i="16"/>
  <c r="CH71" i="16" s="1"/>
  <c r="P64" i="10"/>
  <c r="AU64" i="10" s="1"/>
  <c r="H16" i="33"/>
  <c r="Z16" i="33" s="1"/>
  <c r="I22" i="10"/>
  <c r="AN22" i="10" s="1"/>
  <c r="W28" i="16"/>
  <c r="BJ28" i="16" s="1"/>
  <c r="L22" i="36"/>
  <c r="AD22" i="36" s="1"/>
  <c r="T83" i="15"/>
  <c r="AT83" i="15" s="1"/>
  <c r="Q26" i="16"/>
  <c r="BD26" i="16" s="1"/>
  <c r="V29" i="15"/>
  <c r="AV29" i="15" s="1"/>
  <c r="X88" i="15"/>
  <c r="AX88" i="15" s="1"/>
  <c r="J65" i="10"/>
  <c r="AO65" i="10" s="1"/>
  <c r="AG64" i="10"/>
  <c r="BL64" i="10" s="1"/>
  <c r="P16" i="33"/>
  <c r="AH16" i="33" s="1"/>
  <c r="G41" i="30"/>
  <c r="O41" i="30" s="1"/>
  <c r="U29" i="15"/>
  <c r="AU29" i="15" s="1"/>
  <c r="R83" i="15"/>
  <c r="AR83" i="15" s="1"/>
  <c r="AI71" i="16"/>
  <c r="BV71" i="16" s="1"/>
  <c r="L64" i="10"/>
  <c r="AQ64" i="10" s="1"/>
  <c r="Z83" i="15"/>
  <c r="AZ83" i="15" s="1"/>
  <c r="Q44" i="33"/>
  <c r="AI44" i="33" s="1"/>
  <c r="AA85" i="15"/>
  <c r="BA85" i="15" s="1"/>
  <c r="AX71" i="16"/>
  <c r="CK71" i="16" s="1"/>
  <c r="S27" i="16"/>
  <c r="BF27" i="16" s="1"/>
  <c r="AJ71" i="16"/>
  <c r="BW71" i="16" s="1"/>
  <c r="X71" i="16"/>
  <c r="BK71" i="16" s="1"/>
  <c r="AE26" i="16"/>
  <c r="BR26" i="16" s="1"/>
  <c r="X26" i="16"/>
  <c r="BK26" i="16" s="1"/>
  <c r="AC27" i="16"/>
  <c r="BP27" i="16" s="1"/>
  <c r="AI26" i="16"/>
  <c r="BV26" i="16" s="1"/>
  <c r="AJ27" i="16"/>
  <c r="BW27" i="16" s="1"/>
  <c r="U26" i="16"/>
  <c r="BH26" i="16" s="1"/>
  <c r="AK71" i="16"/>
  <c r="BX71" i="16" s="1"/>
  <c r="H22" i="36"/>
  <c r="Z22" i="36" s="1"/>
  <c r="G61" i="35"/>
  <c r="O61" i="35" s="1"/>
  <c r="I16" i="33"/>
  <c r="AA16" i="33" s="1"/>
  <c r="K22" i="10"/>
  <c r="AP22" i="10" s="1"/>
  <c r="N44" i="33"/>
  <c r="AF44" i="33" s="1"/>
  <c r="AN71" i="16"/>
  <c r="CA71" i="16" s="1"/>
  <c r="Y98" i="15"/>
  <c r="AY98" i="15" s="1"/>
  <c r="H74" i="21"/>
  <c r="AB74" i="21" s="1"/>
  <c r="AG71" i="16"/>
  <c r="BT71" i="16" s="1"/>
  <c r="R71" i="16"/>
  <c r="BE71" i="16" s="1"/>
  <c r="G44" i="33"/>
  <c r="Y44" i="33" s="1"/>
  <c r="BM63" i="10" a="1"/>
  <c r="BM63" i="10" s="1"/>
  <c r="M44" i="33"/>
  <c r="AE44" i="33" s="1"/>
  <c r="AQ71" i="16"/>
  <c r="CD71" i="16" s="1"/>
  <c r="AH71" i="16"/>
  <c r="BU71" i="16" s="1"/>
  <c r="AV71" i="16"/>
  <c r="CI71" i="16" s="1"/>
  <c r="U71" i="16"/>
  <c r="BH71" i="16" s="1"/>
  <c r="AF71" i="16"/>
  <c r="BS71" i="16" s="1"/>
  <c r="AS71" i="16"/>
  <c r="CF71" i="16" s="1"/>
  <c r="J22" i="10"/>
  <c r="AO22" i="10" s="1"/>
  <c r="AD71" i="16"/>
  <c r="BQ71" i="16" s="1"/>
  <c r="AS27" i="16"/>
  <c r="CF27" i="16" s="1"/>
  <c r="M74" i="21"/>
  <c r="AG74" i="21" s="1"/>
  <c r="N22" i="10"/>
  <c r="AS22" i="10" s="1"/>
  <c r="H49" i="17"/>
  <c r="AF49" i="17" s="1"/>
  <c r="O44" i="33"/>
  <c r="AG44" i="33" s="1"/>
  <c r="G16" i="33"/>
  <c r="Y16" i="33" s="1"/>
  <c r="AD27" i="16"/>
  <c r="BQ27" i="16" s="1"/>
  <c r="AP71" i="16"/>
  <c r="CC71" i="16" s="1"/>
  <c r="R64" i="10"/>
  <c r="AW64" i="10" s="1"/>
  <c r="V26" i="16"/>
  <c r="BI26" i="16" s="1"/>
  <c r="J16" i="33"/>
  <c r="AB16" i="33" s="1"/>
  <c r="P27" i="16"/>
  <c r="BC27" i="16" s="1"/>
  <c r="R29" i="15"/>
  <c r="AR29" i="15" s="1"/>
  <c r="H44" i="33"/>
  <c r="Z44" i="33" s="1"/>
  <c r="AB27" i="16"/>
  <c r="BO27" i="16" s="1"/>
  <c r="K44" i="33"/>
  <c r="AC44" i="33" s="1"/>
  <c r="AM27" i="16"/>
  <c r="BZ27" i="16" s="1"/>
  <c r="AO71" i="16"/>
  <c r="CB71" i="16" s="1"/>
  <c r="L16" i="33"/>
  <c r="AD16" i="33" s="1"/>
  <c r="H12" i="30"/>
  <c r="P12" i="30" s="1"/>
  <c r="W22" i="10"/>
  <c r="BB22" i="10" s="1"/>
  <c r="I22" i="36"/>
  <c r="AA22" i="36" s="1"/>
  <c r="L73" i="21"/>
  <c r="AF73" i="21" s="1"/>
  <c r="Y27" i="16"/>
  <c r="BL27" i="16" s="1"/>
  <c r="AC71" i="16"/>
  <c r="BP71" i="16" s="1"/>
  <c r="V22" i="10"/>
  <c r="BA22" i="10" s="1"/>
  <c r="AL27" i="16"/>
  <c r="BY27" i="16" s="1"/>
  <c r="N64" i="10"/>
  <c r="AS64" i="10" s="1"/>
  <c r="AE64" i="10"/>
  <c r="BJ64" i="10" s="1"/>
  <c r="AW71" i="16"/>
  <c r="CJ71" i="16" s="1"/>
  <c r="G17" i="35"/>
  <c r="O17" i="35" s="1"/>
  <c r="H41" i="30"/>
  <c r="P41" i="30" s="1"/>
  <c r="S28" i="15"/>
  <c r="AS28" i="15" s="1"/>
  <c r="L22" i="10"/>
  <c r="AQ22" i="10" s="1"/>
  <c r="P22" i="10"/>
  <c r="AU22" i="10" s="1"/>
  <c r="T27" i="16"/>
  <c r="BG27" i="16" s="1"/>
  <c r="AE71" i="16"/>
  <c r="BR71" i="16" s="1"/>
  <c r="J52" i="36"/>
  <c r="AB52" i="36" s="1"/>
  <c r="H17" i="35"/>
  <c r="P17" i="35" s="1"/>
  <c r="G12" i="30"/>
  <c r="O12" i="30" s="1"/>
  <c r="AN27" i="16"/>
  <c r="CA27" i="16" s="1"/>
  <c r="L44" i="33"/>
  <c r="AD44" i="33" s="1"/>
  <c r="AA28" i="16"/>
  <c r="BN28" i="16" s="1"/>
  <c r="W95" i="15"/>
  <c r="AW95" i="15" s="1"/>
  <c r="N16" i="33"/>
  <c r="AF16" i="33" s="1"/>
  <c r="AA71" i="16"/>
  <c r="BN71" i="16" s="1"/>
  <c r="AP27" i="16"/>
  <c r="CC27" i="16" s="1"/>
  <c r="AT71" i="16"/>
  <c r="CG71" i="16" s="1"/>
  <c r="I73" i="21"/>
  <c r="AC73" i="21" s="1"/>
  <c r="P72" i="16"/>
  <c r="BC72" i="16" s="1"/>
  <c r="S71" i="16"/>
  <c r="BF71" i="16" s="1"/>
  <c r="AB71" i="16"/>
  <c r="BO71" i="16" s="1"/>
  <c r="AR27" i="16"/>
  <c r="CE27" i="16" s="1"/>
  <c r="AF27" i="16"/>
  <c r="BS27" i="16" s="1"/>
  <c r="W35" i="15"/>
  <c r="AW35" i="15" s="1"/>
  <c r="X35" i="15"/>
  <c r="AX35" i="15" s="1"/>
  <c r="N43" i="26"/>
  <c r="AK43" i="26" s="1"/>
  <c r="G36" i="31"/>
  <c r="O36" i="31" s="1"/>
  <c r="G13" i="31"/>
  <c r="O13" i="31" s="1"/>
  <c r="I13" i="26"/>
  <c r="AF13" i="26" s="1"/>
  <c r="R13" i="26"/>
  <c r="AO13" i="26" s="1"/>
  <c r="L13" i="26"/>
  <c r="AI13" i="26" s="1"/>
  <c r="O47" i="26"/>
  <c r="AL47" i="26" s="1"/>
  <c r="I44" i="26"/>
  <c r="AF44" i="26" s="1"/>
  <c r="L44" i="26"/>
  <c r="AI44" i="26" s="1"/>
  <c r="H47" i="26"/>
  <c r="AE47" i="26" s="1"/>
  <c r="J13" i="26"/>
  <c r="AG13" i="26" s="1"/>
  <c r="O13" i="26"/>
  <c r="AL13" i="26" s="1"/>
  <c r="Q12" i="26"/>
  <c r="AN12" i="26" s="1"/>
  <c r="N13" i="26"/>
  <c r="AK13" i="26" s="1"/>
  <c r="R43" i="26"/>
  <c r="AO43" i="26" s="1"/>
  <c r="K13" i="26"/>
  <c r="AH13" i="26" s="1"/>
  <c r="M13" i="26"/>
  <c r="AJ13" i="26" s="1"/>
  <c r="P43" i="26"/>
  <c r="AM43" i="26" s="1"/>
  <c r="H13" i="26"/>
  <c r="AE13" i="26" s="1"/>
  <c r="J43" i="26"/>
  <c r="AG43" i="26" s="1"/>
  <c r="G13" i="26"/>
  <c r="AD13" i="26" s="1"/>
  <c r="K43" i="26"/>
  <c r="AH43" i="26" s="1"/>
  <c r="P12" i="26"/>
  <c r="AM12" i="26" s="1"/>
  <c r="Q43" i="26"/>
  <c r="AN43" i="26" s="1"/>
  <c r="M44" i="26"/>
  <c r="AJ44" i="26" s="1"/>
  <c r="AG104" i="15" l="1"/>
  <c r="BG103" i="15"/>
  <c r="Y97" i="11"/>
  <c r="AZ96" i="11"/>
  <c r="AE104" i="15"/>
  <c r="BE103" i="15"/>
  <c r="AF105" i="15"/>
  <c r="BF104" i="15"/>
  <c r="G74" i="21"/>
  <c r="AA73" i="21"/>
  <c r="J74" i="21"/>
  <c r="AD73" i="21"/>
  <c r="AA49" i="15"/>
  <c r="BA49" i="15" s="1"/>
  <c r="Z36" i="15"/>
  <c r="AZ36" i="15" s="1"/>
  <c r="AE45" i="15"/>
  <c r="BE45" i="15" s="1"/>
  <c r="Y37" i="15"/>
  <c r="AY37" i="15" s="1"/>
  <c r="AB45" i="15"/>
  <c r="BB45" i="15" s="1"/>
  <c r="AC45" i="15"/>
  <c r="BC45" i="15" s="1"/>
  <c r="AD45" i="15"/>
  <c r="BD45" i="15" s="1"/>
  <c r="V84" i="15"/>
  <c r="AV84" i="15" s="1"/>
  <c r="X89" i="15"/>
  <c r="AX89" i="15" s="1"/>
  <c r="N24" i="10"/>
  <c r="AS24" i="10" s="1"/>
  <c r="P17" i="33"/>
  <c r="AH17" i="33" s="1"/>
  <c r="AB72" i="16"/>
  <c r="BO72" i="16" s="1"/>
  <c r="AP28" i="16"/>
  <c r="CC28" i="16" s="1"/>
  <c r="AB28" i="16"/>
  <c r="BO28" i="16" s="1"/>
  <c r="AH72" i="16"/>
  <c r="BU72" i="16" s="1"/>
  <c r="G45" i="33"/>
  <c r="Y45" i="33" s="1"/>
  <c r="AN72" i="16"/>
  <c r="CA72" i="16" s="1"/>
  <c r="G62" i="35"/>
  <c r="O62" i="35" s="1"/>
  <c r="U27" i="16"/>
  <c r="BH27" i="16" s="1"/>
  <c r="X27" i="16"/>
  <c r="BK27" i="16" s="1"/>
  <c r="AA86" i="15"/>
  <c r="BA86" i="15" s="1"/>
  <c r="Y72" i="16"/>
  <c r="BL72" i="16" s="1"/>
  <c r="K23" i="36"/>
  <c r="AC23" i="36" s="1"/>
  <c r="N17" i="33"/>
  <c r="AF17" i="33" s="1"/>
  <c r="N65" i="10"/>
  <c r="AS65" i="10" s="1"/>
  <c r="Y28" i="16"/>
  <c r="BL28" i="16" s="1"/>
  <c r="L17" i="33"/>
  <c r="AD17" i="33" s="1"/>
  <c r="V27" i="16"/>
  <c r="BI27" i="16" s="1"/>
  <c r="U30" i="15"/>
  <c r="AU30" i="15" s="1"/>
  <c r="AG65" i="10"/>
  <c r="BL65" i="10" s="1"/>
  <c r="I45" i="33"/>
  <c r="AA45" i="33" s="1"/>
  <c r="J45" i="33"/>
  <c r="AB45" i="33" s="1"/>
  <c r="AH28" i="16"/>
  <c r="BU28" i="16" s="1"/>
  <c r="W72" i="16"/>
  <c r="BJ72" i="16" s="1"/>
  <c r="X90" i="15"/>
  <c r="AX90" i="15" s="1"/>
  <c r="V72" i="16"/>
  <c r="BI72" i="16" s="1"/>
  <c r="R72" i="16"/>
  <c r="BE72" i="16" s="1"/>
  <c r="N45" i="33"/>
  <c r="AF45" i="33" s="1"/>
  <c r="Q45" i="33"/>
  <c r="AI45" i="33" s="1"/>
  <c r="Q27" i="16"/>
  <c r="BD27" i="16" s="1"/>
  <c r="Z27" i="16"/>
  <c r="BM27" i="16" s="1"/>
  <c r="L65" i="10"/>
  <c r="AQ65" i="10" s="1"/>
  <c r="P45" i="33"/>
  <c r="AH45" i="33" s="1"/>
  <c r="P73" i="16"/>
  <c r="BC73" i="16" s="1"/>
  <c r="W96" i="15"/>
  <c r="AW96" i="15" s="1"/>
  <c r="H42" i="30"/>
  <c r="P42" i="30" s="1"/>
  <c r="G17" i="33"/>
  <c r="Y17" i="33" s="1"/>
  <c r="M75" i="21"/>
  <c r="AG75" i="21" s="1"/>
  <c r="AF72" i="16"/>
  <c r="BS72" i="16" s="1"/>
  <c r="AI27" i="16"/>
  <c r="BV27" i="16" s="1"/>
  <c r="X72" i="16"/>
  <c r="BK72" i="16" s="1"/>
  <c r="AU72" i="16"/>
  <c r="CH72" i="16" s="1"/>
  <c r="K17" i="33"/>
  <c r="AC17" i="33" s="1"/>
  <c r="AF65" i="10"/>
  <c r="BK65" i="10" s="1"/>
  <c r="S72" i="16"/>
  <c r="BF72" i="16" s="1"/>
  <c r="T28" i="16"/>
  <c r="BG28" i="16" s="1"/>
  <c r="I23" i="36"/>
  <c r="AA23" i="36" s="1"/>
  <c r="R30" i="15"/>
  <c r="AR30" i="15" s="1"/>
  <c r="M45" i="33"/>
  <c r="AE45" i="33" s="1"/>
  <c r="S28" i="16"/>
  <c r="BF28" i="16" s="1"/>
  <c r="AD86" i="15"/>
  <c r="BD86" i="15" s="1"/>
  <c r="AG27" i="16"/>
  <c r="BT27" i="16" s="1"/>
  <c r="AD28" i="16"/>
  <c r="BQ28" i="16" s="1"/>
  <c r="AE27" i="16"/>
  <c r="BR27" i="16" s="1"/>
  <c r="G13" i="30"/>
  <c r="O13" i="30" s="1"/>
  <c r="AL28" i="16"/>
  <c r="BY28" i="16" s="1"/>
  <c r="L74" i="21"/>
  <c r="AF74" i="21" s="1"/>
  <c r="AA29" i="16"/>
  <c r="BN29" i="16" s="1"/>
  <c r="AO72" i="16"/>
  <c r="CB72" i="16" s="1"/>
  <c r="AS28" i="16"/>
  <c r="CF28" i="16" s="1"/>
  <c r="U72" i="16"/>
  <c r="BH72" i="16" s="1"/>
  <c r="AG72" i="16"/>
  <c r="BT72" i="16" s="1"/>
  <c r="AC28" i="16"/>
  <c r="BP28" i="16" s="1"/>
  <c r="AJ72" i="16"/>
  <c r="BW72" i="16" s="1"/>
  <c r="AI72" i="16"/>
  <c r="BV72" i="16" s="1"/>
  <c r="J66" i="10"/>
  <c r="AO66" i="10" s="1"/>
  <c r="T84" i="15"/>
  <c r="AT84" i="15" s="1"/>
  <c r="I24" i="10"/>
  <c r="AN24" i="10" s="1"/>
  <c r="AC85" i="15"/>
  <c r="BC85" i="15" s="1"/>
  <c r="U84" i="15"/>
  <c r="AU84" i="15" s="1"/>
  <c r="H31" i="35"/>
  <c r="P31" i="35" s="1"/>
  <c r="G25" i="10"/>
  <c r="AL25" i="10" s="1"/>
  <c r="AS72" i="16"/>
  <c r="CF72" i="16" s="1"/>
  <c r="H23" i="36"/>
  <c r="Z23" i="36" s="1"/>
  <c r="R65" i="10"/>
  <c r="AW65" i="10" s="1"/>
  <c r="AF28" i="16"/>
  <c r="BS28" i="16" s="1"/>
  <c r="AA72" i="16"/>
  <c r="BN72" i="16" s="1"/>
  <c r="P24" i="10"/>
  <c r="AU24" i="10" s="1"/>
  <c r="G18" i="35"/>
  <c r="O18" i="35" s="1"/>
  <c r="V24" i="10"/>
  <c r="BA24" i="10" s="1"/>
  <c r="W24" i="10"/>
  <c r="BB24" i="10" s="1"/>
  <c r="P28" i="16"/>
  <c r="BC28" i="16" s="1"/>
  <c r="Z84" i="15"/>
  <c r="AZ84" i="15" s="1"/>
  <c r="R84" i="15"/>
  <c r="AR84" i="15" s="1"/>
  <c r="G42" i="30"/>
  <c r="O42" i="30" s="1"/>
  <c r="T30" i="15"/>
  <c r="AT30" i="15" s="1"/>
  <c r="AM72" i="16"/>
  <c r="BZ72" i="16" s="1"/>
  <c r="U24" i="10"/>
  <c r="AZ24" i="10" s="1"/>
  <c r="Z72" i="16"/>
  <c r="BM72" i="16" s="1"/>
  <c r="H45" i="33"/>
  <c r="Z45" i="33" s="1"/>
  <c r="AJ28" i="16"/>
  <c r="BW28" i="16" s="1"/>
  <c r="S29" i="15"/>
  <c r="AS29" i="15" s="1"/>
  <c r="AQ72" i="16"/>
  <c r="CD72" i="16" s="1"/>
  <c r="AN52" i="17"/>
  <c r="I74" i="21"/>
  <c r="AC74" i="21" s="1"/>
  <c r="AT72" i="16"/>
  <c r="CG72" i="16" s="1"/>
  <c r="L45" i="33"/>
  <c r="AD45" i="33" s="1"/>
  <c r="AM28" i="16"/>
  <c r="BZ28" i="16" s="1"/>
  <c r="O45" i="33"/>
  <c r="AG45" i="33" s="1"/>
  <c r="AD72" i="16"/>
  <c r="BQ72" i="16" s="1"/>
  <c r="AV72" i="16"/>
  <c r="CI72" i="16" s="1"/>
  <c r="BM64" i="10" a="1"/>
  <c r="BM64" i="10" s="1"/>
  <c r="H75" i="21"/>
  <c r="AB75" i="21" s="1"/>
  <c r="K23" i="10"/>
  <c r="AP23" i="10" s="1"/>
  <c r="AX72" i="16"/>
  <c r="CK72" i="16" s="1"/>
  <c r="L23" i="36"/>
  <c r="AD23" i="36" s="1"/>
  <c r="H17" i="33"/>
  <c r="Z17" i="33" s="1"/>
  <c r="S87" i="15"/>
  <c r="AS87" i="15" s="1"/>
  <c r="AO28" i="16"/>
  <c r="CB28" i="16" s="1"/>
  <c r="AB86" i="15"/>
  <c r="BB86" i="15" s="1"/>
  <c r="Q72" i="16"/>
  <c r="BD72" i="16" s="1"/>
  <c r="O17" i="33"/>
  <c r="AG17" i="33" s="1"/>
  <c r="M17" i="33"/>
  <c r="AE17" i="33" s="1"/>
  <c r="R24" i="10"/>
  <c r="AW24" i="10" s="1"/>
  <c r="K75" i="21"/>
  <c r="AE75" i="21" s="1"/>
  <c r="AQ28" i="16"/>
  <c r="CD28" i="16" s="1"/>
  <c r="H18" i="35"/>
  <c r="P18" i="35" s="1"/>
  <c r="L24" i="10"/>
  <c r="AQ24" i="10" s="1"/>
  <c r="AW72" i="16"/>
  <c r="CJ72" i="16" s="1"/>
  <c r="H13" i="30"/>
  <c r="P13" i="30" s="1"/>
  <c r="J17" i="33"/>
  <c r="AB17" i="33" s="1"/>
  <c r="AP72" i="16"/>
  <c r="CC72" i="16" s="1"/>
  <c r="AR28" i="16"/>
  <c r="CE28" i="16" s="1"/>
  <c r="AN28" i="16"/>
  <c r="CA28" i="16" s="1"/>
  <c r="K45" i="33"/>
  <c r="AC45" i="33" s="1"/>
  <c r="H50" i="17"/>
  <c r="AF50" i="17" s="1"/>
  <c r="J24" i="10"/>
  <c r="AO24" i="10" s="1"/>
  <c r="Y99" i="15"/>
  <c r="AY99" i="15" s="1"/>
  <c r="I17" i="33"/>
  <c r="AA17" i="33" s="1"/>
  <c r="AK72" i="16"/>
  <c r="BX72" i="16" s="1"/>
  <c r="V30" i="15"/>
  <c r="AV30" i="15" s="1"/>
  <c r="W29" i="16"/>
  <c r="BJ29" i="16" s="1"/>
  <c r="P65" i="10"/>
  <c r="AU65" i="10" s="1"/>
  <c r="G53" i="36"/>
  <c r="Y53" i="36" s="1"/>
  <c r="G44" i="26"/>
  <c r="AD44" i="26" s="1"/>
  <c r="AK28" i="16"/>
  <c r="BX28" i="16" s="1"/>
  <c r="T65" i="10"/>
  <c r="AY65" i="10" s="1"/>
  <c r="AE72" i="16"/>
  <c r="BR72" i="16" s="1"/>
  <c r="J53" i="36"/>
  <c r="AB53" i="36" s="1"/>
  <c r="AE65" i="10"/>
  <c r="BJ65" i="10" s="1"/>
  <c r="AC72" i="16"/>
  <c r="BP72" i="16" s="1"/>
  <c r="AT28" i="16"/>
  <c r="CG28" i="16" s="1"/>
  <c r="G21" i="36"/>
  <c r="Y21" i="36" s="1"/>
  <c r="AR72" i="16"/>
  <c r="CE72" i="16" s="1"/>
  <c r="AL72" i="16"/>
  <c r="BY72" i="16" s="1"/>
  <c r="T72" i="16"/>
  <c r="BG72" i="16" s="1"/>
  <c r="R28" i="16"/>
  <c r="BE28" i="16" s="1"/>
  <c r="X36" i="15"/>
  <c r="AX36" i="15" s="1"/>
  <c r="W36" i="15"/>
  <c r="AW36" i="15" s="1"/>
  <c r="N44" i="26"/>
  <c r="AK44" i="26" s="1"/>
  <c r="G14" i="31"/>
  <c r="O14" i="31" s="1"/>
  <c r="G37" i="31"/>
  <c r="O37" i="31" s="1"/>
  <c r="H14" i="26"/>
  <c r="AE14" i="26" s="1"/>
  <c r="H48" i="26"/>
  <c r="AE48" i="26" s="1"/>
  <c r="R14" i="26"/>
  <c r="AO14" i="26" s="1"/>
  <c r="P13" i="26"/>
  <c r="AM13" i="26" s="1"/>
  <c r="N14" i="26"/>
  <c r="AK14" i="26" s="1"/>
  <c r="K44" i="26"/>
  <c r="AH44" i="26" s="1"/>
  <c r="L45" i="26"/>
  <c r="AI45" i="26" s="1"/>
  <c r="Q13" i="26"/>
  <c r="AN13" i="26" s="1"/>
  <c r="Q44" i="26"/>
  <c r="AN44" i="26" s="1"/>
  <c r="I14" i="26"/>
  <c r="AF14" i="26" s="1"/>
  <c r="M14" i="26"/>
  <c r="AJ14" i="26" s="1"/>
  <c r="I45" i="26"/>
  <c r="AF45" i="26" s="1"/>
  <c r="J44" i="26"/>
  <c r="AG44" i="26" s="1"/>
  <c r="P44" i="26"/>
  <c r="AM44" i="26" s="1"/>
  <c r="O14" i="26"/>
  <c r="AL14" i="26" s="1"/>
  <c r="M45" i="26"/>
  <c r="AJ45" i="26" s="1"/>
  <c r="L14" i="26"/>
  <c r="AI14" i="26" s="1"/>
  <c r="K14" i="26"/>
  <c r="AH14" i="26" s="1"/>
  <c r="G14" i="26"/>
  <c r="AD14" i="26" s="1"/>
  <c r="R44" i="26"/>
  <c r="AO44" i="26" s="1"/>
  <c r="J14" i="26"/>
  <c r="AG14" i="26" s="1"/>
  <c r="O48" i="26"/>
  <c r="AL48" i="26" s="1"/>
  <c r="J75" i="21" l="1"/>
  <c r="AD74" i="21"/>
  <c r="G75" i="21"/>
  <c r="AA74" i="21"/>
  <c r="AF106" i="15"/>
  <c r="BF105" i="15"/>
  <c r="AE105" i="15"/>
  <c r="BE104" i="15"/>
  <c r="Y98" i="11"/>
  <c r="AZ97" i="11"/>
  <c r="AG105" i="15"/>
  <c r="BG104" i="15"/>
  <c r="Y38" i="15"/>
  <c r="AY38" i="15" s="1"/>
  <c r="AD46" i="15"/>
  <c r="BD46" i="15" s="1"/>
  <c r="AE46" i="15"/>
  <c r="BE46" i="15" s="1"/>
  <c r="AC46" i="15"/>
  <c r="BC46" i="15" s="1"/>
  <c r="Z37" i="15"/>
  <c r="AZ37" i="15" s="1"/>
  <c r="AB46" i="15"/>
  <c r="BB46" i="15" s="1"/>
  <c r="AA50" i="15"/>
  <c r="BA50" i="15" s="1"/>
  <c r="V85" i="15"/>
  <c r="AV85" i="15" s="1"/>
  <c r="AB87" i="15"/>
  <c r="BB87" i="15" s="1"/>
  <c r="AM73" i="16"/>
  <c r="BZ73" i="16" s="1"/>
  <c r="G14" i="30"/>
  <c r="O14" i="30" s="1"/>
  <c r="S29" i="16"/>
  <c r="BF29" i="16" s="1"/>
  <c r="T29" i="16"/>
  <c r="BG29" i="16" s="1"/>
  <c r="AA87" i="15"/>
  <c r="G46" i="33"/>
  <c r="Y46" i="33" s="1"/>
  <c r="AP29" i="16"/>
  <c r="CC29" i="16" s="1"/>
  <c r="H18" i="33"/>
  <c r="Z18" i="33" s="1"/>
  <c r="AQ73" i="16"/>
  <c r="CD73" i="16" s="1"/>
  <c r="AJ29" i="16"/>
  <c r="BW29" i="16" s="1"/>
  <c r="G45" i="26"/>
  <c r="AD45" i="26" s="1"/>
  <c r="T31" i="15"/>
  <c r="AT31" i="15" s="1"/>
  <c r="AA73" i="16"/>
  <c r="BN73" i="16" s="1"/>
  <c r="AC29" i="16"/>
  <c r="BP29" i="16" s="1"/>
  <c r="AG28" i="16"/>
  <c r="BT28" i="16" s="1"/>
  <c r="K18" i="33"/>
  <c r="AC18" i="33" s="1"/>
  <c r="W97" i="15"/>
  <c r="AW97" i="15" s="1"/>
  <c r="Q28" i="16"/>
  <c r="BD28" i="16" s="1"/>
  <c r="X91" i="15"/>
  <c r="AX91" i="15" s="1"/>
  <c r="I46" i="33"/>
  <c r="AA46" i="33" s="1"/>
  <c r="L18" i="33"/>
  <c r="AD18" i="33" s="1"/>
  <c r="K24" i="36"/>
  <c r="AC24" i="36" s="1"/>
  <c r="N25" i="10"/>
  <c r="AS25" i="10" s="1"/>
  <c r="AK29" i="16"/>
  <c r="BX29" i="16" s="1"/>
  <c r="AV73" i="16"/>
  <c r="CI73" i="16" s="1"/>
  <c r="AT29" i="16"/>
  <c r="CG29" i="16" s="1"/>
  <c r="AH73" i="16"/>
  <c r="BU73" i="16" s="1"/>
  <c r="AB73" i="16"/>
  <c r="BO73" i="16" s="1"/>
  <c r="L46" i="33"/>
  <c r="AD46" i="33" s="1"/>
  <c r="AX73" i="16"/>
  <c r="CK73" i="16" s="1"/>
  <c r="G26" i="10"/>
  <c r="AL26" i="10" s="1"/>
  <c r="AW73" i="16"/>
  <c r="CJ73" i="16" s="1"/>
  <c r="I75" i="21"/>
  <c r="AC75" i="21" s="1"/>
  <c r="G43" i="30"/>
  <c r="O43" i="30" s="1"/>
  <c r="P29" i="16"/>
  <c r="BC29" i="16" s="1"/>
  <c r="AF29" i="16"/>
  <c r="BS29" i="16" s="1"/>
  <c r="H32" i="35"/>
  <c r="P32" i="35" s="1"/>
  <c r="AO73" i="16"/>
  <c r="CB73" i="16" s="1"/>
  <c r="AU73" i="16"/>
  <c r="CH73" i="16" s="1"/>
  <c r="AF73" i="16"/>
  <c r="BS73" i="16" s="1"/>
  <c r="P74" i="16"/>
  <c r="BC74" i="16" s="1"/>
  <c r="Q46" i="33"/>
  <c r="AI46" i="33" s="1"/>
  <c r="W73" i="16"/>
  <c r="BJ73" i="16" s="1"/>
  <c r="Y29" i="16"/>
  <c r="BL29" i="16" s="1"/>
  <c r="Y100" i="15"/>
  <c r="AY100" i="15" s="1"/>
  <c r="AN29" i="16"/>
  <c r="CA29" i="16" s="1"/>
  <c r="AS73" i="16"/>
  <c r="CF73" i="16" s="1"/>
  <c r="AR29" i="16"/>
  <c r="CE29" i="16" s="1"/>
  <c r="AQ29" i="16"/>
  <c r="CD29" i="16" s="1"/>
  <c r="O18" i="33"/>
  <c r="AG18" i="33" s="1"/>
  <c r="Y54" i="36"/>
  <c r="AO29" i="16"/>
  <c r="CB29" i="16" s="1"/>
  <c r="O46" i="33"/>
  <c r="AG46" i="33" s="1"/>
  <c r="X28" i="16"/>
  <c r="BK28" i="16" s="1"/>
  <c r="P18" i="33"/>
  <c r="AH18" i="33" s="1"/>
  <c r="AE66" i="10"/>
  <c r="BJ66" i="10" s="1"/>
  <c r="H14" i="30"/>
  <c r="P14" i="30" s="1"/>
  <c r="M18" i="33"/>
  <c r="AE18" i="33" s="1"/>
  <c r="P25" i="10"/>
  <c r="AU25" i="10" s="1"/>
  <c r="R29" i="16"/>
  <c r="BE29" i="16" s="1"/>
  <c r="AD73" i="16"/>
  <c r="BQ73" i="16" s="1"/>
  <c r="H46" i="33"/>
  <c r="Z46" i="33" s="1"/>
  <c r="I25" i="10"/>
  <c r="AN25" i="10" s="1"/>
  <c r="M46" i="33"/>
  <c r="AE46" i="33" s="1"/>
  <c r="T73" i="16"/>
  <c r="BG73" i="16" s="1"/>
  <c r="AB54" i="36"/>
  <c r="AL73" i="16"/>
  <c r="BY73" i="16" s="1"/>
  <c r="J25" i="10"/>
  <c r="AO25" i="10" s="1"/>
  <c r="L25" i="10"/>
  <c r="W25" i="10"/>
  <c r="BB25" i="10" s="1"/>
  <c r="R66" i="10"/>
  <c r="AW66" i="10" s="1"/>
  <c r="U85" i="15"/>
  <c r="AU85" i="15" s="1"/>
  <c r="T85" i="15"/>
  <c r="AT85" i="15" s="1"/>
  <c r="AE28" i="16"/>
  <c r="BR28" i="16" s="1"/>
  <c r="X73" i="16"/>
  <c r="BK73" i="16" s="1"/>
  <c r="M76" i="21"/>
  <c r="AG76" i="21" s="1"/>
  <c r="N46" i="33"/>
  <c r="AF46" i="33" s="1"/>
  <c r="AH29" i="16"/>
  <c r="BU29" i="16" s="1"/>
  <c r="AG66" i="10"/>
  <c r="BL66" i="10" s="1"/>
  <c r="N66" i="10"/>
  <c r="AS66" i="10" s="1"/>
  <c r="Y73" i="16"/>
  <c r="BL73" i="16" s="1"/>
  <c r="AR73" i="16"/>
  <c r="CE73" i="16" s="1"/>
  <c r="P66" i="10"/>
  <c r="AU66" i="10" s="1"/>
  <c r="S88" i="15"/>
  <c r="K24" i="10"/>
  <c r="AP24" i="10" s="1"/>
  <c r="AM29" i="16"/>
  <c r="BZ29" i="16" s="1"/>
  <c r="R85" i="15"/>
  <c r="AR85" i="15" s="1"/>
  <c r="AD87" i="15"/>
  <c r="BD87" i="15" s="1"/>
  <c r="R31" i="15"/>
  <c r="AR31" i="15" s="1"/>
  <c r="U28" i="16"/>
  <c r="BH28" i="16" s="1"/>
  <c r="AE73" i="16"/>
  <c r="BR73" i="16" s="1"/>
  <c r="AK73" i="16"/>
  <c r="BX73" i="16" s="1"/>
  <c r="H51" i="17"/>
  <c r="AF51" i="17" s="1"/>
  <c r="AP73" i="16"/>
  <c r="CC73" i="16" s="1"/>
  <c r="H19" i="35"/>
  <c r="K76" i="21"/>
  <c r="AE76" i="21" s="1"/>
  <c r="Z73" i="16"/>
  <c r="BM73" i="16" s="1"/>
  <c r="V25" i="10"/>
  <c r="BA25" i="10" s="1"/>
  <c r="J67" i="10"/>
  <c r="AO67" i="10" s="1"/>
  <c r="AG73" i="16"/>
  <c r="BT73" i="16" s="1"/>
  <c r="AA30" i="16"/>
  <c r="BN30" i="16" s="1"/>
  <c r="AD29" i="16"/>
  <c r="BQ29" i="16" s="1"/>
  <c r="AI28" i="16"/>
  <c r="BV28" i="16" s="1"/>
  <c r="G18" i="33"/>
  <c r="Y18" i="33" s="1"/>
  <c r="P46" i="33"/>
  <c r="AH46" i="33" s="1"/>
  <c r="R73" i="16"/>
  <c r="BE73" i="16" s="1"/>
  <c r="U31" i="15"/>
  <c r="AU31" i="15" s="1"/>
  <c r="AB88" i="15"/>
  <c r="BB88" i="15" s="1"/>
  <c r="AB29" i="16"/>
  <c r="BO29" i="16" s="1"/>
  <c r="W30" i="16"/>
  <c r="BJ30" i="16" s="1"/>
  <c r="H76" i="21"/>
  <c r="AB76" i="21" s="1"/>
  <c r="I24" i="36"/>
  <c r="AA24" i="36" s="1"/>
  <c r="S73" i="16"/>
  <c r="BF73" i="16" s="1"/>
  <c r="G63" i="35"/>
  <c r="O63" i="35" s="1"/>
  <c r="G22" i="36"/>
  <c r="Y22" i="36" s="1"/>
  <c r="AC73" i="16"/>
  <c r="BP73" i="16" s="1"/>
  <c r="I18" i="33"/>
  <c r="AA18" i="33" s="1"/>
  <c r="K46" i="33"/>
  <c r="AC46" i="33" s="1"/>
  <c r="J18" i="33"/>
  <c r="AB18" i="33" s="1"/>
  <c r="R25" i="10"/>
  <c r="AW25" i="10" s="1"/>
  <c r="U25" i="10"/>
  <c r="AZ25" i="10" s="1"/>
  <c r="G19" i="35"/>
  <c r="O19" i="35" s="1"/>
  <c r="H24" i="36"/>
  <c r="Z24" i="36" s="1"/>
  <c r="AI73" i="16"/>
  <c r="BV73" i="16" s="1"/>
  <c r="U73" i="16"/>
  <c r="BH73" i="16" s="1"/>
  <c r="L75" i="21"/>
  <c r="AF75" i="21" s="1"/>
  <c r="L66" i="10"/>
  <c r="AQ66" i="10" s="1"/>
  <c r="V73" i="16"/>
  <c r="BI73" i="16" s="1"/>
  <c r="Z85" i="15"/>
  <c r="AZ85" i="15" s="1"/>
  <c r="T66" i="10"/>
  <c r="AY66" i="10" s="1"/>
  <c r="V31" i="15"/>
  <c r="AV31" i="15" s="1"/>
  <c r="Q73" i="16"/>
  <c r="BD73" i="16" s="1"/>
  <c r="L24" i="36"/>
  <c r="AD24" i="36" s="1"/>
  <c r="BM65" i="10" a="1"/>
  <c r="BM65" i="10" s="1"/>
  <c r="AT73" i="16"/>
  <c r="CG73" i="16" s="1"/>
  <c r="S30" i="15"/>
  <c r="AS30" i="15" s="1"/>
  <c r="AC86" i="15"/>
  <c r="BC86" i="15" s="1"/>
  <c r="H43" i="30"/>
  <c r="P43" i="30" s="1"/>
  <c r="AN73" i="16"/>
  <c r="CA73" i="16" s="1"/>
  <c r="AJ73" i="16"/>
  <c r="BW73" i="16" s="1"/>
  <c r="AS29" i="16"/>
  <c r="CF29" i="16" s="1"/>
  <c r="AL29" i="16"/>
  <c r="BY29" i="16" s="1"/>
  <c r="AF66" i="10"/>
  <c r="BK66" i="10" s="1"/>
  <c r="Z28" i="16"/>
  <c r="BM28" i="16" s="1"/>
  <c r="J46" i="33"/>
  <c r="AB46" i="33" s="1"/>
  <c r="V28" i="16"/>
  <c r="BI28" i="16" s="1"/>
  <c r="N18" i="33"/>
  <c r="AF18" i="33" s="1"/>
  <c r="W37" i="15"/>
  <c r="AW37" i="15" s="1"/>
  <c r="X37" i="15"/>
  <c r="AX37" i="15" s="1"/>
  <c r="N45" i="26"/>
  <c r="AK45" i="26" s="1"/>
  <c r="G38" i="31"/>
  <c r="O38" i="31" s="1"/>
  <c r="G15" i="31"/>
  <c r="O15" i="31" s="1"/>
  <c r="P45" i="26"/>
  <c r="AM45" i="26" s="1"/>
  <c r="L15" i="26"/>
  <c r="AI15" i="26" s="1"/>
  <c r="Q14" i="26"/>
  <c r="AN14" i="26" s="1"/>
  <c r="I15" i="26"/>
  <c r="AF15" i="26" s="1"/>
  <c r="P14" i="26"/>
  <c r="AM14" i="26" s="1"/>
  <c r="J15" i="26"/>
  <c r="AG15" i="26" s="1"/>
  <c r="J45" i="26"/>
  <c r="AG45" i="26" s="1"/>
  <c r="R15" i="26"/>
  <c r="AO15" i="26" s="1"/>
  <c r="O49" i="26"/>
  <c r="AL49" i="26" s="1"/>
  <c r="Q45" i="26"/>
  <c r="AN45" i="26" s="1"/>
  <c r="R45" i="26"/>
  <c r="AO45" i="26" s="1"/>
  <c r="M46" i="26"/>
  <c r="AJ46" i="26" s="1"/>
  <c r="L46" i="26"/>
  <c r="AI46" i="26" s="1"/>
  <c r="H49" i="26"/>
  <c r="AE49" i="26" s="1"/>
  <c r="K15" i="26"/>
  <c r="AH15" i="26" s="1"/>
  <c r="N15" i="26"/>
  <c r="AK15" i="26" s="1"/>
  <c r="K45" i="26"/>
  <c r="AH45" i="26" s="1"/>
  <c r="H15" i="26"/>
  <c r="AE15" i="26" s="1"/>
  <c r="G15" i="26"/>
  <c r="AD15" i="26" s="1"/>
  <c r="I46" i="26"/>
  <c r="AF46" i="26" s="1"/>
  <c r="O15" i="26"/>
  <c r="AL15" i="26" s="1"/>
  <c r="M15" i="26"/>
  <c r="AJ15" i="26" s="1"/>
  <c r="AG106" i="15" l="1"/>
  <c r="BG105" i="15"/>
  <c r="S89" i="15"/>
  <c r="AS89" i="15" s="1"/>
  <c r="AS88" i="15"/>
  <c r="Y99" i="11"/>
  <c r="AZ98" i="11"/>
  <c r="P19" i="35"/>
  <c r="P20" i="35"/>
  <c r="AE106" i="15"/>
  <c r="BE105" i="15"/>
  <c r="AF107" i="15"/>
  <c r="BF106" i="15"/>
  <c r="L26" i="10"/>
  <c r="AQ25" i="10"/>
  <c r="G76" i="21"/>
  <c r="AA75" i="21"/>
  <c r="AA88" i="15"/>
  <c r="BA88" i="15" s="1"/>
  <c r="BA87" i="15"/>
  <c r="J76" i="21"/>
  <c r="AD75" i="21"/>
  <c r="AC47" i="15"/>
  <c r="BC47" i="15" s="1"/>
  <c r="AA51" i="15"/>
  <c r="BA51" i="15" s="1"/>
  <c r="AE47" i="15"/>
  <c r="BE47" i="15" s="1"/>
  <c r="AB47" i="15"/>
  <c r="BB47" i="15" s="1"/>
  <c r="AD47" i="15"/>
  <c r="BD47" i="15" s="1"/>
  <c r="Z38" i="15"/>
  <c r="AZ38" i="15" s="1"/>
  <c r="Y39" i="15"/>
  <c r="AY39" i="15" s="1"/>
  <c r="AF52" i="17"/>
  <c r="O43" i="35"/>
  <c r="AA89" i="15"/>
  <c r="BA89" i="15" s="1"/>
  <c r="V86" i="15"/>
  <c r="AV86" i="15" s="1"/>
  <c r="AI29" i="16"/>
  <c r="BV29" i="16" s="1"/>
  <c r="I19" i="33"/>
  <c r="AA19" i="33" s="1"/>
  <c r="Y101" i="15"/>
  <c r="AY101" i="15" s="1"/>
  <c r="P75" i="16"/>
  <c r="BC75" i="16" s="1"/>
  <c r="AW74" i="16"/>
  <c r="CJ74" i="16" s="1"/>
  <c r="AB74" i="16"/>
  <c r="BO74" i="16" s="1"/>
  <c r="N26" i="10"/>
  <c r="Q29" i="16"/>
  <c r="BD29" i="16" s="1"/>
  <c r="AC30" i="16"/>
  <c r="BP30" i="16" s="1"/>
  <c r="AP30" i="16"/>
  <c r="CC30" i="16" s="1"/>
  <c r="Z86" i="15"/>
  <c r="AZ86" i="15" s="1"/>
  <c r="U26" i="10"/>
  <c r="AZ26" i="10" s="1"/>
  <c r="AC74" i="16"/>
  <c r="BP74" i="16" s="1"/>
  <c r="H77" i="21"/>
  <c r="AB77" i="21" s="1"/>
  <c r="T86" i="15"/>
  <c r="AT86" i="15" s="1"/>
  <c r="AO30" i="16"/>
  <c r="CB30" i="16" s="1"/>
  <c r="AF74" i="16"/>
  <c r="BS74" i="16" s="1"/>
  <c r="H33" i="35"/>
  <c r="P33" i="35" s="1"/>
  <c r="AH74" i="16"/>
  <c r="BU74" i="16" s="1"/>
  <c r="W98" i="15"/>
  <c r="AW98" i="15" s="1"/>
  <c r="AA74" i="16"/>
  <c r="BN74" i="16" s="1"/>
  <c r="G48" i="33"/>
  <c r="Y48" i="33" s="1"/>
  <c r="AM74" i="16"/>
  <c r="BZ74" i="16" s="1"/>
  <c r="N19" i="33"/>
  <c r="AF19" i="33" s="1"/>
  <c r="AP74" i="16"/>
  <c r="CC74" i="16" s="1"/>
  <c r="AA90" i="15"/>
  <c r="BA90" i="15" s="1"/>
  <c r="Y74" i="16"/>
  <c r="BL74" i="16" s="1"/>
  <c r="M77" i="21"/>
  <c r="AG77" i="21" s="1"/>
  <c r="AD74" i="16"/>
  <c r="BQ74" i="16" s="1"/>
  <c r="H15" i="30"/>
  <c r="P15" i="30" s="1"/>
  <c r="C6" i="36" a="1"/>
  <c r="C6" i="36" s="1"/>
  <c r="C4" i="36" a="1"/>
  <c r="C4" i="36" s="1"/>
  <c r="C2" i="36" a="1"/>
  <c r="C2" i="36" s="1"/>
  <c r="C3" i="36" a="1"/>
  <c r="C3" i="36" s="1"/>
  <c r="E4" i="36" a="1"/>
  <c r="E4" i="36" s="1"/>
  <c r="E1" i="36" a="1"/>
  <c r="E1" i="36" s="1"/>
  <c r="C1" i="36" a="1"/>
  <c r="C1" i="36" s="1"/>
  <c r="E2" i="36" a="1"/>
  <c r="E2" i="36" s="1"/>
  <c r="C5" i="36" a="1"/>
  <c r="C5" i="36" s="1"/>
  <c r="E6" i="36" a="1"/>
  <c r="E6" i="36" s="1"/>
  <c r="E5" i="36" a="1"/>
  <c r="E5" i="36" s="1"/>
  <c r="E3" i="36" a="1"/>
  <c r="E3" i="36" s="1"/>
  <c r="K25" i="36"/>
  <c r="AC25" i="36" s="1"/>
  <c r="G46" i="26"/>
  <c r="AD46" i="26" s="1"/>
  <c r="H44" i="30"/>
  <c r="P44" i="30" s="1"/>
  <c r="R26" i="10"/>
  <c r="AW26" i="10" s="1"/>
  <c r="AL74" i="16"/>
  <c r="BY74" i="16" s="1"/>
  <c r="Y30" i="16"/>
  <c r="BL30" i="16" s="1"/>
  <c r="AU74" i="16"/>
  <c r="CH74" i="16" s="1"/>
  <c r="AF30" i="16"/>
  <c r="BS30" i="16" s="1"/>
  <c r="G27" i="10"/>
  <c r="AL27" i="10" s="1"/>
  <c r="AE67" i="10"/>
  <c r="BJ67" i="10" s="1"/>
  <c r="O19" i="33"/>
  <c r="AG19" i="33" s="1"/>
  <c r="L19" i="33"/>
  <c r="AD19" i="33" s="1"/>
  <c r="AF68" i="10"/>
  <c r="BK68" i="10" s="1"/>
  <c r="BM66" i="10" a="1"/>
  <c r="BM66" i="10" s="1"/>
  <c r="L76" i="21"/>
  <c r="AF76" i="21" s="1"/>
  <c r="L25" i="36"/>
  <c r="AD25" i="36" s="1"/>
  <c r="AK74" i="16"/>
  <c r="BX74" i="16" s="1"/>
  <c r="V74" i="16"/>
  <c r="BI74" i="16" s="1"/>
  <c r="U74" i="16"/>
  <c r="BH74" i="16" s="1"/>
  <c r="G64" i="35"/>
  <c r="O64" i="35" s="1"/>
  <c r="AB30" i="16"/>
  <c r="BO30" i="16" s="1"/>
  <c r="U86" i="15"/>
  <c r="AU86" i="15" s="1"/>
  <c r="P30" i="16"/>
  <c r="BC30" i="16" s="1"/>
  <c r="AX74" i="16"/>
  <c r="CK74" i="16" s="1"/>
  <c r="AT30" i="16"/>
  <c r="CG30" i="16" s="1"/>
  <c r="K19" i="33"/>
  <c r="AC19" i="33" s="1"/>
  <c r="T32" i="15"/>
  <c r="AT32" i="15" s="1"/>
  <c r="AJ30" i="16"/>
  <c r="BW30" i="16" s="1"/>
  <c r="AR74" i="16"/>
  <c r="CE74" i="16" s="1"/>
  <c r="M19" i="33"/>
  <c r="AE19" i="33" s="1"/>
  <c r="G23" i="36"/>
  <c r="Y23" i="36" s="1"/>
  <c r="J48" i="33"/>
  <c r="AB48" i="33" s="1"/>
  <c r="Q74" i="16"/>
  <c r="BD74" i="16" s="1"/>
  <c r="R74" i="16"/>
  <c r="BE74" i="16" s="1"/>
  <c r="AG74" i="16"/>
  <c r="BT74" i="16" s="1"/>
  <c r="AE74" i="16"/>
  <c r="BR74" i="16" s="1"/>
  <c r="AG68" i="10"/>
  <c r="BL68" i="10" s="1"/>
  <c r="AE29" i="16"/>
  <c r="BR29" i="16" s="1"/>
  <c r="T74" i="16"/>
  <c r="BG74" i="16" s="1"/>
  <c r="R30" i="16"/>
  <c r="BE30" i="16" s="1"/>
  <c r="P19" i="33"/>
  <c r="AH19" i="33" s="1"/>
  <c r="AQ30" i="16"/>
  <c r="CD30" i="16" s="1"/>
  <c r="I48" i="33"/>
  <c r="AA48" i="33" s="1"/>
  <c r="AT74" i="16"/>
  <c r="CG74" i="16" s="1"/>
  <c r="V29" i="16"/>
  <c r="BI29" i="16" s="1"/>
  <c r="U32" i="15"/>
  <c r="AU32" i="15" s="1"/>
  <c r="N67" i="10"/>
  <c r="AS67" i="10" s="1"/>
  <c r="AB89" i="15"/>
  <c r="BB89" i="15" s="1"/>
  <c r="L67" i="10"/>
  <c r="AQ67" i="10" s="1"/>
  <c r="AI74" i="16"/>
  <c r="BV74" i="16" s="1"/>
  <c r="J19" i="33"/>
  <c r="AB19" i="33" s="1"/>
  <c r="S74" i="16"/>
  <c r="BF74" i="16" s="1"/>
  <c r="P67" i="10"/>
  <c r="AU67" i="10" s="1"/>
  <c r="R67" i="10"/>
  <c r="AW67" i="10" s="1"/>
  <c r="J26" i="10"/>
  <c r="AO26" i="10" s="1"/>
  <c r="AS74" i="16"/>
  <c r="CF74" i="16" s="1"/>
  <c r="W74" i="16"/>
  <c r="BJ74" i="16" s="1"/>
  <c r="G44" i="30"/>
  <c r="O44" i="30" s="1"/>
  <c r="AV74" i="16"/>
  <c r="CI74" i="16" s="1"/>
  <c r="X92" i="15"/>
  <c r="AX92" i="15" s="1"/>
  <c r="AG29" i="16"/>
  <c r="BT29" i="16" s="1"/>
  <c r="AQ74" i="16"/>
  <c r="CD74" i="16" s="1"/>
  <c r="T30" i="16"/>
  <c r="BG30" i="16" s="1"/>
  <c r="K25" i="10"/>
  <c r="AP25" i="10" s="1"/>
  <c r="V26" i="10"/>
  <c r="BA26" i="10" s="1"/>
  <c r="X74" i="16"/>
  <c r="BK74" i="16" s="1"/>
  <c r="AS30" i="16"/>
  <c r="CF30" i="16" s="1"/>
  <c r="Z29" i="16"/>
  <c r="BM29" i="16" s="1"/>
  <c r="AJ74" i="16"/>
  <c r="BW74" i="16" s="1"/>
  <c r="AC87" i="15"/>
  <c r="BC87" i="15" s="1"/>
  <c r="V32" i="15"/>
  <c r="AV32" i="15" s="1"/>
  <c r="P48" i="33"/>
  <c r="AH48" i="33" s="1"/>
  <c r="J68" i="10"/>
  <c r="AO68" i="10" s="1"/>
  <c r="K77" i="21"/>
  <c r="AE77" i="21" s="1"/>
  <c r="R86" i="15"/>
  <c r="AR86" i="15" s="1"/>
  <c r="AH30" i="16"/>
  <c r="BU30" i="16" s="1"/>
  <c r="M48" i="33"/>
  <c r="AE48" i="33" s="1"/>
  <c r="AR30" i="16"/>
  <c r="CE30" i="16" s="1"/>
  <c r="AD88" i="15"/>
  <c r="BD88" i="15" s="1"/>
  <c r="AN74" i="16"/>
  <c r="CA74" i="16" s="1"/>
  <c r="S90" i="15"/>
  <c r="AS90" i="15" s="1"/>
  <c r="AL30" i="16"/>
  <c r="BY30" i="16" s="1"/>
  <c r="AA31" i="16"/>
  <c r="BN31" i="16" s="1"/>
  <c r="Z74" i="16"/>
  <c r="BM74" i="16" s="1"/>
  <c r="R32" i="15"/>
  <c r="AR32" i="15" s="1"/>
  <c r="H25" i="36"/>
  <c r="Z25" i="36" s="1"/>
  <c r="K48" i="33"/>
  <c r="AC48" i="33" s="1"/>
  <c r="I25" i="36"/>
  <c r="AA25" i="36" s="1"/>
  <c r="W26" i="10"/>
  <c r="BB26" i="10" s="1"/>
  <c r="O48" i="33"/>
  <c r="AG48" i="33" s="1"/>
  <c r="AN30" i="16"/>
  <c r="CA30" i="16" s="1"/>
  <c r="Q48" i="33"/>
  <c r="AI48" i="33" s="1"/>
  <c r="AO74" i="16"/>
  <c r="CB74" i="16" s="1"/>
  <c r="I76" i="21"/>
  <c r="AC76" i="21" s="1"/>
  <c r="L48" i="33"/>
  <c r="AD48" i="33" s="1"/>
  <c r="AK30" i="16"/>
  <c r="BX30" i="16" s="1"/>
  <c r="H19" i="33"/>
  <c r="Z19" i="33" s="1"/>
  <c r="S30" i="16"/>
  <c r="BF30" i="16" s="1"/>
  <c r="U29" i="16"/>
  <c r="BH29" i="16" s="1"/>
  <c r="H48" i="33"/>
  <c r="Z48" i="33" s="1"/>
  <c r="AD30" i="16"/>
  <c r="BQ30" i="16" s="1"/>
  <c r="W31" i="16"/>
  <c r="BJ31" i="16" s="1"/>
  <c r="S31" i="15"/>
  <c r="AS31" i="15" s="1"/>
  <c r="T67" i="10"/>
  <c r="AY67" i="10" s="1"/>
  <c r="G19" i="33"/>
  <c r="Y19" i="33" s="1"/>
  <c r="AM30" i="16"/>
  <c r="BZ30" i="16" s="1"/>
  <c r="N48" i="33"/>
  <c r="AF48" i="33" s="1"/>
  <c r="T87" i="15"/>
  <c r="AT87" i="15" s="1"/>
  <c r="I26" i="10"/>
  <c r="AN26" i="10" s="1"/>
  <c r="P26" i="10"/>
  <c r="AU26" i="10" s="1"/>
  <c r="X29" i="16"/>
  <c r="BK29" i="16" s="1"/>
  <c r="G15" i="30"/>
  <c r="O15" i="30" s="1"/>
  <c r="X38" i="15"/>
  <c r="AX38" i="15" s="1"/>
  <c r="W38" i="15"/>
  <c r="AW38" i="15" s="1"/>
  <c r="N46" i="26"/>
  <c r="AK46" i="26" s="1"/>
  <c r="G16" i="31"/>
  <c r="O16" i="31" s="1"/>
  <c r="G39" i="31"/>
  <c r="O39" i="31" s="1"/>
  <c r="I47" i="26"/>
  <c r="AF47" i="26" s="1"/>
  <c r="G16" i="26"/>
  <c r="AD16" i="26" s="1"/>
  <c r="O50" i="26"/>
  <c r="AL50" i="26" s="1"/>
  <c r="N16" i="26"/>
  <c r="AK16" i="26" s="1"/>
  <c r="I16" i="26"/>
  <c r="AF16" i="26" s="1"/>
  <c r="H50" i="26"/>
  <c r="AE50" i="26" s="1"/>
  <c r="Q15" i="26"/>
  <c r="AN15" i="26" s="1"/>
  <c r="L47" i="26"/>
  <c r="AI47" i="26" s="1"/>
  <c r="R16" i="26"/>
  <c r="AO16" i="26" s="1"/>
  <c r="L16" i="26"/>
  <c r="AI16" i="26" s="1"/>
  <c r="J46" i="26"/>
  <c r="AG46" i="26" s="1"/>
  <c r="Q46" i="26"/>
  <c r="AN46" i="26" s="1"/>
  <c r="H16" i="26"/>
  <c r="AE16" i="26" s="1"/>
  <c r="K46" i="26"/>
  <c r="AH46" i="26" s="1"/>
  <c r="M47" i="26"/>
  <c r="AJ47" i="26" s="1"/>
  <c r="P46" i="26"/>
  <c r="AM46" i="26" s="1"/>
  <c r="M16" i="26"/>
  <c r="AJ16" i="26" s="1"/>
  <c r="O16" i="26"/>
  <c r="AL16" i="26" s="1"/>
  <c r="J16" i="26"/>
  <c r="AG16" i="26" s="1"/>
  <c r="K16" i="26"/>
  <c r="AH16" i="26" s="1"/>
  <c r="R46" i="26"/>
  <c r="AO46" i="26" s="1"/>
  <c r="P15" i="26"/>
  <c r="AM15" i="26" s="1"/>
  <c r="AF108" i="15" l="1"/>
  <c r="BF107" i="15"/>
  <c r="AE107" i="15"/>
  <c r="BE106" i="15"/>
  <c r="J77" i="21"/>
  <c r="AD76" i="21"/>
  <c r="Y100" i="11"/>
  <c r="AZ99" i="11"/>
  <c r="G77" i="21"/>
  <c r="AA76" i="21"/>
  <c r="N34" i="10"/>
  <c r="AS34" i="10" s="1"/>
  <c r="AS26" i="10"/>
  <c r="L34" i="10"/>
  <c r="AQ34" i="10" s="1"/>
  <c r="AQ26" i="10"/>
  <c r="AG107" i="15"/>
  <c r="BG106" i="15"/>
  <c r="AB48" i="15"/>
  <c r="BB48" i="15" s="1"/>
  <c r="Y40" i="15"/>
  <c r="AY40" i="15" s="1"/>
  <c r="AE48" i="15"/>
  <c r="BE48" i="15" s="1"/>
  <c r="Z39" i="15"/>
  <c r="AZ39" i="15" s="1"/>
  <c r="AA52" i="15"/>
  <c r="BA52" i="15" s="1"/>
  <c r="AD48" i="15"/>
  <c r="BD48" i="15" s="1"/>
  <c r="AC48" i="15"/>
  <c r="BC48" i="15" s="1"/>
  <c r="V87" i="15"/>
  <c r="AV87" i="15" s="1"/>
  <c r="H26" i="36"/>
  <c r="Z26" i="36" s="1"/>
  <c r="AA32" i="16"/>
  <c r="BN32" i="16" s="1"/>
  <c r="R87" i="15"/>
  <c r="AR87" i="15" s="1"/>
  <c r="AS31" i="16"/>
  <c r="CF31" i="16" s="1"/>
  <c r="T31" i="16"/>
  <c r="BG31" i="16" s="1"/>
  <c r="P20" i="33"/>
  <c r="AH20" i="33" s="1"/>
  <c r="K20" i="33"/>
  <c r="AC20" i="33" s="1"/>
  <c r="Y75" i="16"/>
  <c r="BL75" i="16" s="1"/>
  <c r="U27" i="10"/>
  <c r="AZ27" i="10" s="1"/>
  <c r="AC31" i="16"/>
  <c r="BP31" i="16" s="1"/>
  <c r="P76" i="16"/>
  <c r="BC76" i="16" s="1"/>
  <c r="I20" i="33"/>
  <c r="AA20" i="33" s="1"/>
  <c r="H49" i="33"/>
  <c r="Z49" i="33" s="1"/>
  <c r="V33" i="15"/>
  <c r="AV33" i="15" s="1"/>
  <c r="AH75" i="16"/>
  <c r="BU75" i="16" s="1"/>
  <c r="X30" i="16"/>
  <c r="BK30" i="16" s="1"/>
  <c r="AC88" i="15"/>
  <c r="BC88" i="15" s="1"/>
  <c r="X75" i="16"/>
  <c r="BK75" i="16" s="1"/>
  <c r="AQ75" i="16"/>
  <c r="CD75" i="16" s="1"/>
  <c r="U33" i="15"/>
  <c r="AU33" i="15" s="1"/>
  <c r="R31" i="16"/>
  <c r="BE31" i="16" s="1"/>
  <c r="U75" i="16"/>
  <c r="BH75" i="16" s="1"/>
  <c r="S91" i="15"/>
  <c r="Q30" i="16"/>
  <c r="BD30" i="16" s="1"/>
  <c r="Y102" i="15"/>
  <c r="AY102" i="15" s="1"/>
  <c r="U30" i="16"/>
  <c r="BH30" i="16" s="1"/>
  <c r="L49" i="33"/>
  <c r="AD49" i="33" s="1"/>
  <c r="AL31" i="16"/>
  <c r="BY31" i="16" s="1"/>
  <c r="P68" i="10"/>
  <c r="AU68" i="10" s="1"/>
  <c r="R75" i="16"/>
  <c r="BE75" i="16" s="1"/>
  <c r="AT31" i="16"/>
  <c r="CG31" i="16" s="1"/>
  <c r="L77" i="21"/>
  <c r="AF77" i="21" s="1"/>
  <c r="O20" i="33"/>
  <c r="AG20" i="33" s="1"/>
  <c r="AM75" i="16"/>
  <c r="BZ75" i="16" s="1"/>
  <c r="AM31" i="16"/>
  <c r="BZ31" i="16" s="1"/>
  <c r="AK31" i="16"/>
  <c r="BX31" i="16" s="1"/>
  <c r="N20" i="33"/>
  <c r="AF20" i="33" s="1"/>
  <c r="K78" i="21"/>
  <c r="AE78" i="21" s="1"/>
  <c r="V30" i="16"/>
  <c r="BI30" i="16" s="1"/>
  <c r="T75" i="16"/>
  <c r="BG75" i="16" s="1"/>
  <c r="M20" i="33"/>
  <c r="AE20" i="33" s="1"/>
  <c r="V75" i="16"/>
  <c r="BI75" i="16" s="1"/>
  <c r="S32" i="15"/>
  <c r="AS32" i="15" s="1"/>
  <c r="R68" i="10"/>
  <c r="AW68" i="10" s="1"/>
  <c r="AG75" i="16"/>
  <c r="BT75" i="16" s="1"/>
  <c r="S31" i="16"/>
  <c r="BF31" i="16" s="1"/>
  <c r="I77" i="21"/>
  <c r="AC77" i="21" s="1"/>
  <c r="W27" i="10"/>
  <c r="BB27" i="10" s="1"/>
  <c r="W75" i="16"/>
  <c r="BJ75" i="16" s="1"/>
  <c r="S75" i="16"/>
  <c r="BF75" i="16" s="1"/>
  <c r="Q75" i="16"/>
  <c r="BD75" i="16" s="1"/>
  <c r="AX75" i="16"/>
  <c r="CK75" i="16" s="1"/>
  <c r="BM68" i="10" a="1"/>
  <c r="BM68" i="10" s="1"/>
  <c r="AE68" i="10"/>
  <c r="BJ68" i="10" s="1"/>
  <c r="G28" i="10"/>
  <c r="AL28" i="10" s="1"/>
  <c r="AL75" i="16"/>
  <c r="BY75" i="16" s="1"/>
  <c r="H16" i="30"/>
  <c r="P16" i="30" s="1"/>
  <c r="G49" i="33"/>
  <c r="Y49" i="33" s="1"/>
  <c r="H34" i="35"/>
  <c r="P34" i="35" s="1"/>
  <c r="K26" i="36"/>
  <c r="AC26" i="36" s="1"/>
  <c r="P27" i="10"/>
  <c r="AU27" i="10" s="1"/>
  <c r="M49" i="33"/>
  <c r="AE49" i="33" s="1"/>
  <c r="J69" i="10"/>
  <c r="AO69" i="10" s="1"/>
  <c r="AJ75" i="16"/>
  <c r="BW75" i="16" s="1"/>
  <c r="V27" i="10"/>
  <c r="BA27" i="10" s="1"/>
  <c r="AG30" i="16"/>
  <c r="BT30" i="16" s="1"/>
  <c r="AB90" i="15"/>
  <c r="BB90" i="15" s="1"/>
  <c r="AT75" i="16"/>
  <c r="CG75" i="16" s="1"/>
  <c r="AR75" i="16"/>
  <c r="CE75" i="16" s="1"/>
  <c r="U87" i="15"/>
  <c r="AU87" i="15" s="1"/>
  <c r="Z87" i="15"/>
  <c r="AZ87" i="15" s="1"/>
  <c r="AB75" i="16"/>
  <c r="BO75" i="16" s="1"/>
  <c r="I27" i="10"/>
  <c r="AN27" i="10" s="1"/>
  <c r="T88" i="15"/>
  <c r="AT88" i="15" s="1"/>
  <c r="G20" i="33"/>
  <c r="Y20" i="33" s="1"/>
  <c r="X93" i="15"/>
  <c r="AX93" i="15" s="1"/>
  <c r="AS75" i="16"/>
  <c r="CF75" i="16" s="1"/>
  <c r="J20" i="33"/>
  <c r="AB20" i="33" s="1"/>
  <c r="AE30" i="16"/>
  <c r="BR30" i="16" s="1"/>
  <c r="P31" i="16"/>
  <c r="BC31" i="16" s="1"/>
  <c r="AF31" i="16"/>
  <c r="BS31" i="16" s="1"/>
  <c r="R27" i="10"/>
  <c r="AW27" i="10" s="1"/>
  <c r="AD75" i="16"/>
  <c r="BQ75" i="16" s="1"/>
  <c r="AF75" i="16"/>
  <c r="BS75" i="16" s="1"/>
  <c r="AI30" i="16"/>
  <c r="BV30" i="16" s="1"/>
  <c r="H20" i="33"/>
  <c r="Z20" i="33" s="1"/>
  <c r="AO75" i="16"/>
  <c r="CB75" i="16" s="1"/>
  <c r="AN75" i="16"/>
  <c r="CA75" i="16" s="1"/>
  <c r="I26" i="36"/>
  <c r="AA26" i="36" s="1"/>
  <c r="R33" i="15"/>
  <c r="AR33" i="15" s="1"/>
  <c r="AD89" i="15"/>
  <c r="BD89" i="15" s="1"/>
  <c r="P49" i="33"/>
  <c r="AH49" i="33" s="1"/>
  <c r="Z30" i="16"/>
  <c r="BM30" i="16" s="1"/>
  <c r="I49" i="33"/>
  <c r="AA49" i="33" s="1"/>
  <c r="AJ31" i="16"/>
  <c r="BW31" i="16" s="1"/>
  <c r="AB31" i="16"/>
  <c r="BO31" i="16" s="1"/>
  <c r="H45" i="30"/>
  <c r="P45" i="30" s="1"/>
  <c r="H78" i="21"/>
  <c r="AB78" i="21" s="1"/>
  <c r="AP31" i="16"/>
  <c r="CC31" i="16" s="1"/>
  <c r="AW75" i="16"/>
  <c r="CJ75" i="16" s="1"/>
  <c r="N49" i="33"/>
  <c r="AF49" i="33" s="1"/>
  <c r="W32" i="16"/>
  <c r="BJ32" i="16" s="1"/>
  <c r="Q49" i="33"/>
  <c r="AI49" i="33" s="1"/>
  <c r="AV75" i="16"/>
  <c r="CI75" i="16" s="1"/>
  <c r="AI75" i="16"/>
  <c r="BV75" i="16" s="1"/>
  <c r="AG69" i="10"/>
  <c r="BL69" i="10" s="1"/>
  <c r="J49" i="33"/>
  <c r="AB49" i="33" s="1"/>
  <c r="AK75" i="16"/>
  <c r="BX75" i="16" s="1"/>
  <c r="AU75" i="16"/>
  <c r="CH75" i="16" s="1"/>
  <c r="AA91" i="15"/>
  <c r="BA91" i="15" s="1"/>
  <c r="AA75" i="16"/>
  <c r="BN75" i="16" s="1"/>
  <c r="G45" i="30"/>
  <c r="O45" i="30" s="1"/>
  <c r="G16" i="30"/>
  <c r="O16" i="30" s="1"/>
  <c r="K49" i="33"/>
  <c r="AC49" i="33" s="1"/>
  <c r="Z75" i="16"/>
  <c r="BM75" i="16" s="1"/>
  <c r="AH31" i="16"/>
  <c r="BU31" i="16" s="1"/>
  <c r="N68" i="10"/>
  <c r="AS68" i="10" s="1"/>
  <c r="AQ31" i="16"/>
  <c r="CD31" i="16" s="1"/>
  <c r="T33" i="15"/>
  <c r="AT33" i="15" s="1"/>
  <c r="G65" i="35"/>
  <c r="O65" i="35" s="1"/>
  <c r="G47" i="26"/>
  <c r="AD47" i="26" s="1"/>
  <c r="M78" i="21"/>
  <c r="AG78" i="21" s="1"/>
  <c r="AC75" i="16"/>
  <c r="BP75" i="16" s="1"/>
  <c r="O49" i="33"/>
  <c r="AG49" i="33" s="1"/>
  <c r="L20" i="33"/>
  <c r="AD20" i="33" s="1"/>
  <c r="K26" i="10"/>
  <c r="AP26" i="10" s="1"/>
  <c r="T68" i="10"/>
  <c r="AY68" i="10" s="1"/>
  <c r="AD31" i="16"/>
  <c r="BQ31" i="16" s="1"/>
  <c r="AN31" i="16"/>
  <c r="CA31" i="16" s="1"/>
  <c r="AR31" i="16"/>
  <c r="CE31" i="16" s="1"/>
  <c r="J27" i="10"/>
  <c r="AO27" i="10" s="1"/>
  <c r="L68" i="10"/>
  <c r="AQ68" i="10" s="1"/>
  <c r="AE75" i="16"/>
  <c r="BR75" i="16" s="1"/>
  <c r="G24" i="36"/>
  <c r="Y24" i="36" s="1"/>
  <c r="L26" i="36"/>
  <c r="AD26" i="36" s="1"/>
  <c r="AF69" i="10"/>
  <c r="BK69" i="10" s="1"/>
  <c r="Y31" i="16"/>
  <c r="BL31" i="16" s="1"/>
  <c r="AP75" i="16"/>
  <c r="CC75" i="16" s="1"/>
  <c r="W99" i="15"/>
  <c r="AW99" i="15" s="1"/>
  <c r="AO31" i="16"/>
  <c r="CB31" i="16" s="1"/>
  <c r="W39" i="15"/>
  <c r="AW39" i="15" s="1"/>
  <c r="X39" i="15"/>
  <c r="AX39" i="15" s="1"/>
  <c r="N47" i="26"/>
  <c r="AK47" i="26" s="1"/>
  <c r="G40" i="31"/>
  <c r="O40" i="31" s="1"/>
  <c r="G17" i="31"/>
  <c r="O17" i="31" s="1"/>
  <c r="M17" i="26"/>
  <c r="AJ17" i="26" s="1"/>
  <c r="P16" i="26"/>
  <c r="AM16" i="26" s="1"/>
  <c r="P47" i="26"/>
  <c r="AM47" i="26" s="1"/>
  <c r="L17" i="26"/>
  <c r="AI17" i="26" s="1"/>
  <c r="I17" i="26"/>
  <c r="AF17" i="26" s="1"/>
  <c r="R47" i="26"/>
  <c r="AO47" i="26" s="1"/>
  <c r="M48" i="26"/>
  <c r="AJ48" i="26" s="1"/>
  <c r="R17" i="26"/>
  <c r="AO17" i="26" s="1"/>
  <c r="N17" i="26"/>
  <c r="AK17" i="26" s="1"/>
  <c r="J47" i="26"/>
  <c r="AG47" i="26" s="1"/>
  <c r="K17" i="26"/>
  <c r="AH17" i="26" s="1"/>
  <c r="K47" i="26"/>
  <c r="AH47" i="26" s="1"/>
  <c r="L48" i="26"/>
  <c r="AI48" i="26" s="1"/>
  <c r="O51" i="26"/>
  <c r="AL51" i="26" s="1"/>
  <c r="H51" i="26"/>
  <c r="AE51" i="26" s="1"/>
  <c r="J17" i="26"/>
  <c r="AG17" i="26" s="1"/>
  <c r="H17" i="26"/>
  <c r="AE17" i="26" s="1"/>
  <c r="G17" i="26"/>
  <c r="AD17" i="26" s="1"/>
  <c r="Q16" i="26"/>
  <c r="AN16" i="26" s="1"/>
  <c r="O17" i="26"/>
  <c r="AL17" i="26" s="1"/>
  <c r="Q47" i="26"/>
  <c r="AN47" i="26" s="1"/>
  <c r="I48" i="26"/>
  <c r="AF48" i="26" s="1"/>
  <c r="S92" i="15" l="1"/>
  <c r="AS92" i="15" s="1"/>
  <c r="AS91" i="15"/>
  <c r="G78" i="21"/>
  <c r="AA77" i="21"/>
  <c r="Y101" i="11"/>
  <c r="AZ100" i="11"/>
  <c r="AD77" i="21"/>
  <c r="J78" i="21"/>
  <c r="AG108" i="15"/>
  <c r="BG107" i="15"/>
  <c r="AE108" i="15"/>
  <c r="BE107" i="15"/>
  <c r="AF109" i="15"/>
  <c r="BF108" i="15"/>
  <c r="Z40" i="15"/>
  <c r="AZ40" i="15" s="1"/>
  <c r="AC49" i="15"/>
  <c r="BC49" i="15" s="1"/>
  <c r="AE49" i="15"/>
  <c r="BE49" i="15" s="1"/>
  <c r="AD49" i="15"/>
  <c r="BD49" i="15" s="1"/>
  <c r="Y41" i="15"/>
  <c r="AY41" i="15" s="1"/>
  <c r="AA53" i="15"/>
  <c r="BA53" i="15" s="1"/>
  <c r="AB49" i="15"/>
  <c r="BB49" i="15" s="1"/>
  <c r="AC27" i="36"/>
  <c r="V88" i="15"/>
  <c r="AV88" i="15" s="1"/>
  <c r="AL76" i="16"/>
  <c r="BY76" i="16" s="1"/>
  <c r="S76" i="16"/>
  <c r="BF76" i="16" s="1"/>
  <c r="AM32" i="16"/>
  <c r="BZ32" i="16" s="1"/>
  <c r="O21" i="33"/>
  <c r="AG21" i="33" s="1"/>
  <c r="I21" i="33"/>
  <c r="AA21" i="33" s="1"/>
  <c r="K21" i="33"/>
  <c r="AC21" i="33" s="1"/>
  <c r="AA33" i="16"/>
  <c r="BN33" i="16" s="1"/>
  <c r="AF70" i="10"/>
  <c r="BK70" i="10" s="1"/>
  <c r="P50" i="33"/>
  <c r="AH50" i="33" s="1"/>
  <c r="K50" i="33"/>
  <c r="AC50" i="33" s="1"/>
  <c r="AG31" i="16"/>
  <c r="BT31" i="16" s="1"/>
  <c r="AO32" i="16"/>
  <c r="CB32" i="16" s="1"/>
  <c r="AD27" i="36"/>
  <c r="G17" i="30"/>
  <c r="O17" i="30" s="1"/>
  <c r="G29" i="10"/>
  <c r="AL29" i="10" s="1"/>
  <c r="W76" i="16"/>
  <c r="BJ76" i="16" s="1"/>
  <c r="AG76" i="16"/>
  <c r="BT76" i="16" s="1"/>
  <c r="L78" i="21"/>
  <c r="AF78" i="21" s="1"/>
  <c r="AL32" i="16"/>
  <c r="BY32" i="16" s="1"/>
  <c r="Y103" i="15"/>
  <c r="AY103" i="15" s="1"/>
  <c r="R32" i="16"/>
  <c r="BE32" i="16" s="1"/>
  <c r="P77" i="16"/>
  <c r="BC77" i="16" s="1"/>
  <c r="P21" i="33"/>
  <c r="AH21" i="33" s="1"/>
  <c r="Z27" i="36"/>
  <c r="AD76" i="16"/>
  <c r="BQ76" i="16" s="1"/>
  <c r="T34" i="15"/>
  <c r="AT34" i="15" s="1"/>
  <c r="AK76" i="16"/>
  <c r="BX76" i="16" s="1"/>
  <c r="AV76" i="16"/>
  <c r="CI76" i="16" s="1"/>
  <c r="AJ32" i="16"/>
  <c r="BW32" i="16" s="1"/>
  <c r="H21" i="33"/>
  <c r="Z21" i="33" s="1"/>
  <c r="R28" i="10"/>
  <c r="AW28" i="10" s="1"/>
  <c r="AE31" i="16"/>
  <c r="BR31" i="16" s="1"/>
  <c r="T89" i="15"/>
  <c r="AT89" i="15" s="1"/>
  <c r="V28" i="10"/>
  <c r="BA28" i="10" s="1"/>
  <c r="V76" i="16"/>
  <c r="BI76" i="16" s="1"/>
  <c r="P28" i="10"/>
  <c r="AU28" i="10" s="1"/>
  <c r="H35" i="35"/>
  <c r="P35" i="35" s="1"/>
  <c r="AE69" i="10"/>
  <c r="BJ69" i="10" s="1"/>
  <c r="W28" i="10"/>
  <c r="BB28" i="10" s="1"/>
  <c r="R69" i="10"/>
  <c r="AW69" i="10" s="1"/>
  <c r="K79" i="21"/>
  <c r="AE79" i="21" s="1"/>
  <c r="AT32" i="16"/>
  <c r="CG32" i="16" s="1"/>
  <c r="Q31" i="16"/>
  <c r="BD31" i="16" s="1"/>
  <c r="U34" i="15"/>
  <c r="AU34" i="15" s="1"/>
  <c r="X31" i="16"/>
  <c r="BK31" i="16" s="1"/>
  <c r="AC32" i="16"/>
  <c r="BP32" i="16" s="1"/>
  <c r="AD90" i="15"/>
  <c r="BD90" i="15" s="1"/>
  <c r="AQ32" i="16"/>
  <c r="CD32" i="16" s="1"/>
  <c r="G46" i="30"/>
  <c r="O46" i="30" s="1"/>
  <c r="Q50" i="33"/>
  <c r="AI50" i="33" s="1"/>
  <c r="AW76" i="16"/>
  <c r="CJ76" i="16" s="1"/>
  <c r="I50" i="33"/>
  <c r="AA50" i="33" s="1"/>
  <c r="AI31" i="16"/>
  <c r="BV31" i="16" s="1"/>
  <c r="AF32" i="16"/>
  <c r="BS32" i="16" s="1"/>
  <c r="J21" i="33"/>
  <c r="AB21" i="33" s="1"/>
  <c r="I28" i="10"/>
  <c r="AN28" i="10" s="1"/>
  <c r="U88" i="15"/>
  <c r="AU88" i="15" s="1"/>
  <c r="AJ76" i="16"/>
  <c r="BW76" i="16" s="1"/>
  <c r="G50" i="33"/>
  <c r="Y50" i="33" s="1"/>
  <c r="BM69" i="10" a="1"/>
  <c r="BM69" i="10" s="1"/>
  <c r="I78" i="21"/>
  <c r="AC78" i="21" s="1"/>
  <c r="R76" i="16"/>
  <c r="BE76" i="16" s="1"/>
  <c r="L50" i="33"/>
  <c r="AD50" i="33" s="1"/>
  <c r="AQ76" i="16"/>
  <c r="CD76" i="16" s="1"/>
  <c r="AH76" i="16"/>
  <c r="BU76" i="16" s="1"/>
  <c r="U28" i="10"/>
  <c r="AZ28" i="10" s="1"/>
  <c r="T32" i="16"/>
  <c r="BG32" i="16" s="1"/>
  <c r="AB32" i="16"/>
  <c r="BO32" i="16" s="1"/>
  <c r="G21" i="33"/>
  <c r="Y21" i="33" s="1"/>
  <c r="AR32" i="16"/>
  <c r="CE32" i="16" s="1"/>
  <c r="AN32" i="16"/>
  <c r="CA32" i="16" s="1"/>
  <c r="AC76" i="16"/>
  <c r="BP76" i="16" s="1"/>
  <c r="N69" i="10"/>
  <c r="AS69" i="10" s="1"/>
  <c r="AA76" i="16"/>
  <c r="BN76" i="16" s="1"/>
  <c r="J50" i="33"/>
  <c r="AB50" i="33" s="1"/>
  <c r="AP32" i="16"/>
  <c r="CC32" i="16" s="1"/>
  <c r="AF76" i="16"/>
  <c r="BS76" i="16" s="1"/>
  <c r="AS76" i="16"/>
  <c r="CF76" i="16" s="1"/>
  <c r="AR76" i="16"/>
  <c r="CE76" i="16" s="1"/>
  <c r="J70" i="10"/>
  <c r="AO70" i="10" s="1"/>
  <c r="S33" i="15"/>
  <c r="AS33" i="15" s="1"/>
  <c r="M21" i="33"/>
  <c r="AE21" i="33" s="1"/>
  <c r="J28" i="10"/>
  <c r="AO28" i="10" s="1"/>
  <c r="T69" i="10"/>
  <c r="AY69" i="10" s="1"/>
  <c r="G66" i="35"/>
  <c r="O66" i="35" s="1"/>
  <c r="G25" i="36"/>
  <c r="Y25" i="36" s="1"/>
  <c r="R34" i="15"/>
  <c r="AR34" i="15" s="1"/>
  <c r="Y32" i="16"/>
  <c r="BL32" i="16" s="1"/>
  <c r="AE76" i="16"/>
  <c r="BR76" i="16" s="1"/>
  <c r="AA27" i="36"/>
  <c r="AX76" i="16"/>
  <c r="CK76" i="16" s="1"/>
  <c r="S32" i="16"/>
  <c r="BF32" i="16" s="1"/>
  <c r="N21" i="33"/>
  <c r="AF21" i="33" s="1"/>
  <c r="U31" i="16"/>
  <c r="BH31" i="16" s="1"/>
  <c r="X76" i="16"/>
  <c r="BK76" i="16" s="1"/>
  <c r="V34" i="15"/>
  <c r="AV34" i="15" s="1"/>
  <c r="Y76" i="16"/>
  <c r="BL76" i="16" s="1"/>
  <c r="AS32" i="16"/>
  <c r="CF32" i="16" s="1"/>
  <c r="AT76" i="16"/>
  <c r="CG76" i="16" s="1"/>
  <c r="M50" i="33"/>
  <c r="AE50" i="33" s="1"/>
  <c r="T76" i="16"/>
  <c r="BG76" i="16" s="1"/>
  <c r="AM76" i="16"/>
  <c r="BZ76" i="16" s="1"/>
  <c r="AC89" i="15"/>
  <c r="BC89" i="15" s="1"/>
  <c r="P32" i="16"/>
  <c r="BC32" i="16" s="1"/>
  <c r="AO76" i="16"/>
  <c r="CB76" i="16" s="1"/>
  <c r="L21" i="33"/>
  <c r="AD21" i="33" s="1"/>
  <c r="AG70" i="10"/>
  <c r="BL70" i="10" s="1"/>
  <c r="AB76" i="16"/>
  <c r="BO76" i="16" s="1"/>
  <c r="L69" i="10"/>
  <c r="AQ69" i="10" s="1"/>
  <c r="AD32" i="16"/>
  <c r="BQ32" i="16" s="1"/>
  <c r="G48" i="26"/>
  <c r="AD48" i="26" s="1"/>
  <c r="H46" i="30"/>
  <c r="P46" i="30" s="1"/>
  <c r="Z31" i="16"/>
  <c r="BM31" i="16" s="1"/>
  <c r="S93" i="15"/>
  <c r="AS93" i="15" s="1"/>
  <c r="H17" i="30"/>
  <c r="P17" i="30" s="1"/>
  <c r="Q76" i="16"/>
  <c r="BD76" i="16" s="1"/>
  <c r="AK32" i="16"/>
  <c r="BX32" i="16" s="1"/>
  <c r="P69" i="10"/>
  <c r="AU69" i="10" s="1"/>
  <c r="H50" i="33"/>
  <c r="Z50" i="33" s="1"/>
  <c r="R88" i="15"/>
  <c r="AR88" i="15" s="1"/>
  <c r="AA92" i="15"/>
  <c r="BA92" i="15" s="1"/>
  <c r="K27" i="10"/>
  <c r="AP27" i="10" s="1"/>
  <c r="W100" i="15"/>
  <c r="AW100" i="15" s="1"/>
  <c r="AP76" i="16"/>
  <c r="CC76" i="16" s="1"/>
  <c r="M79" i="21"/>
  <c r="AG79" i="21" s="1"/>
  <c r="AH32" i="16"/>
  <c r="BU32" i="16" s="1"/>
  <c r="W33" i="16"/>
  <c r="BJ33" i="16" s="1"/>
  <c r="H79" i="21"/>
  <c r="AB79" i="21" s="1"/>
  <c r="X94" i="15"/>
  <c r="AX94" i="15" s="1"/>
  <c r="O50" i="33"/>
  <c r="AG50" i="33" s="1"/>
  <c r="Z76" i="16"/>
  <c r="BM76" i="16" s="1"/>
  <c r="AU76" i="16"/>
  <c r="CH76" i="16" s="1"/>
  <c r="AI76" i="16"/>
  <c r="BV76" i="16" s="1"/>
  <c r="N50" i="33"/>
  <c r="AF50" i="33" s="1"/>
  <c r="AN76" i="16"/>
  <c r="CA76" i="16" s="1"/>
  <c r="Z88" i="15"/>
  <c r="AZ88" i="15" s="1"/>
  <c r="AB91" i="15"/>
  <c r="BB91" i="15" s="1"/>
  <c r="V31" i="16"/>
  <c r="BI31" i="16" s="1"/>
  <c r="U76" i="16"/>
  <c r="BH76" i="16" s="1"/>
  <c r="X40" i="15"/>
  <c r="AX40" i="15" s="1"/>
  <c r="W40" i="15"/>
  <c r="AW40" i="15" s="1"/>
  <c r="N48" i="26"/>
  <c r="AK48" i="26" s="1"/>
  <c r="G18" i="31"/>
  <c r="O18" i="31" s="1"/>
  <c r="G41" i="31"/>
  <c r="O41" i="31" s="1"/>
  <c r="I49" i="26"/>
  <c r="AF49" i="26" s="1"/>
  <c r="H18" i="26"/>
  <c r="AE18" i="26" s="1"/>
  <c r="K18" i="26"/>
  <c r="AH18" i="26" s="1"/>
  <c r="Q48" i="26"/>
  <c r="AN48" i="26" s="1"/>
  <c r="J18" i="26"/>
  <c r="AG18" i="26" s="1"/>
  <c r="J48" i="26"/>
  <c r="AG48" i="26" s="1"/>
  <c r="I18" i="26"/>
  <c r="AF18" i="26" s="1"/>
  <c r="O18" i="26"/>
  <c r="AL18" i="26" s="1"/>
  <c r="H52" i="26"/>
  <c r="AE52" i="26" s="1"/>
  <c r="N18" i="26"/>
  <c r="AK18" i="26" s="1"/>
  <c r="L18" i="26"/>
  <c r="AI18" i="26" s="1"/>
  <c r="Q17" i="26"/>
  <c r="AN17" i="26" s="1"/>
  <c r="O52" i="26"/>
  <c r="AL52" i="26" s="1"/>
  <c r="R18" i="26"/>
  <c r="AO18" i="26" s="1"/>
  <c r="P48" i="26"/>
  <c r="AM48" i="26" s="1"/>
  <c r="G18" i="26"/>
  <c r="AD18" i="26" s="1"/>
  <c r="L49" i="26"/>
  <c r="AI49" i="26" s="1"/>
  <c r="M49" i="26"/>
  <c r="AJ49" i="26" s="1"/>
  <c r="P17" i="26"/>
  <c r="AM17" i="26" s="1"/>
  <c r="K48" i="26"/>
  <c r="AH48" i="26" s="1"/>
  <c r="R48" i="26"/>
  <c r="AO48" i="26" s="1"/>
  <c r="M18" i="26"/>
  <c r="AJ18" i="26" s="1"/>
  <c r="AE109" i="15" l="1"/>
  <c r="BE108" i="15"/>
  <c r="AG109" i="15"/>
  <c r="BG108" i="15"/>
  <c r="AD78" i="21"/>
  <c r="J79" i="21"/>
  <c r="Y102" i="11"/>
  <c r="AZ102" i="11" s="1"/>
  <c r="AZ103" i="11" s="1"/>
  <c r="AZ101" i="11"/>
  <c r="G79" i="21"/>
  <c r="AA78" i="21"/>
  <c r="AF110" i="15"/>
  <c r="BF109" i="15"/>
  <c r="AD50" i="15"/>
  <c r="BD50" i="15" s="1"/>
  <c r="AB50" i="15"/>
  <c r="BB50" i="15" s="1"/>
  <c r="AE50" i="15"/>
  <c r="BE50" i="15" s="1"/>
  <c r="AA54" i="15"/>
  <c r="BA54" i="15" s="1"/>
  <c r="AC50" i="15"/>
  <c r="BC50" i="15" s="1"/>
  <c r="Y42" i="15"/>
  <c r="AY42" i="15" s="1"/>
  <c r="Z41" i="15"/>
  <c r="AZ41" i="15" s="1"/>
  <c r="BN94" i="16"/>
  <c r="BM94" i="16"/>
  <c r="S94" i="15"/>
  <c r="AS94" i="15" s="1"/>
  <c r="V89" i="15"/>
  <c r="BJ94" i="16"/>
  <c r="R89" i="15"/>
  <c r="AR89" i="15" s="1"/>
  <c r="P33" i="16"/>
  <c r="BC33" i="16" s="1"/>
  <c r="R35" i="15"/>
  <c r="AR35" i="15" s="1"/>
  <c r="T70" i="10"/>
  <c r="AY70" i="10" s="1"/>
  <c r="AE32" i="16"/>
  <c r="BR32" i="16" s="1"/>
  <c r="AK77" i="16"/>
  <c r="BX77" i="16" s="1"/>
  <c r="K22" i="33"/>
  <c r="AM33" i="16"/>
  <c r="BZ33" i="16" s="1"/>
  <c r="J71" i="10"/>
  <c r="AO71" i="10" s="1"/>
  <c r="AI32" i="16"/>
  <c r="BV32" i="16" s="1"/>
  <c r="AQ33" i="16"/>
  <c r="CD33" i="16" s="1"/>
  <c r="H36" i="35"/>
  <c r="P36" i="35" s="1"/>
  <c r="P78" i="16"/>
  <c r="BC78" i="16" s="1"/>
  <c r="V32" i="16"/>
  <c r="BI32" i="16" s="1"/>
  <c r="Q77" i="16"/>
  <c r="BD77" i="16" s="1"/>
  <c r="AC90" i="15"/>
  <c r="BC90" i="15" s="1"/>
  <c r="G26" i="36"/>
  <c r="Y26" i="36" s="1"/>
  <c r="J29" i="10"/>
  <c r="AO29" i="10" s="1"/>
  <c r="R29" i="10"/>
  <c r="AW29" i="10" s="1"/>
  <c r="T35" i="15"/>
  <c r="AT35" i="15" s="1"/>
  <c r="AG32" i="16"/>
  <c r="BT32" i="16" s="1"/>
  <c r="I22" i="33"/>
  <c r="G51" i="33"/>
  <c r="Y51" i="33" s="1"/>
  <c r="AS33" i="16"/>
  <c r="CF33" i="16" s="1"/>
  <c r="AR77" i="16"/>
  <c r="CE77" i="16" s="1"/>
  <c r="AN33" i="16"/>
  <c r="CA33" i="16" s="1"/>
  <c r="U29" i="10"/>
  <c r="AZ29" i="10" s="1"/>
  <c r="AJ77" i="16"/>
  <c r="BW77" i="16" s="1"/>
  <c r="I51" i="33"/>
  <c r="AA51" i="33" s="1"/>
  <c r="AT33" i="16"/>
  <c r="CG33" i="16" s="1"/>
  <c r="P29" i="10"/>
  <c r="AU29" i="10" s="1"/>
  <c r="U77" i="16"/>
  <c r="BH77" i="16" s="1"/>
  <c r="H22" i="33"/>
  <c r="G18" i="30"/>
  <c r="O18" i="30" s="1"/>
  <c r="K51" i="33"/>
  <c r="AC51" i="33" s="1"/>
  <c r="S77" i="16"/>
  <c r="BF77" i="16" s="1"/>
  <c r="W34" i="16"/>
  <c r="BJ34" i="16" s="1"/>
  <c r="AT77" i="16"/>
  <c r="CG77" i="16" s="1"/>
  <c r="O51" i="33"/>
  <c r="AP77" i="16"/>
  <c r="CC77" i="16" s="1"/>
  <c r="Y77" i="16"/>
  <c r="BL77" i="16" s="1"/>
  <c r="N22" i="33"/>
  <c r="AF22" i="33" s="1"/>
  <c r="J51" i="33"/>
  <c r="AB51" i="33" s="1"/>
  <c r="AR33" i="16"/>
  <c r="CE33" i="16" s="1"/>
  <c r="AH77" i="16"/>
  <c r="BU77" i="16" s="1"/>
  <c r="I79" i="21"/>
  <c r="AC79" i="21" s="1"/>
  <c r="U89" i="15"/>
  <c r="AU89" i="15" s="1"/>
  <c r="AW77" i="16"/>
  <c r="CJ77" i="16" s="1"/>
  <c r="AC33" i="16"/>
  <c r="BP33" i="16" s="1"/>
  <c r="K80" i="21"/>
  <c r="AE80" i="21" s="1"/>
  <c r="V77" i="16"/>
  <c r="BI77" i="16" s="1"/>
  <c r="R33" i="16"/>
  <c r="BE33" i="16" s="1"/>
  <c r="AG77" i="16"/>
  <c r="BT77" i="16" s="1"/>
  <c r="U32" i="16"/>
  <c r="BH32" i="16" s="1"/>
  <c r="R77" i="16"/>
  <c r="BE77" i="16" s="1"/>
  <c r="M80" i="21"/>
  <c r="AG80" i="21" s="1"/>
  <c r="AD33" i="16"/>
  <c r="BQ33" i="16" s="1"/>
  <c r="AG71" i="10"/>
  <c r="BL71" i="10" s="1"/>
  <c r="AB92" i="15"/>
  <c r="BB92" i="15" s="1"/>
  <c r="L70" i="10"/>
  <c r="AQ70" i="10" s="1"/>
  <c r="T77" i="16"/>
  <c r="BG77" i="16" s="1"/>
  <c r="AJ33" i="16"/>
  <c r="BW33" i="16" s="1"/>
  <c r="AD77" i="16"/>
  <c r="BQ77" i="16" s="1"/>
  <c r="P51" i="33"/>
  <c r="AH51" i="33" s="1"/>
  <c r="AL77" i="16"/>
  <c r="BY77" i="16" s="1"/>
  <c r="AI77" i="16"/>
  <c r="BV77" i="16" s="1"/>
  <c r="AU77" i="16"/>
  <c r="CH77" i="16" s="1"/>
  <c r="G49" i="26"/>
  <c r="AD49" i="26" s="1"/>
  <c r="AP33" i="16"/>
  <c r="CC33" i="16" s="1"/>
  <c r="H51" i="33"/>
  <c r="Z51" i="33" s="1"/>
  <c r="S95" i="15"/>
  <c r="AS95" i="15" s="1"/>
  <c r="X95" i="15"/>
  <c r="AX95" i="15" s="1"/>
  <c r="V35" i="15"/>
  <c r="AV35" i="15" s="1"/>
  <c r="S33" i="16"/>
  <c r="BF33" i="16" s="1"/>
  <c r="AS77" i="16"/>
  <c r="CF77" i="16" s="1"/>
  <c r="G22" i="33"/>
  <c r="Y22" i="33" s="1"/>
  <c r="AQ77" i="16"/>
  <c r="CD77" i="16" s="1"/>
  <c r="BM70" i="10" a="1"/>
  <c r="BM70" i="10" s="1"/>
  <c r="I29" i="10"/>
  <c r="AN29" i="10" s="1"/>
  <c r="Q51" i="33"/>
  <c r="AI51" i="33" s="1"/>
  <c r="AI52" i="33" s="1"/>
  <c r="AD91" i="15"/>
  <c r="BD91" i="15" s="1"/>
  <c r="X32" i="16"/>
  <c r="BK32" i="16" s="1"/>
  <c r="R70" i="10"/>
  <c r="AW70" i="10" s="1"/>
  <c r="V29" i="10"/>
  <c r="BA29" i="10" s="1"/>
  <c r="Y104" i="15"/>
  <c r="AY104" i="15" s="1"/>
  <c r="H47" i="30"/>
  <c r="P47" i="30" s="1"/>
  <c r="AH33" i="16"/>
  <c r="BU33" i="16" s="1"/>
  <c r="P70" i="10"/>
  <c r="AU70" i="10" s="1"/>
  <c r="L22" i="33"/>
  <c r="AD22" i="33" s="1"/>
  <c r="AE77" i="16"/>
  <c r="BR77" i="16" s="1"/>
  <c r="AF71" i="10"/>
  <c r="BK71" i="10" s="1"/>
  <c r="H18" i="30"/>
  <c r="P18" i="30" s="1"/>
  <c r="AM77" i="16"/>
  <c r="BZ77" i="16" s="1"/>
  <c r="W101" i="15"/>
  <c r="AW101" i="15" s="1"/>
  <c r="N51" i="33"/>
  <c r="H80" i="21"/>
  <c r="AB80" i="21" s="1"/>
  <c r="K28" i="10"/>
  <c r="AP28" i="10" s="1"/>
  <c r="BK94" i="16"/>
  <c r="AX77" i="16"/>
  <c r="CK77" i="16" s="1"/>
  <c r="M22" i="33"/>
  <c r="AE22" i="33" s="1"/>
  <c r="N70" i="10"/>
  <c r="AS70" i="10" s="1"/>
  <c r="AB33" i="16"/>
  <c r="BO33" i="16" s="1"/>
  <c r="J22" i="33"/>
  <c r="AB22" i="33" s="1"/>
  <c r="U35" i="15"/>
  <c r="AU35" i="15" s="1"/>
  <c r="W29" i="10"/>
  <c r="BB29" i="10" s="1"/>
  <c r="AL33" i="16"/>
  <c r="BY33" i="16" s="1"/>
  <c r="G30" i="10"/>
  <c r="AL30" i="10" s="1"/>
  <c r="T33" i="16"/>
  <c r="BG33" i="16" s="1"/>
  <c r="AN77" i="16"/>
  <c r="CA77" i="16" s="1"/>
  <c r="Z89" i="15"/>
  <c r="AZ89" i="15" s="1"/>
  <c r="AA93" i="15"/>
  <c r="BA93" i="15" s="1"/>
  <c r="AK33" i="16"/>
  <c r="BX33" i="16" s="1"/>
  <c r="Z32" i="16"/>
  <c r="BM32" i="16" s="1"/>
  <c r="AB77" i="16"/>
  <c r="BO77" i="16" s="1"/>
  <c r="AO77" i="16"/>
  <c r="CB77" i="16" s="1"/>
  <c r="Y33" i="16"/>
  <c r="BL33" i="16" s="1"/>
  <c r="G67" i="35"/>
  <c r="O67" i="35" s="1"/>
  <c r="T90" i="15"/>
  <c r="AT90" i="15" s="1"/>
  <c r="AV77" i="16"/>
  <c r="CI77" i="16" s="1"/>
  <c r="AO33" i="16"/>
  <c r="CB33" i="16" s="1"/>
  <c r="AA34" i="16"/>
  <c r="BN34" i="16" s="1"/>
  <c r="O22" i="33"/>
  <c r="AG22" i="33" s="1"/>
  <c r="M51" i="33"/>
  <c r="AE51" i="33" s="1"/>
  <c r="S34" i="15"/>
  <c r="AS34" i="15" s="1"/>
  <c r="AF77" i="16"/>
  <c r="BS77" i="16" s="1"/>
  <c r="AC77" i="16"/>
  <c r="BP77" i="16" s="1"/>
  <c r="L51" i="33"/>
  <c r="AD51" i="33" s="1"/>
  <c r="AF33" i="16"/>
  <c r="BS33" i="16" s="1"/>
  <c r="G47" i="30"/>
  <c r="O47" i="30" s="1"/>
  <c r="Q32" i="16"/>
  <c r="BD32" i="16" s="1"/>
  <c r="AE70" i="10"/>
  <c r="BJ70" i="10" s="1"/>
  <c r="P22" i="33"/>
  <c r="AH22" i="33" s="1"/>
  <c r="L79" i="21"/>
  <c r="AF79" i="21" s="1"/>
  <c r="W41" i="15"/>
  <c r="AW41" i="15" s="1"/>
  <c r="X41" i="15"/>
  <c r="AX41" i="15" s="1"/>
  <c r="N49" i="26"/>
  <c r="AK49" i="26" s="1"/>
  <c r="G42" i="31"/>
  <c r="O42" i="31" s="1"/>
  <c r="G19" i="31"/>
  <c r="O19" i="31" s="1"/>
  <c r="J19" i="26"/>
  <c r="AG19" i="26" s="1"/>
  <c r="G19" i="26"/>
  <c r="AD19" i="26" s="1"/>
  <c r="N19" i="26"/>
  <c r="AK19" i="26" s="1"/>
  <c r="Q49" i="26"/>
  <c r="AN49" i="26" s="1"/>
  <c r="L19" i="26"/>
  <c r="AI19" i="26" s="1"/>
  <c r="P49" i="26"/>
  <c r="AM49" i="26" s="1"/>
  <c r="R49" i="26"/>
  <c r="AO49" i="26" s="1"/>
  <c r="M19" i="26"/>
  <c r="AJ19" i="26" s="1"/>
  <c r="O19" i="26"/>
  <c r="AL19" i="26" s="1"/>
  <c r="K19" i="26"/>
  <c r="AH19" i="26" s="1"/>
  <c r="K49" i="26"/>
  <c r="AH49" i="26" s="1"/>
  <c r="P18" i="26"/>
  <c r="AM18" i="26" s="1"/>
  <c r="O53" i="26"/>
  <c r="I19" i="26"/>
  <c r="AF19" i="26" s="1"/>
  <c r="H19" i="26"/>
  <c r="AE19" i="26" s="1"/>
  <c r="L50" i="26"/>
  <c r="AI50" i="26" s="1"/>
  <c r="H53" i="26"/>
  <c r="R19" i="26"/>
  <c r="AO19" i="26" s="1"/>
  <c r="Q18" i="26"/>
  <c r="AN18" i="26" s="1"/>
  <c r="M50" i="26"/>
  <c r="AJ50" i="26" s="1"/>
  <c r="J49" i="26"/>
  <c r="AG49" i="26" s="1"/>
  <c r="I50" i="26"/>
  <c r="AF50" i="26" s="1"/>
  <c r="AF52" i="33" l="1"/>
  <c r="AF51" i="33"/>
  <c r="V90" i="15"/>
  <c r="AV90" i="15" s="1"/>
  <c r="AV89" i="15"/>
  <c r="AF111" i="15"/>
  <c r="BF110" i="15"/>
  <c r="AE54" i="26"/>
  <c r="AE53" i="26"/>
  <c r="AA22" i="33"/>
  <c r="AA23" i="33" s="1"/>
  <c r="Z23" i="33"/>
  <c r="Z22" i="33"/>
  <c r="G80" i="21"/>
  <c r="AA79" i="21"/>
  <c r="AL54" i="26"/>
  <c r="AL53" i="26"/>
  <c r="AC22" i="33"/>
  <c r="AC23" i="33" s="1"/>
  <c r="AD79" i="21"/>
  <c r="J80" i="21"/>
  <c r="AG51" i="33"/>
  <c r="AG52" i="33" s="1"/>
  <c r="AG110" i="15"/>
  <c r="BG109" i="15"/>
  <c r="AE110" i="15"/>
  <c r="BE109" i="15"/>
  <c r="AA55" i="15"/>
  <c r="BA55" i="15" s="1"/>
  <c r="Z42" i="15"/>
  <c r="AZ42" i="15" s="1"/>
  <c r="AE51" i="15"/>
  <c r="BE51" i="15" s="1"/>
  <c r="Y43" i="15"/>
  <c r="AY43" i="15" s="1"/>
  <c r="AB51" i="15"/>
  <c r="BB51" i="15" s="1"/>
  <c r="AC51" i="15"/>
  <c r="BC51" i="15" s="1"/>
  <c r="AD51" i="15"/>
  <c r="BD51" i="15" s="1"/>
  <c r="AE52" i="33"/>
  <c r="AB52" i="33"/>
  <c r="AD52" i="33"/>
  <c r="AH23" i="33"/>
  <c r="AF23" i="33"/>
  <c r="AC52" i="33"/>
  <c r="AA52" i="33"/>
  <c r="Y27" i="36"/>
  <c r="U90" i="15"/>
  <c r="AU90" i="15" s="1"/>
  <c r="V91" i="15"/>
  <c r="AV91" i="15" s="1"/>
  <c r="AN34" i="16"/>
  <c r="CA34" i="16" s="1"/>
  <c r="J30" i="10"/>
  <c r="AO30" i="10" s="1"/>
  <c r="V33" i="16"/>
  <c r="BI33" i="16" s="1"/>
  <c r="Q33" i="16"/>
  <c r="BD33" i="16" s="1"/>
  <c r="AG23" i="33"/>
  <c r="W30" i="10"/>
  <c r="BB30" i="10" s="1"/>
  <c r="AB34" i="16"/>
  <c r="BO34" i="16" s="1"/>
  <c r="H19" i="30"/>
  <c r="P19" i="30" s="1"/>
  <c r="R71" i="10"/>
  <c r="AW71" i="10" s="1"/>
  <c r="AQ78" i="16"/>
  <c r="CD78" i="16" s="1"/>
  <c r="X96" i="15"/>
  <c r="AX96" i="15" s="1"/>
  <c r="AU78" i="16"/>
  <c r="CH78" i="16" s="1"/>
  <c r="AJ34" i="16"/>
  <c r="BW34" i="16" s="1"/>
  <c r="AB93" i="15"/>
  <c r="BB93" i="15" s="1"/>
  <c r="U33" i="16"/>
  <c r="BH33" i="16" s="1"/>
  <c r="AR34" i="16"/>
  <c r="CE34" i="16" s="1"/>
  <c r="D2" i="36" a="1"/>
  <c r="D2" i="36" s="1"/>
  <c r="D5" i="36" a="1"/>
  <c r="D5" i="36" s="1"/>
  <c r="D3" i="36" a="1"/>
  <c r="D3" i="36" s="1"/>
  <c r="B5" i="36" a="1"/>
  <c r="B5" i="36" s="1"/>
  <c r="D6" i="36" a="1"/>
  <c r="D6" i="36" s="1"/>
  <c r="D1" i="36" a="1"/>
  <c r="D1" i="36" s="1"/>
  <c r="B4" i="36" a="1"/>
  <c r="B4" i="36" s="1"/>
  <c r="B6" i="36" a="1"/>
  <c r="B6" i="36" s="1"/>
  <c r="B1" i="36" a="1"/>
  <c r="B1" i="36" s="1"/>
  <c r="D4" i="36" a="1"/>
  <c r="D4" i="36" s="1"/>
  <c r="B3" i="36" a="1"/>
  <c r="B3" i="36" s="1"/>
  <c r="B2" i="36" a="1"/>
  <c r="B2" i="36" s="1"/>
  <c r="AQ34" i="16"/>
  <c r="CD34" i="16" s="1"/>
  <c r="AK78" i="16"/>
  <c r="BX78" i="16" s="1"/>
  <c r="V30" i="10"/>
  <c r="BA30" i="10" s="1"/>
  <c r="K29" i="10"/>
  <c r="AP29" i="10" s="1"/>
  <c r="R78" i="16"/>
  <c r="BE78" i="16" s="1"/>
  <c r="Y34" i="16"/>
  <c r="BL34" i="16" s="1"/>
  <c r="H81" i="21"/>
  <c r="AB81" i="21" s="1"/>
  <c r="AC78" i="16"/>
  <c r="BP78" i="16" s="1"/>
  <c r="AA35" i="16"/>
  <c r="BN35" i="16" s="1"/>
  <c r="Z90" i="15"/>
  <c r="AZ90" i="15" s="1"/>
  <c r="U36" i="15"/>
  <c r="AU36" i="15" s="1"/>
  <c r="N71" i="10"/>
  <c r="AS71" i="10" s="1"/>
  <c r="AE78" i="16"/>
  <c r="BR78" i="16" s="1"/>
  <c r="AH34" i="16"/>
  <c r="BU34" i="16" s="1"/>
  <c r="X33" i="16"/>
  <c r="BK33" i="16" s="1"/>
  <c r="Y23" i="33"/>
  <c r="S96" i="15"/>
  <c r="AS96" i="15" s="1"/>
  <c r="AI78" i="16"/>
  <c r="BV78" i="16" s="1"/>
  <c r="G19" i="30"/>
  <c r="O19" i="30" s="1"/>
  <c r="AR78" i="16"/>
  <c r="CE78" i="16" s="1"/>
  <c r="AC91" i="15"/>
  <c r="BC91" i="15" s="1"/>
  <c r="AI33" i="16"/>
  <c r="BV33" i="16" s="1"/>
  <c r="AE33" i="16"/>
  <c r="BR33" i="16" s="1"/>
  <c r="R90" i="15"/>
  <c r="AR90" i="15" s="1"/>
  <c r="U78" i="16"/>
  <c r="BH78" i="16" s="1"/>
  <c r="AA94" i="15"/>
  <c r="BA94" i="15" s="1"/>
  <c r="AW78" i="16"/>
  <c r="CJ78" i="16" s="1"/>
  <c r="G48" i="30"/>
  <c r="O48" i="30" s="1"/>
  <c r="AF78" i="16"/>
  <c r="BS78" i="16" s="1"/>
  <c r="AO34" i="16"/>
  <c r="CB34" i="16" s="1"/>
  <c r="AN78" i="16"/>
  <c r="CA78" i="16" s="1"/>
  <c r="AD92" i="15"/>
  <c r="BD92" i="15" s="1"/>
  <c r="AS78" i="16"/>
  <c r="CF78" i="16" s="1"/>
  <c r="Z52" i="33"/>
  <c r="AL78" i="16"/>
  <c r="BY78" i="16" s="1"/>
  <c r="U91" i="15"/>
  <c r="AU91" i="15" s="1"/>
  <c r="AK34" i="16"/>
  <c r="BX34" i="16" s="1"/>
  <c r="AH78" i="16"/>
  <c r="BU78" i="16" s="1"/>
  <c r="H48" i="30"/>
  <c r="P48" i="30" s="1"/>
  <c r="AG78" i="16"/>
  <c r="BT78" i="16" s="1"/>
  <c r="AO78" i="16"/>
  <c r="CB78" i="16" s="1"/>
  <c r="AG72" i="10"/>
  <c r="BL72" i="10" s="1"/>
  <c r="R34" i="16"/>
  <c r="BE34" i="16" s="1"/>
  <c r="AT78" i="16"/>
  <c r="CG78" i="16" s="1"/>
  <c r="AJ78" i="16"/>
  <c r="BW78" i="16" s="1"/>
  <c r="AG33" i="16"/>
  <c r="BT33" i="16" s="1"/>
  <c r="P79" i="16"/>
  <c r="BC79" i="16" s="1"/>
  <c r="J72" i="10"/>
  <c r="AO72" i="10" s="1"/>
  <c r="T71" i="10"/>
  <c r="AY71" i="10" s="1"/>
  <c r="T91" i="15"/>
  <c r="AT91" i="15" s="1"/>
  <c r="P71" i="10"/>
  <c r="AU71" i="10" s="1"/>
  <c r="AP78" i="16"/>
  <c r="CC78" i="16" s="1"/>
  <c r="L80" i="21"/>
  <c r="AF34" i="16"/>
  <c r="BS34" i="16" s="1"/>
  <c r="S35" i="15"/>
  <c r="AS35" i="15" s="1"/>
  <c r="AV78" i="16"/>
  <c r="CI78" i="16" s="1"/>
  <c r="T34" i="16"/>
  <c r="BG34" i="16" s="1"/>
  <c r="AB23" i="33"/>
  <c r="AE23" i="33"/>
  <c r="W102" i="15"/>
  <c r="AW102" i="15" s="1"/>
  <c r="AF72" i="10"/>
  <c r="BK72" i="10" s="1"/>
  <c r="AD23" i="33"/>
  <c r="T78" i="16"/>
  <c r="BG78" i="16" s="1"/>
  <c r="G68" i="35"/>
  <c r="O68" i="35" s="1"/>
  <c r="AB78" i="16"/>
  <c r="BO78" i="16" s="1"/>
  <c r="AD34" i="16"/>
  <c r="BQ34" i="16" s="1"/>
  <c r="V78" i="16"/>
  <c r="BI78" i="16" s="1"/>
  <c r="W35" i="16"/>
  <c r="BJ35" i="16" s="1"/>
  <c r="P30" i="10"/>
  <c r="AU30" i="10" s="1"/>
  <c r="AS34" i="16"/>
  <c r="CF34" i="16" s="1"/>
  <c r="T36" i="15"/>
  <c r="AT36" i="15" s="1"/>
  <c r="Q78" i="16"/>
  <c r="BD78" i="16" s="1"/>
  <c r="H37" i="35"/>
  <c r="P37" i="35" s="1"/>
  <c r="AM34" i="16"/>
  <c r="BZ34" i="16" s="1"/>
  <c r="R36" i="15"/>
  <c r="AR36" i="15" s="1"/>
  <c r="AE71" i="10"/>
  <c r="BJ71" i="10" s="1"/>
  <c r="AL34" i="16"/>
  <c r="BY34" i="16" s="1"/>
  <c r="BM71" i="10" a="1"/>
  <c r="BM71" i="10" s="1"/>
  <c r="AD78" i="16"/>
  <c r="BQ78" i="16" s="1"/>
  <c r="AC34" i="16"/>
  <c r="BP34" i="16" s="1"/>
  <c r="Y52" i="33"/>
  <c r="G31" i="10"/>
  <c r="AL31" i="10" s="1"/>
  <c r="AX78" i="16"/>
  <c r="CK78" i="16" s="1"/>
  <c r="Y105" i="15"/>
  <c r="AY105" i="15" s="1"/>
  <c r="I30" i="10"/>
  <c r="AN30" i="10" s="1"/>
  <c r="S34" i="16"/>
  <c r="BF34" i="16" s="1"/>
  <c r="AP34" i="16"/>
  <c r="CC34" i="16" s="1"/>
  <c r="AH52" i="33"/>
  <c r="L71" i="10"/>
  <c r="AQ71" i="10" s="1"/>
  <c r="AM78" i="16"/>
  <c r="BZ78" i="16" s="1"/>
  <c r="V36" i="15"/>
  <c r="AV36" i="15" s="1"/>
  <c r="Z33" i="16"/>
  <c r="BM33" i="16" s="1"/>
  <c r="G50" i="26"/>
  <c r="AD50" i="26" s="1"/>
  <c r="M81" i="21"/>
  <c r="AG81" i="21" s="1"/>
  <c r="K81" i="21"/>
  <c r="AE81" i="21" s="1"/>
  <c r="I80" i="21"/>
  <c r="AC80" i="21" s="1"/>
  <c r="Y78" i="16"/>
  <c r="BL78" i="16" s="1"/>
  <c r="S78" i="16"/>
  <c r="BF78" i="16" s="1"/>
  <c r="AT34" i="16"/>
  <c r="CG34" i="16" s="1"/>
  <c r="U30" i="10"/>
  <c r="AZ30" i="10" s="1"/>
  <c r="R30" i="10"/>
  <c r="AW30" i="10" s="1"/>
  <c r="P34" i="16"/>
  <c r="BC34" i="16" s="1"/>
  <c r="X42" i="15"/>
  <c r="AX42" i="15" s="1"/>
  <c r="W42" i="15"/>
  <c r="AW42" i="15" s="1"/>
  <c r="N50" i="26"/>
  <c r="AK50" i="26" s="1"/>
  <c r="G20" i="31"/>
  <c r="G43" i="31"/>
  <c r="P50" i="26"/>
  <c r="AM50" i="26" s="1"/>
  <c r="J50" i="26"/>
  <c r="AG50" i="26" s="1"/>
  <c r="L51" i="26"/>
  <c r="AI51" i="26" s="1"/>
  <c r="K20" i="26"/>
  <c r="AH20" i="26" s="1"/>
  <c r="L20" i="26"/>
  <c r="AI20" i="26" s="1"/>
  <c r="K50" i="26"/>
  <c r="AH50" i="26" s="1"/>
  <c r="M51" i="26"/>
  <c r="AJ51" i="26" s="1"/>
  <c r="H20" i="26"/>
  <c r="AE20" i="26" s="1"/>
  <c r="O20" i="26"/>
  <c r="AL20" i="26" s="1"/>
  <c r="Q50" i="26"/>
  <c r="AN50" i="26" s="1"/>
  <c r="I20" i="26"/>
  <c r="AF20" i="26" s="1"/>
  <c r="M20" i="26"/>
  <c r="AJ20" i="26" s="1"/>
  <c r="N20" i="26"/>
  <c r="AK20" i="26" s="1"/>
  <c r="Q19" i="26"/>
  <c r="AN19" i="26" s="1"/>
  <c r="R50" i="26"/>
  <c r="AO50" i="26" s="1"/>
  <c r="G20" i="26"/>
  <c r="AD20" i="26" s="1"/>
  <c r="I51" i="26"/>
  <c r="AF51" i="26" s="1"/>
  <c r="P19" i="26"/>
  <c r="AM19" i="26" s="1"/>
  <c r="R20" i="26"/>
  <c r="AO20" i="26" s="1"/>
  <c r="J20" i="26"/>
  <c r="AG20" i="26" s="1"/>
  <c r="AG111" i="15" l="1"/>
  <c r="BG110" i="15"/>
  <c r="O43" i="31"/>
  <c r="O44" i="31" s="1"/>
  <c r="O20" i="31"/>
  <c r="O21" i="31" s="1"/>
  <c r="AD80" i="21"/>
  <c r="J81" i="21"/>
  <c r="AF112" i="15"/>
  <c r="BF111" i="15"/>
  <c r="AF81" i="21"/>
  <c r="AF80" i="21"/>
  <c r="AE111" i="15"/>
  <c r="BE110" i="15"/>
  <c r="G81" i="21"/>
  <c r="AA80" i="21"/>
  <c r="Y44" i="15"/>
  <c r="AY44" i="15" s="1"/>
  <c r="AD52" i="15"/>
  <c r="BD52" i="15" s="1"/>
  <c r="AE52" i="15"/>
  <c r="BE52" i="15" s="1"/>
  <c r="AC52" i="15"/>
  <c r="BC52" i="15" s="1"/>
  <c r="Z43" i="15"/>
  <c r="AZ43" i="15" s="1"/>
  <c r="AB52" i="15"/>
  <c r="BB52" i="15" s="1"/>
  <c r="AA56" i="15"/>
  <c r="BA56" i="15" s="1"/>
  <c r="V92" i="15"/>
  <c r="T79" i="16"/>
  <c r="BG79" i="16" s="1"/>
  <c r="AG73" i="10"/>
  <c r="BL73" i="10" s="1"/>
  <c r="G51" i="26"/>
  <c r="AD51" i="26" s="1"/>
  <c r="AP35" i="16"/>
  <c r="CC35" i="16" s="1"/>
  <c r="AF73" i="10"/>
  <c r="BK73" i="10" s="1"/>
  <c r="AF35" i="16"/>
  <c r="BS35" i="16" s="1"/>
  <c r="AW79" i="16"/>
  <c r="CJ79" i="16" s="1"/>
  <c r="AE79" i="16"/>
  <c r="BR79" i="16" s="1"/>
  <c r="T72" i="10"/>
  <c r="AY72" i="10" s="1"/>
  <c r="AA36" i="16"/>
  <c r="BN36" i="16" s="1"/>
  <c r="R79" i="16"/>
  <c r="BE79" i="16" s="1"/>
  <c r="AR35" i="16"/>
  <c r="CE35" i="16" s="1"/>
  <c r="AU79" i="16"/>
  <c r="CH79" i="16" s="1"/>
  <c r="H20" i="30"/>
  <c r="P20" i="30" s="1"/>
  <c r="S35" i="16"/>
  <c r="BF35" i="16" s="1"/>
  <c r="AX79" i="16"/>
  <c r="CK79" i="16" s="1"/>
  <c r="W103" i="15"/>
  <c r="AW103" i="15" s="1"/>
  <c r="L82" i="21"/>
  <c r="AF82" i="21" s="1"/>
  <c r="AS79" i="16"/>
  <c r="CF79" i="16" s="1"/>
  <c r="AN79" i="16"/>
  <c r="CA79" i="16" s="1"/>
  <c r="AQ35" i="16"/>
  <c r="CD35" i="16" s="1"/>
  <c r="S79" i="16"/>
  <c r="BF79" i="16" s="1"/>
  <c r="Z34" i="16"/>
  <c r="BM34" i="16" s="1"/>
  <c r="AD79" i="16"/>
  <c r="BQ79" i="16" s="1"/>
  <c r="H38" i="35"/>
  <c r="P38" i="35" s="1"/>
  <c r="W36" i="16"/>
  <c r="BJ36" i="16" s="1"/>
  <c r="J73" i="10"/>
  <c r="AO73" i="10" s="1"/>
  <c r="AO79" i="16"/>
  <c r="CB79" i="16" s="1"/>
  <c r="AC92" i="15"/>
  <c r="BC92" i="15" s="1"/>
  <c r="AI79" i="16"/>
  <c r="BV79" i="16" s="1"/>
  <c r="AC79" i="16"/>
  <c r="BP79" i="16" s="1"/>
  <c r="K30" i="10"/>
  <c r="AP30" i="10" s="1"/>
  <c r="X97" i="15"/>
  <c r="AX97" i="15" s="1"/>
  <c r="AB35" i="16"/>
  <c r="BO35" i="16" s="1"/>
  <c r="AD93" i="15"/>
  <c r="BD93" i="15" s="1"/>
  <c r="AO35" i="16"/>
  <c r="CB35" i="16" s="1"/>
  <c r="U79" i="16"/>
  <c r="BH79" i="16" s="1"/>
  <c r="N72" i="10"/>
  <c r="AS72" i="10" s="1"/>
  <c r="R31" i="10"/>
  <c r="AW31" i="10" s="1"/>
  <c r="Y79" i="16"/>
  <c r="BL79" i="16" s="1"/>
  <c r="V37" i="15"/>
  <c r="AV37" i="15" s="1"/>
  <c r="BM72" i="10" a="1"/>
  <c r="BM72" i="10" s="1"/>
  <c r="Q79" i="16"/>
  <c r="BD79" i="16" s="1"/>
  <c r="V79" i="16"/>
  <c r="BI79" i="16" s="1"/>
  <c r="P80" i="16"/>
  <c r="BC80" i="16" s="1"/>
  <c r="AG79" i="16"/>
  <c r="BT79" i="16" s="1"/>
  <c r="AR79" i="16"/>
  <c r="CE79" i="16" s="1"/>
  <c r="S97" i="15"/>
  <c r="AS97" i="15" s="1"/>
  <c r="V31" i="10"/>
  <c r="BA31" i="10" s="1"/>
  <c r="U34" i="16"/>
  <c r="BH34" i="16" s="1"/>
  <c r="AQ79" i="16"/>
  <c r="CD79" i="16" s="1"/>
  <c r="W31" i="10"/>
  <c r="BB31" i="10" s="1"/>
  <c r="AC35" i="16"/>
  <c r="BP35" i="16" s="1"/>
  <c r="Y106" i="15"/>
  <c r="AY106" i="15" s="1"/>
  <c r="G32" i="10"/>
  <c r="AL32" i="10" s="1"/>
  <c r="T35" i="16"/>
  <c r="BG35" i="16" s="1"/>
  <c r="AP79" i="16"/>
  <c r="CC79" i="16" s="1"/>
  <c r="H49" i="30"/>
  <c r="P49" i="30" s="1"/>
  <c r="U92" i="15"/>
  <c r="AU92" i="15" s="1"/>
  <c r="AF79" i="16"/>
  <c r="BS79" i="16" s="1"/>
  <c r="D1" i="33" a="1"/>
  <c r="D1" i="33" s="1"/>
  <c r="D4" i="33" a="1"/>
  <c r="D4" i="33" s="1"/>
  <c r="B3" i="33" a="1"/>
  <c r="B3" i="33" s="1"/>
  <c r="B4" i="33" a="1"/>
  <c r="B4" i="33" s="1"/>
  <c r="D5" i="33" a="1"/>
  <c r="D5" i="33" s="1"/>
  <c r="D6" i="33" a="1"/>
  <c r="D6" i="33" s="1"/>
  <c r="B6" i="33" a="1"/>
  <c r="B6" i="33" s="1"/>
  <c r="D2" i="33" a="1"/>
  <c r="D2" i="33" s="1"/>
  <c r="B5" i="33" a="1"/>
  <c r="B5" i="33" s="1"/>
  <c r="B1" i="33" a="1"/>
  <c r="B1" i="33" s="1"/>
  <c r="D3" i="33" a="1"/>
  <c r="D3" i="33" s="1"/>
  <c r="B2" i="33" a="1"/>
  <c r="B2" i="33" s="1"/>
  <c r="U37" i="15"/>
  <c r="AU37" i="15" s="1"/>
  <c r="V34" i="16"/>
  <c r="BI34" i="16" s="1"/>
  <c r="P31" i="10"/>
  <c r="AU31" i="10" s="1"/>
  <c r="I81" i="21"/>
  <c r="AC81" i="21" s="1"/>
  <c r="AM79" i="16"/>
  <c r="BZ79" i="16" s="1"/>
  <c r="AL35" i="16"/>
  <c r="BY35" i="16" s="1"/>
  <c r="T37" i="15"/>
  <c r="AT37" i="15" s="1"/>
  <c r="AD35" i="16"/>
  <c r="BQ35" i="16" s="1"/>
  <c r="AT79" i="16"/>
  <c r="CG79" i="16" s="1"/>
  <c r="R91" i="15"/>
  <c r="AR91" i="15" s="1"/>
  <c r="H82" i="21"/>
  <c r="AB82" i="21" s="1"/>
  <c r="AB94" i="15"/>
  <c r="BB94" i="15" s="1"/>
  <c r="R72" i="10"/>
  <c r="AW72" i="10" s="1"/>
  <c r="G49" i="30"/>
  <c r="O49" i="30" s="1"/>
  <c r="X34" i="16"/>
  <c r="BK34" i="16" s="1"/>
  <c r="J31" i="10"/>
  <c r="AO31" i="10" s="1"/>
  <c r="AA95" i="15"/>
  <c r="BA95" i="15" s="1"/>
  <c r="I31" i="10"/>
  <c r="AN31" i="10" s="1"/>
  <c r="AV79" i="16"/>
  <c r="CI79" i="16" s="1"/>
  <c r="U31" i="10"/>
  <c r="AZ31" i="10" s="1"/>
  <c r="K82" i="21"/>
  <c r="AE82" i="21" s="1"/>
  <c r="L72" i="10"/>
  <c r="AQ72" i="10" s="1"/>
  <c r="AE72" i="10"/>
  <c r="BJ72" i="10" s="1"/>
  <c r="AS35" i="16"/>
  <c r="CF35" i="16" s="1"/>
  <c r="AB79" i="16"/>
  <c r="BO79" i="16" s="1"/>
  <c r="AG34" i="16"/>
  <c r="BT34" i="16" s="1"/>
  <c r="AE34" i="16"/>
  <c r="BR34" i="16" s="1"/>
  <c r="Z91" i="15"/>
  <c r="AZ91" i="15" s="1"/>
  <c r="Y35" i="16"/>
  <c r="BL35" i="16" s="1"/>
  <c r="AM35" i="16"/>
  <c r="BZ35" i="16" s="1"/>
  <c r="AK35" i="16"/>
  <c r="BX35" i="16" s="1"/>
  <c r="S36" i="15"/>
  <c r="AS36" i="15" s="1"/>
  <c r="P72" i="10"/>
  <c r="AU72" i="10" s="1"/>
  <c r="G20" i="30"/>
  <c r="O20" i="30" s="1"/>
  <c r="AH35" i="16"/>
  <c r="BU35" i="16" s="1"/>
  <c r="Q34" i="16"/>
  <c r="BD34" i="16" s="1"/>
  <c r="AN35" i="16"/>
  <c r="CA35" i="16" s="1"/>
  <c r="AJ79" i="16"/>
  <c r="BW79" i="16" s="1"/>
  <c r="P35" i="16"/>
  <c r="BC35" i="16" s="1"/>
  <c r="AT35" i="16"/>
  <c r="CG35" i="16" s="1"/>
  <c r="M82" i="21"/>
  <c r="AG82" i="21" s="1"/>
  <c r="C6" i="33" a="1"/>
  <c r="C6" i="33" s="1"/>
  <c r="E3" i="33" a="1"/>
  <c r="E3" i="33" s="1"/>
  <c r="C4" i="33" a="1"/>
  <c r="C4" i="33" s="1"/>
  <c r="E2" i="33" a="1"/>
  <c r="E2" i="33" s="1"/>
  <c r="E4" i="33" a="1"/>
  <c r="E4" i="33" s="1"/>
  <c r="E6" i="33" a="1"/>
  <c r="E6" i="33" s="1"/>
  <c r="C3" i="33" a="1"/>
  <c r="C3" i="33" s="1"/>
  <c r="C5" i="33" a="1"/>
  <c r="C5" i="33" s="1"/>
  <c r="E1" i="33" a="1"/>
  <c r="E1" i="33" s="1"/>
  <c r="C2" i="33" a="1"/>
  <c r="C2" i="33" s="1"/>
  <c r="C1" i="33" a="1"/>
  <c r="C1" i="33" s="1"/>
  <c r="E5" i="33" a="1"/>
  <c r="E5" i="33" s="1"/>
  <c r="R37" i="15"/>
  <c r="AR37" i="15" s="1"/>
  <c r="G69" i="35"/>
  <c r="O69" i="35" s="1"/>
  <c r="T92" i="15"/>
  <c r="AT92" i="15" s="1"/>
  <c r="R35" i="16"/>
  <c r="BE35" i="16" s="1"/>
  <c r="AH79" i="16"/>
  <c r="BU79" i="16" s="1"/>
  <c r="AL79" i="16"/>
  <c r="BY79" i="16" s="1"/>
  <c r="AI34" i="16"/>
  <c r="BV34" i="16" s="1"/>
  <c r="AK79" i="16"/>
  <c r="BX79" i="16" s="1"/>
  <c r="AJ35" i="16"/>
  <c r="BW35" i="16" s="1"/>
  <c r="W43" i="15"/>
  <c r="AW43" i="15" s="1"/>
  <c r="X43" i="15"/>
  <c r="AX43" i="15" s="1"/>
  <c r="N51" i="26"/>
  <c r="AK51" i="26" s="1"/>
  <c r="K51" i="26"/>
  <c r="AH51" i="26" s="1"/>
  <c r="G21" i="26"/>
  <c r="AD21" i="26" s="1"/>
  <c r="L21" i="26"/>
  <c r="AI21" i="26" s="1"/>
  <c r="R51" i="26"/>
  <c r="AO51" i="26" s="1"/>
  <c r="L52" i="26"/>
  <c r="AI52" i="26" s="1"/>
  <c r="N21" i="26"/>
  <c r="AK21" i="26" s="1"/>
  <c r="H21" i="26"/>
  <c r="AE21" i="26" s="1"/>
  <c r="O21" i="26"/>
  <c r="AL21" i="26" s="1"/>
  <c r="P20" i="26"/>
  <c r="AM20" i="26" s="1"/>
  <c r="J51" i="26"/>
  <c r="AG51" i="26" s="1"/>
  <c r="Q51" i="26"/>
  <c r="AN51" i="26" s="1"/>
  <c r="Q20" i="26"/>
  <c r="AN20" i="26" s="1"/>
  <c r="R21" i="26"/>
  <c r="AO21" i="26" s="1"/>
  <c r="M21" i="26"/>
  <c r="AJ21" i="26" s="1"/>
  <c r="M52" i="26"/>
  <c r="AJ52" i="26" s="1"/>
  <c r="I21" i="26"/>
  <c r="AF21" i="26" s="1"/>
  <c r="J21" i="26"/>
  <c r="AG21" i="26" s="1"/>
  <c r="K21" i="26"/>
  <c r="AH21" i="26" s="1"/>
  <c r="I52" i="26"/>
  <c r="AF52" i="26" s="1"/>
  <c r="P51" i="26"/>
  <c r="AM51" i="26" s="1"/>
  <c r="V93" i="15" l="1"/>
  <c r="AV93" i="15" s="1"/>
  <c r="AV92" i="15"/>
  <c r="AF113" i="15"/>
  <c r="BF112" i="15"/>
  <c r="AD81" i="21"/>
  <c r="J82" i="21"/>
  <c r="G82" i="21"/>
  <c r="AA81" i="21"/>
  <c r="AE112" i="15"/>
  <c r="BE111" i="15"/>
  <c r="AG112" i="15"/>
  <c r="BG111" i="15"/>
  <c r="AC53" i="15"/>
  <c r="BC53" i="15" s="1"/>
  <c r="AA57" i="15"/>
  <c r="BA57" i="15" s="1"/>
  <c r="AE53" i="15"/>
  <c r="BE53" i="15" s="1"/>
  <c r="AB53" i="15"/>
  <c r="BB53" i="15" s="1"/>
  <c r="AD53" i="15"/>
  <c r="BD53" i="15" s="1"/>
  <c r="Z44" i="15"/>
  <c r="AZ44" i="15" s="1"/>
  <c r="Y45" i="15"/>
  <c r="AY45" i="15" s="1"/>
  <c r="V94" i="15"/>
  <c r="AV94" i="15" s="1"/>
  <c r="H83" i="21"/>
  <c r="AB83" i="21" s="1"/>
  <c r="T38" i="15"/>
  <c r="AT38" i="15" s="1"/>
  <c r="P32" i="10"/>
  <c r="AU32" i="10" s="1"/>
  <c r="W32" i="10"/>
  <c r="BB32" i="10" s="1"/>
  <c r="G50" i="30"/>
  <c r="O50" i="30" s="1"/>
  <c r="AO80" i="16"/>
  <c r="CB80" i="16" s="1"/>
  <c r="AD80" i="16"/>
  <c r="BQ80" i="16" s="1"/>
  <c r="S36" i="16"/>
  <c r="BF36" i="16" s="1"/>
  <c r="T73" i="10"/>
  <c r="AY73" i="10" s="1"/>
  <c r="AF74" i="10"/>
  <c r="BK74" i="10" s="1"/>
  <c r="K26" i="26"/>
  <c r="AH26" i="26" s="1"/>
  <c r="N26" i="26"/>
  <c r="AK26" i="26" s="1"/>
  <c r="AJ36" i="16"/>
  <c r="BW36" i="16" s="1"/>
  <c r="AH80" i="16"/>
  <c r="BU80" i="16" s="1"/>
  <c r="R38" i="15"/>
  <c r="AR38" i="15" s="1"/>
  <c r="Q35" i="16"/>
  <c r="BD35" i="16" s="1"/>
  <c r="P73" i="10"/>
  <c r="AU73" i="10" s="1"/>
  <c r="AM36" i="16"/>
  <c r="BZ36" i="16" s="1"/>
  <c r="Y36" i="16"/>
  <c r="BL36" i="16" s="1"/>
  <c r="U32" i="10"/>
  <c r="AZ32" i="10" s="1"/>
  <c r="AL36" i="16"/>
  <c r="BY36" i="16" s="1"/>
  <c r="V35" i="16"/>
  <c r="BI35" i="16" s="1"/>
  <c r="AP80" i="16"/>
  <c r="CC80" i="16" s="1"/>
  <c r="AQ80" i="16"/>
  <c r="CD80" i="16" s="1"/>
  <c r="AA96" i="15"/>
  <c r="BA96" i="15" s="1"/>
  <c r="AG80" i="16"/>
  <c r="BT80" i="16" s="1"/>
  <c r="BM73" i="10" a="1"/>
  <c r="BM73" i="10" s="1"/>
  <c r="U80" i="16"/>
  <c r="BH80" i="16" s="1"/>
  <c r="Z35" i="16"/>
  <c r="BM35" i="16" s="1"/>
  <c r="AN80" i="16"/>
  <c r="CA80" i="16" s="1"/>
  <c r="H21" i="30"/>
  <c r="P21" i="30" s="1"/>
  <c r="O26" i="26"/>
  <c r="AL26" i="26" s="1"/>
  <c r="Q80" i="16"/>
  <c r="BD80" i="16" s="1"/>
  <c r="R36" i="16"/>
  <c r="BE36" i="16" s="1"/>
  <c r="AB80" i="16"/>
  <c r="BO80" i="16" s="1"/>
  <c r="R92" i="15"/>
  <c r="AR92" i="15" s="1"/>
  <c r="U38" i="15"/>
  <c r="AU38" i="15" s="1"/>
  <c r="T36" i="16"/>
  <c r="BG36" i="16" s="1"/>
  <c r="U35" i="16"/>
  <c r="BH35" i="16" s="1"/>
  <c r="AP36" i="16"/>
  <c r="CC36" i="16" s="1"/>
  <c r="S37" i="15"/>
  <c r="AS37" i="15" s="1"/>
  <c r="R73" i="10"/>
  <c r="AW73" i="10" s="1"/>
  <c r="AM80" i="16"/>
  <c r="BZ80" i="16" s="1"/>
  <c r="L26" i="26"/>
  <c r="V38" i="15"/>
  <c r="AV38" i="15" s="1"/>
  <c r="AO36" i="16"/>
  <c r="CB36" i="16" s="1"/>
  <c r="K31" i="10"/>
  <c r="AP31" i="10" s="1"/>
  <c r="J74" i="10"/>
  <c r="AO74" i="10" s="1"/>
  <c r="S80" i="16"/>
  <c r="BF80" i="16" s="1"/>
  <c r="AS80" i="16"/>
  <c r="CF80" i="16" s="1"/>
  <c r="AU80" i="16"/>
  <c r="CH80" i="16" s="1"/>
  <c r="AE80" i="16"/>
  <c r="BR80" i="16" s="1"/>
  <c r="G52" i="26"/>
  <c r="AD52" i="26" s="1"/>
  <c r="AN36" i="16"/>
  <c r="CA36" i="16" s="1"/>
  <c r="N73" i="10"/>
  <c r="AS73" i="10" s="1"/>
  <c r="AH36" i="16"/>
  <c r="BU36" i="16" s="1"/>
  <c r="AS36" i="16"/>
  <c r="CF36" i="16" s="1"/>
  <c r="AV80" i="16"/>
  <c r="CI80" i="16" s="1"/>
  <c r="AB95" i="15"/>
  <c r="BB95" i="15" s="1"/>
  <c r="AT80" i="16"/>
  <c r="CG80" i="16" s="1"/>
  <c r="I82" i="21"/>
  <c r="AC82" i="21" s="1"/>
  <c r="AF80" i="16"/>
  <c r="BS80" i="16" s="1"/>
  <c r="G33" i="10"/>
  <c r="AL33" i="10" s="1"/>
  <c r="M83" i="21"/>
  <c r="AG83" i="21" s="1"/>
  <c r="G26" i="26"/>
  <c r="AD26" i="26" s="1"/>
  <c r="AT36" i="16"/>
  <c r="CG36" i="16" s="1"/>
  <c r="R26" i="26"/>
  <c r="AO26" i="26" s="1"/>
  <c r="T93" i="15"/>
  <c r="AT93" i="15" s="1"/>
  <c r="G21" i="30"/>
  <c r="O21" i="30" s="1"/>
  <c r="J32" i="10"/>
  <c r="AO32" i="10" s="1"/>
  <c r="V32" i="10"/>
  <c r="BA32" i="10" s="1"/>
  <c r="P81" i="16"/>
  <c r="BC81" i="16" s="1"/>
  <c r="Y80" i="16"/>
  <c r="BL80" i="16" s="1"/>
  <c r="AD94" i="15"/>
  <c r="BD94" i="15" s="1"/>
  <c r="AC80" i="16"/>
  <c r="BP80" i="16" s="1"/>
  <c r="L83" i="21"/>
  <c r="AF83" i="21" s="1"/>
  <c r="AR36" i="16"/>
  <c r="CE36" i="16" s="1"/>
  <c r="AW80" i="16"/>
  <c r="CJ80" i="16" s="1"/>
  <c r="AL80" i="16"/>
  <c r="BY80" i="16" s="1"/>
  <c r="K83" i="21"/>
  <c r="AE83" i="21" s="1"/>
  <c r="H26" i="26"/>
  <c r="AE26" i="26" s="1"/>
  <c r="AR80" i="16"/>
  <c r="CE80" i="16" s="1"/>
  <c r="J26" i="26"/>
  <c r="AG26" i="26" s="1"/>
  <c r="Z92" i="15"/>
  <c r="AZ92" i="15" s="1"/>
  <c r="M26" i="26"/>
  <c r="AJ26" i="26" s="1"/>
  <c r="P36" i="16"/>
  <c r="BC36" i="16" s="1"/>
  <c r="AE35" i="16"/>
  <c r="BR35" i="16" s="1"/>
  <c r="AE73" i="10"/>
  <c r="BJ73" i="10" s="1"/>
  <c r="Y107" i="15"/>
  <c r="AY107" i="15" s="1"/>
  <c r="AY119" i="15" s="1"/>
  <c r="AG74" i="10"/>
  <c r="BL74" i="10" s="1"/>
  <c r="AK36" i="16"/>
  <c r="BX36" i="16" s="1"/>
  <c r="I26" i="26"/>
  <c r="AF26" i="26" s="1"/>
  <c r="U93" i="15"/>
  <c r="AU93" i="15" s="1"/>
  <c r="R32" i="10"/>
  <c r="AW32" i="10" s="1"/>
  <c r="AB36" i="16"/>
  <c r="BO36" i="16" s="1"/>
  <c r="AI80" i="16"/>
  <c r="BV80" i="16" s="1"/>
  <c r="W37" i="16"/>
  <c r="BJ37" i="16" s="1"/>
  <c r="AQ36" i="16"/>
  <c r="CD36" i="16" s="1"/>
  <c r="W104" i="15"/>
  <c r="AW104" i="15" s="1"/>
  <c r="R80" i="16"/>
  <c r="BE80" i="16" s="1"/>
  <c r="AG35" i="16"/>
  <c r="BT35" i="16" s="1"/>
  <c r="I32" i="10"/>
  <c r="AN32" i="10" s="1"/>
  <c r="AK80" i="16"/>
  <c r="BX80" i="16" s="1"/>
  <c r="AI35" i="16"/>
  <c r="BV35" i="16" s="1"/>
  <c r="G70" i="35"/>
  <c r="O70" i="35" s="1"/>
  <c r="AJ80" i="16"/>
  <c r="BW80" i="16" s="1"/>
  <c r="L73" i="10"/>
  <c r="AQ73" i="10" s="1"/>
  <c r="AD36" i="16"/>
  <c r="BQ36" i="16" s="1"/>
  <c r="AC36" i="16"/>
  <c r="BP36" i="16" s="1"/>
  <c r="T80" i="16"/>
  <c r="BG80" i="16" s="1"/>
  <c r="X35" i="16"/>
  <c r="BK35" i="16" s="1"/>
  <c r="H50" i="30"/>
  <c r="P50" i="30" s="1"/>
  <c r="S98" i="15"/>
  <c r="AS98" i="15" s="1"/>
  <c r="V80" i="16"/>
  <c r="BI80" i="16" s="1"/>
  <c r="X98" i="15"/>
  <c r="AX98" i="15" s="1"/>
  <c r="AC93" i="15"/>
  <c r="BC93" i="15" s="1"/>
  <c r="H39" i="35"/>
  <c r="P39" i="35" s="1"/>
  <c r="AX80" i="16"/>
  <c r="CK80" i="16" s="1"/>
  <c r="AA37" i="16"/>
  <c r="BN37" i="16" s="1"/>
  <c r="AF36" i="16"/>
  <c r="BS36" i="16" s="1"/>
  <c r="X44" i="15"/>
  <c r="AX44" i="15" s="1"/>
  <c r="W44" i="15"/>
  <c r="AW44" i="15" s="1"/>
  <c r="N52" i="26"/>
  <c r="AK52" i="26" s="1"/>
  <c r="E2" i="31" a="1"/>
  <c r="E2" i="31" s="1"/>
  <c r="C1" i="31" a="1"/>
  <c r="C1" i="31" s="1"/>
  <c r="C4" i="31" a="1"/>
  <c r="C4" i="31" s="1"/>
  <c r="E5" i="31" a="1"/>
  <c r="E5" i="31" s="1"/>
  <c r="C6" i="31" a="1"/>
  <c r="C6" i="31" s="1"/>
  <c r="E1" i="31" a="1"/>
  <c r="E1" i="31" s="1"/>
  <c r="C3" i="31" a="1"/>
  <c r="C3" i="31" s="1"/>
  <c r="E6" i="31" a="1"/>
  <c r="E6" i="31" s="1"/>
  <c r="C5" i="31" a="1"/>
  <c r="C5" i="31" s="1"/>
  <c r="E4" i="31" a="1"/>
  <c r="E4" i="31" s="1"/>
  <c r="C2" i="31" a="1"/>
  <c r="C2" i="31" s="1"/>
  <c r="E3" i="31" a="1"/>
  <c r="E3" i="31" s="1"/>
  <c r="D2" i="31" a="1"/>
  <c r="D2" i="31" s="1"/>
  <c r="D1" i="31" a="1"/>
  <c r="D1" i="31" s="1"/>
  <c r="B3" i="31" a="1"/>
  <c r="B3" i="31" s="1"/>
  <c r="B2" i="31" a="1"/>
  <c r="B2" i="31" s="1"/>
  <c r="B5" i="31" a="1"/>
  <c r="B5" i="31" s="1"/>
  <c r="D6" i="31" a="1"/>
  <c r="D6" i="31" s="1"/>
  <c r="D4" i="31" a="1"/>
  <c r="D4" i="31" s="1"/>
  <c r="D3" i="31" a="1"/>
  <c r="D3" i="31" s="1"/>
  <c r="B1" i="31" a="1"/>
  <c r="B1" i="31" s="1"/>
  <c r="B4" i="31" a="1"/>
  <c r="B4" i="31" s="1"/>
  <c r="D5" i="31" a="1"/>
  <c r="D5" i="31" s="1"/>
  <c r="B6" i="31" a="1"/>
  <c r="B6" i="31" s="1"/>
  <c r="R52" i="26"/>
  <c r="AO52" i="26" s="1"/>
  <c r="Q21" i="26"/>
  <c r="AN21" i="26" s="1"/>
  <c r="Q52" i="26"/>
  <c r="AN52" i="26" s="1"/>
  <c r="P52" i="26"/>
  <c r="AM52" i="26" s="1"/>
  <c r="M53" i="26"/>
  <c r="I53" i="26"/>
  <c r="J52" i="26"/>
  <c r="AG52" i="26" s="1"/>
  <c r="P21" i="26"/>
  <c r="AM21" i="26" s="1"/>
  <c r="L53" i="26"/>
  <c r="K52" i="26"/>
  <c r="AH52" i="26" s="1"/>
  <c r="AG113" i="15" l="1"/>
  <c r="BG112" i="15"/>
  <c r="AE113" i="15"/>
  <c r="BE112" i="15"/>
  <c r="AI54" i="26"/>
  <c r="AI53" i="26"/>
  <c r="G83" i="21"/>
  <c r="AA82" i="21"/>
  <c r="AD82" i="21"/>
  <c r="J83" i="21"/>
  <c r="AF54" i="26"/>
  <c r="AF53" i="26"/>
  <c r="AJ53" i="26"/>
  <c r="AJ54" i="26" s="1"/>
  <c r="AI27" i="26"/>
  <c r="AI26" i="26"/>
  <c r="AF114" i="15"/>
  <c r="BF114" i="15" s="1"/>
  <c r="BF119" i="15" s="1"/>
  <c r="BF113" i="15"/>
  <c r="AY60" i="15"/>
  <c r="AB54" i="15"/>
  <c r="BB54" i="15" s="1"/>
  <c r="AE54" i="15"/>
  <c r="BE54" i="15" s="1"/>
  <c r="Z45" i="15"/>
  <c r="AZ45" i="15" s="1"/>
  <c r="AA58" i="15"/>
  <c r="BA58" i="15" s="1"/>
  <c r="AD54" i="15"/>
  <c r="BD54" i="15" s="1"/>
  <c r="AC54" i="15"/>
  <c r="BC54" i="15" s="1"/>
  <c r="AH27" i="26"/>
  <c r="V95" i="15"/>
  <c r="AV95" i="15" s="1"/>
  <c r="T81" i="16"/>
  <c r="BG81" i="16" s="1"/>
  <c r="AI36" i="16"/>
  <c r="BV36" i="16" s="1"/>
  <c r="AQ37" i="16"/>
  <c r="CD37" i="16" s="1"/>
  <c r="AG75" i="10"/>
  <c r="BL75" i="10" s="1"/>
  <c r="G53" i="26"/>
  <c r="T37" i="16"/>
  <c r="BG37" i="16" s="1"/>
  <c r="Q81" i="16"/>
  <c r="BD81" i="16" s="1"/>
  <c r="AN81" i="16"/>
  <c r="CA81" i="16" s="1"/>
  <c r="AG81" i="16"/>
  <c r="BT81" i="16" s="1"/>
  <c r="Q36" i="16"/>
  <c r="BD36" i="16" s="1"/>
  <c r="AF75" i="10"/>
  <c r="BK75" i="10" s="1"/>
  <c r="Z36" i="16"/>
  <c r="BM36" i="16" s="1"/>
  <c r="AA97" i="15"/>
  <c r="BA97" i="15" s="1"/>
  <c r="U33" i="10"/>
  <c r="AZ33" i="10" s="1"/>
  <c r="R39" i="15"/>
  <c r="AR39" i="15" s="1"/>
  <c r="T74" i="10"/>
  <c r="AY74" i="10" s="1"/>
  <c r="G51" i="30"/>
  <c r="O51" i="30" s="1"/>
  <c r="H40" i="35"/>
  <c r="P40" i="35" s="1"/>
  <c r="AE27" i="26"/>
  <c r="V33" i="10"/>
  <c r="BA33" i="10" s="1"/>
  <c r="AD27" i="26"/>
  <c r="I83" i="21"/>
  <c r="AC83" i="21" s="1"/>
  <c r="AE81" i="16"/>
  <c r="BR81" i="16" s="1"/>
  <c r="AO37" i="16"/>
  <c r="CB37" i="16" s="1"/>
  <c r="AK81" i="16"/>
  <c r="BX81" i="16" s="1"/>
  <c r="U39" i="15"/>
  <c r="AU39" i="15" s="1"/>
  <c r="I33" i="10"/>
  <c r="AN33" i="10" s="1"/>
  <c r="AI81" i="16"/>
  <c r="BV81" i="16" s="1"/>
  <c r="AE36" i="16"/>
  <c r="BR36" i="16" s="1"/>
  <c r="AJ27" i="26"/>
  <c r="R74" i="10"/>
  <c r="AW74" i="10" s="1"/>
  <c r="R93" i="15"/>
  <c r="AR93" i="15" s="1"/>
  <c r="AQ81" i="16"/>
  <c r="CD81" i="16" s="1"/>
  <c r="AH81" i="16"/>
  <c r="BU81" i="16" s="1"/>
  <c r="S37" i="16"/>
  <c r="BF37" i="16" s="1"/>
  <c r="W33" i="10"/>
  <c r="BB33" i="10" s="1"/>
  <c r="Q26" i="26"/>
  <c r="AN26" i="26" s="1"/>
  <c r="S99" i="15"/>
  <c r="AS99" i="15" s="1"/>
  <c r="P82" i="16"/>
  <c r="BC82" i="16" s="1"/>
  <c r="H51" i="30"/>
  <c r="P51" i="30" s="1"/>
  <c r="W38" i="16"/>
  <c r="BJ38" i="16" s="1"/>
  <c r="U94" i="15"/>
  <c r="AU94" i="15" s="1"/>
  <c r="AE74" i="10"/>
  <c r="BJ74" i="10" s="1"/>
  <c r="AM81" i="16"/>
  <c r="BZ81" i="16" s="1"/>
  <c r="AC94" i="15"/>
  <c r="BC94" i="15" s="1"/>
  <c r="X36" i="16"/>
  <c r="BK36" i="16" s="1"/>
  <c r="K84" i="21"/>
  <c r="AE84" i="21" s="1"/>
  <c r="J33" i="10"/>
  <c r="AO33" i="10" s="1"/>
  <c r="AT81" i="16"/>
  <c r="CG81" i="16" s="1"/>
  <c r="AU81" i="16"/>
  <c r="CH81" i="16" s="1"/>
  <c r="V39" i="15"/>
  <c r="AV39" i="15" s="1"/>
  <c r="AF81" i="16"/>
  <c r="BS81" i="16" s="1"/>
  <c r="AC37" i="16"/>
  <c r="BP37" i="16" s="1"/>
  <c r="AD37" i="16"/>
  <c r="BQ37" i="16" s="1"/>
  <c r="AG36" i="16"/>
  <c r="BT36" i="16" s="1"/>
  <c r="AB37" i="16"/>
  <c r="BO37" i="16" s="1"/>
  <c r="Z93" i="15"/>
  <c r="AZ93" i="15" s="1"/>
  <c r="G22" i="30"/>
  <c r="O22" i="30" s="1"/>
  <c r="S38" i="15"/>
  <c r="AS38" i="15" s="1"/>
  <c r="AL27" i="26"/>
  <c r="AP81" i="16"/>
  <c r="CC81" i="16" s="1"/>
  <c r="Y37" i="16"/>
  <c r="BL37" i="16" s="1"/>
  <c r="AJ37" i="16"/>
  <c r="BW37" i="16" s="1"/>
  <c r="P33" i="10"/>
  <c r="AU33" i="10" s="1"/>
  <c r="AL81" i="16"/>
  <c r="BY81" i="16" s="1"/>
  <c r="AC81" i="16"/>
  <c r="BP81" i="16" s="1"/>
  <c r="M84" i="21"/>
  <c r="AG84" i="21" s="1"/>
  <c r="AB96" i="15"/>
  <c r="BB96" i="15" s="1"/>
  <c r="AH37" i="16"/>
  <c r="BU37" i="16" s="1"/>
  <c r="AS81" i="16"/>
  <c r="CF81" i="16" s="1"/>
  <c r="AR81" i="16"/>
  <c r="CE81" i="16" s="1"/>
  <c r="AT37" i="16"/>
  <c r="CG37" i="16" s="1"/>
  <c r="P26" i="26"/>
  <c r="AM26" i="26" s="1"/>
  <c r="X99" i="15"/>
  <c r="AX99" i="15" s="1"/>
  <c r="AJ81" i="16"/>
  <c r="BW81" i="16" s="1"/>
  <c r="R81" i="16"/>
  <c r="BE81" i="16" s="1"/>
  <c r="R33" i="10"/>
  <c r="AW33" i="10" s="1"/>
  <c r="AF27" i="26"/>
  <c r="T94" i="15"/>
  <c r="AT94" i="15" s="1"/>
  <c r="AP37" i="16"/>
  <c r="CC37" i="16" s="1"/>
  <c r="AB81" i="16"/>
  <c r="BO81" i="16" s="1"/>
  <c r="U81" i="16"/>
  <c r="BH81" i="16" s="1"/>
  <c r="V36" i="16"/>
  <c r="BI36" i="16" s="1"/>
  <c r="AM37" i="16"/>
  <c r="BZ37" i="16" s="1"/>
  <c r="AK27" i="26"/>
  <c r="AD81" i="16"/>
  <c r="BQ81" i="16" s="1"/>
  <c r="T39" i="15"/>
  <c r="AT39" i="15" s="1"/>
  <c r="L84" i="21"/>
  <c r="AF84" i="21" s="1"/>
  <c r="K32" i="10"/>
  <c r="AP32" i="10" s="1"/>
  <c r="AF37" i="16"/>
  <c r="BS37" i="16" s="1"/>
  <c r="AA38" i="16"/>
  <c r="BN38" i="16" s="1"/>
  <c r="AW81" i="16"/>
  <c r="CJ81" i="16" s="1"/>
  <c r="AD95" i="15"/>
  <c r="BD95" i="15" s="1"/>
  <c r="AV81" i="16"/>
  <c r="CI81" i="16" s="1"/>
  <c r="N74" i="10"/>
  <c r="AS74" i="10" s="1"/>
  <c r="S81" i="16"/>
  <c r="BF81" i="16" s="1"/>
  <c r="G71" i="35"/>
  <c r="O71" i="35" s="1"/>
  <c r="AK37" i="16"/>
  <c r="BX37" i="16" s="1"/>
  <c r="P37" i="16"/>
  <c r="BC37" i="16" s="1"/>
  <c r="U36" i="16"/>
  <c r="BH36" i="16" s="1"/>
  <c r="R37" i="16"/>
  <c r="BE37" i="16" s="1"/>
  <c r="H22" i="30"/>
  <c r="P22" i="30" s="1"/>
  <c r="BM74" i="10" a="1"/>
  <c r="BM74" i="10" s="1"/>
  <c r="AL37" i="16"/>
  <c r="BY37" i="16" s="1"/>
  <c r="P74" i="10"/>
  <c r="AU74" i="10" s="1"/>
  <c r="AO81" i="16"/>
  <c r="CB81" i="16" s="1"/>
  <c r="H84" i="21"/>
  <c r="AB84" i="21" s="1"/>
  <c r="L74" i="10"/>
  <c r="AQ74" i="10" s="1"/>
  <c r="W105" i="15"/>
  <c r="AW105" i="15" s="1"/>
  <c r="AX81" i="16"/>
  <c r="CK81" i="16" s="1"/>
  <c r="V81" i="16"/>
  <c r="BI81" i="16" s="1"/>
  <c r="AG27" i="26"/>
  <c r="AR37" i="16"/>
  <c r="CE37" i="16" s="1"/>
  <c r="Y81" i="16"/>
  <c r="BL81" i="16" s="1"/>
  <c r="AO27" i="26"/>
  <c r="G34" i="10"/>
  <c r="AL34" i="10" s="1"/>
  <c r="AS37" i="16"/>
  <c r="CF37" i="16" s="1"/>
  <c r="AN37" i="16"/>
  <c r="CA37" i="16" s="1"/>
  <c r="J75" i="10"/>
  <c r="AO75" i="10" s="1"/>
  <c r="W45" i="15"/>
  <c r="AW45" i="15" s="1"/>
  <c r="X45" i="15"/>
  <c r="AX45" i="15" s="1"/>
  <c r="N53" i="26"/>
  <c r="Q53" i="26"/>
  <c r="J53" i="26"/>
  <c r="K53" i="26"/>
  <c r="R53" i="26"/>
  <c r="P53" i="26"/>
  <c r="AD83" i="21" l="1"/>
  <c r="J84" i="21"/>
  <c r="AO53" i="26"/>
  <c r="AO54" i="26" s="1"/>
  <c r="AH53" i="26"/>
  <c r="AH54" i="26" s="1"/>
  <c r="AD54" i="26"/>
  <c r="AD53" i="26"/>
  <c r="AG54" i="26"/>
  <c r="AG53" i="26"/>
  <c r="G84" i="21"/>
  <c r="AA83" i="21"/>
  <c r="AK53" i="26"/>
  <c r="AK54" i="26" s="1"/>
  <c r="AM53" i="26"/>
  <c r="AM54" i="26" s="1"/>
  <c r="AN53" i="26"/>
  <c r="AN54" i="26" s="1"/>
  <c r="AE114" i="15"/>
  <c r="BE113" i="15"/>
  <c r="AG114" i="15"/>
  <c r="BG113" i="15"/>
  <c r="AA59" i="15"/>
  <c r="Z46" i="15"/>
  <c r="AZ46" i="15" s="1"/>
  <c r="AC55" i="15"/>
  <c r="BC55" i="15" s="1"/>
  <c r="AE55" i="15"/>
  <c r="BE55" i="15" s="1"/>
  <c r="AD55" i="15"/>
  <c r="BD55" i="15" s="1"/>
  <c r="AB55" i="15"/>
  <c r="BB55" i="15" s="1"/>
  <c r="AM27" i="26"/>
  <c r="AN27" i="26"/>
  <c r="V96" i="15"/>
  <c r="AV96" i="15" s="1"/>
  <c r="S39" i="15"/>
  <c r="AS39" i="15" s="1"/>
  <c r="AB38" i="16"/>
  <c r="BO38" i="16" s="1"/>
  <c r="G52" i="30"/>
  <c r="O52" i="30" s="1"/>
  <c r="AN82" i="16"/>
  <c r="CA82" i="16" s="1"/>
  <c r="AG76" i="10"/>
  <c r="BL76" i="10" s="1"/>
  <c r="AL38" i="16"/>
  <c r="BY38" i="16" s="1"/>
  <c r="AG37" i="16"/>
  <c r="BT37" i="16" s="1"/>
  <c r="AE37" i="16"/>
  <c r="BR37" i="16" s="1"/>
  <c r="I84" i="21"/>
  <c r="AC84" i="21" s="1"/>
  <c r="T75" i="10"/>
  <c r="AY75" i="10" s="1"/>
  <c r="Q82" i="16"/>
  <c r="BD82" i="16" s="1"/>
  <c r="AC38" i="16"/>
  <c r="BP38" i="16" s="1"/>
  <c r="AM82" i="16"/>
  <c r="BZ82" i="16" s="1"/>
  <c r="S100" i="15"/>
  <c r="AS100" i="15" s="1"/>
  <c r="AQ82" i="16"/>
  <c r="CD82" i="16" s="1"/>
  <c r="D5" i="26" a="1"/>
  <c r="D5" i="26" s="1"/>
  <c r="D4" i="26" a="1"/>
  <c r="D4" i="26" s="1"/>
  <c r="D6" i="26" a="1"/>
  <c r="D6" i="26" s="1"/>
  <c r="B1" i="26" a="1"/>
  <c r="B1" i="26" s="1"/>
  <c r="B5" i="26" a="1"/>
  <c r="B5" i="26" s="1"/>
  <c r="G23" i="30"/>
  <c r="O23" i="30" s="1"/>
  <c r="P83" i="16"/>
  <c r="BC83" i="16" s="1"/>
  <c r="AD82" i="16"/>
  <c r="BQ82" i="16" s="1"/>
  <c r="R34" i="10"/>
  <c r="AW34" i="10" s="1"/>
  <c r="Y82" i="16"/>
  <c r="BL82" i="16" s="1"/>
  <c r="AP38" i="16"/>
  <c r="CC38" i="16" s="1"/>
  <c r="Z94" i="15"/>
  <c r="AZ94" i="15" s="1"/>
  <c r="U40" i="15"/>
  <c r="AU40" i="15" s="1"/>
  <c r="R40" i="15"/>
  <c r="AR40" i="15" s="1"/>
  <c r="AF76" i="10"/>
  <c r="BK76" i="10" s="1"/>
  <c r="T38" i="16"/>
  <c r="BG38" i="16" s="1"/>
  <c r="AQ38" i="16"/>
  <c r="CD38" i="16" s="1"/>
  <c r="N75" i="10"/>
  <c r="AS75" i="10" s="1"/>
  <c r="AB97" i="15"/>
  <c r="BB97" i="15" s="1"/>
  <c r="M85" i="21"/>
  <c r="AG85" i="21" s="1"/>
  <c r="H23" i="30"/>
  <c r="P23" i="30" s="1"/>
  <c r="AF38" i="16"/>
  <c r="BS38" i="16" s="1"/>
  <c r="R82" i="16"/>
  <c r="BE82" i="16" s="1"/>
  <c r="AC82" i="16"/>
  <c r="BP82" i="16" s="1"/>
  <c r="AF82" i="16"/>
  <c r="BS82" i="16" s="1"/>
  <c r="J34" i="10"/>
  <c r="AO34" i="10" s="1"/>
  <c r="AE75" i="10"/>
  <c r="BJ75" i="10" s="1"/>
  <c r="V34" i="10"/>
  <c r="BA34" i="10" s="1"/>
  <c r="T40" i="15"/>
  <c r="AT40" i="15" s="1"/>
  <c r="BM75" i="10" a="1"/>
  <c r="BM75" i="10" s="1"/>
  <c r="AV82" i="16"/>
  <c r="CI82" i="16" s="1"/>
  <c r="Y38" i="16"/>
  <c r="BL38" i="16" s="1"/>
  <c r="AR82" i="16"/>
  <c r="CE82" i="16" s="1"/>
  <c r="AP82" i="16"/>
  <c r="CC82" i="16" s="1"/>
  <c r="AR38" i="16"/>
  <c r="CE38" i="16" s="1"/>
  <c r="AM38" i="16"/>
  <c r="BZ38" i="16" s="1"/>
  <c r="T95" i="15"/>
  <c r="AT95" i="15" s="1"/>
  <c r="AD38" i="16"/>
  <c r="BQ38" i="16" s="1"/>
  <c r="AK82" i="16"/>
  <c r="BX82" i="16" s="1"/>
  <c r="U34" i="10"/>
  <c r="AZ34" i="10" s="1"/>
  <c r="Q37" i="16"/>
  <c r="BD37" i="16" s="1"/>
  <c r="AI37" i="16"/>
  <c r="BV37" i="16" s="1"/>
  <c r="AA39" i="16"/>
  <c r="BN39" i="16" s="1"/>
  <c r="R38" i="16"/>
  <c r="BE38" i="16" s="1"/>
  <c r="AD96" i="15"/>
  <c r="BD96" i="15" s="1"/>
  <c r="K33" i="10"/>
  <c r="AP33" i="10" s="1"/>
  <c r="AJ82" i="16"/>
  <c r="BW82" i="16" s="1"/>
  <c r="AL82" i="16"/>
  <c r="BY82" i="16" s="1"/>
  <c r="V40" i="15"/>
  <c r="AV40" i="15" s="1"/>
  <c r="U95" i="15"/>
  <c r="AU95" i="15" s="1"/>
  <c r="W34" i="10"/>
  <c r="BB34" i="10" s="1"/>
  <c r="H85" i="21"/>
  <c r="AB85" i="21" s="1"/>
  <c r="V37" i="16"/>
  <c r="BI37" i="16" s="1"/>
  <c r="AI82" i="16"/>
  <c r="BV82" i="16" s="1"/>
  <c r="AO38" i="16"/>
  <c r="CB38" i="16" s="1"/>
  <c r="AA98" i="15"/>
  <c r="BA98" i="15" s="1"/>
  <c r="AC95" i="15"/>
  <c r="BC95" i="15" s="1"/>
  <c r="AB82" i="16"/>
  <c r="BO82" i="16" s="1"/>
  <c r="W106" i="15"/>
  <c r="AW106" i="15" s="1"/>
  <c r="L75" i="10"/>
  <c r="AQ75" i="10" s="1"/>
  <c r="V82" i="16"/>
  <c r="BI82" i="16" s="1"/>
  <c r="AO82" i="16"/>
  <c r="CB82" i="16" s="1"/>
  <c r="AW82" i="16"/>
  <c r="CJ82" i="16" s="1"/>
  <c r="L85" i="21"/>
  <c r="AF85" i="21" s="1"/>
  <c r="AS82" i="16"/>
  <c r="CF82" i="16" s="1"/>
  <c r="P34" i="10"/>
  <c r="AU34" i="10" s="1"/>
  <c r="AU82" i="16"/>
  <c r="CH82" i="16" s="1"/>
  <c r="K85" i="21"/>
  <c r="AE85" i="21" s="1"/>
  <c r="W39" i="16"/>
  <c r="BJ39" i="16" s="1"/>
  <c r="S38" i="16"/>
  <c r="BF38" i="16" s="1"/>
  <c r="R94" i="15"/>
  <c r="AR94" i="15" s="1"/>
  <c r="G35" i="10"/>
  <c r="AL35" i="10" s="1"/>
  <c r="AJ38" i="16"/>
  <c r="BW38" i="16" s="1"/>
  <c r="AT38" i="16"/>
  <c r="CG38" i="16" s="1"/>
  <c r="G72" i="35"/>
  <c r="O72" i="35" s="1"/>
  <c r="J76" i="10"/>
  <c r="AO76" i="10" s="1"/>
  <c r="AN38" i="16"/>
  <c r="CA38" i="16" s="1"/>
  <c r="U37" i="16"/>
  <c r="BH37" i="16" s="1"/>
  <c r="U82" i="16"/>
  <c r="BH82" i="16" s="1"/>
  <c r="H52" i="30"/>
  <c r="P52" i="30" s="1"/>
  <c r="I34" i="10"/>
  <c r="AN34" i="10" s="1"/>
  <c r="AE82" i="16"/>
  <c r="BR82" i="16" s="1"/>
  <c r="H41" i="35"/>
  <c r="P41" i="35" s="1"/>
  <c r="Z37" i="16"/>
  <c r="BM37" i="16" s="1"/>
  <c r="AG82" i="16"/>
  <c r="BT82" i="16" s="1"/>
  <c r="T82" i="16"/>
  <c r="BG82" i="16" s="1"/>
  <c r="AK38" i="16"/>
  <c r="BX38" i="16" s="1"/>
  <c r="AT82" i="16"/>
  <c r="CG82" i="16" s="1"/>
  <c r="AS38" i="16"/>
  <c r="CF38" i="16" s="1"/>
  <c r="AX82" i="16"/>
  <c r="CK82" i="16" s="1"/>
  <c r="P75" i="10"/>
  <c r="AU75" i="10" s="1"/>
  <c r="P38" i="16"/>
  <c r="BC38" i="16" s="1"/>
  <c r="S82" i="16"/>
  <c r="BF82" i="16" s="1"/>
  <c r="X100" i="15"/>
  <c r="AX100" i="15" s="1"/>
  <c r="AH38" i="16"/>
  <c r="BU38" i="16" s="1"/>
  <c r="X37" i="16"/>
  <c r="BK37" i="16" s="1"/>
  <c r="AH82" i="16"/>
  <c r="BU82" i="16" s="1"/>
  <c r="R75" i="10"/>
  <c r="AW75" i="10" s="1"/>
  <c r="X46" i="15"/>
  <c r="AX46" i="15" s="1"/>
  <c r="W46" i="15"/>
  <c r="AW46" i="15" s="1"/>
  <c r="BA59" i="15" l="1"/>
  <c r="BA60" i="15" s="1"/>
  <c r="G85" i="21"/>
  <c r="AA84" i="21"/>
  <c r="AG115" i="15"/>
  <c r="BG114" i="15"/>
  <c r="AE115" i="15"/>
  <c r="BE114" i="15"/>
  <c r="D1" i="26" a="1"/>
  <c r="D1" i="26" s="1"/>
  <c r="AD84" i="21"/>
  <c r="J85" i="21"/>
  <c r="D2" i="26" a="1"/>
  <c r="D2" i="26" s="1"/>
  <c r="B3" i="26" a="1"/>
  <c r="B3" i="26" s="1"/>
  <c r="B6" i="26" a="1"/>
  <c r="B6" i="26" s="1"/>
  <c r="B4" i="26" a="1"/>
  <c r="B4" i="26" s="1"/>
  <c r="B2" i="26" a="1"/>
  <c r="B2" i="26" s="1"/>
  <c r="D3" i="26" a="1"/>
  <c r="D3" i="26" s="1"/>
  <c r="AE56" i="15"/>
  <c r="BE56" i="15" s="1"/>
  <c r="AC56" i="15"/>
  <c r="BC56" i="15" s="1"/>
  <c r="AB56" i="15"/>
  <c r="BB56" i="15" s="1"/>
  <c r="Z47" i="15"/>
  <c r="AZ47" i="15" s="1"/>
  <c r="AD56" i="15"/>
  <c r="BD56" i="15" s="1"/>
  <c r="V97" i="15"/>
  <c r="AV97" i="15" s="1"/>
  <c r="I35" i="10"/>
  <c r="AN35" i="10" s="1"/>
  <c r="S39" i="16"/>
  <c r="BF39" i="16" s="1"/>
  <c r="AH39" i="16"/>
  <c r="BU39" i="16" s="1"/>
  <c r="U38" i="16"/>
  <c r="BH38" i="16" s="1"/>
  <c r="AH83" i="16"/>
  <c r="BU83" i="16" s="1"/>
  <c r="AS39" i="16"/>
  <c r="CF39" i="16" s="1"/>
  <c r="Z38" i="16"/>
  <c r="BM38" i="16" s="1"/>
  <c r="J77" i="10"/>
  <c r="AO77" i="10" s="1"/>
  <c r="AJ39" i="16"/>
  <c r="BW39" i="16" s="1"/>
  <c r="AU83" i="16"/>
  <c r="CH83" i="16" s="1"/>
  <c r="AB83" i="16"/>
  <c r="BO83" i="16" s="1"/>
  <c r="AO39" i="16"/>
  <c r="CB39" i="16" s="1"/>
  <c r="AD97" i="15"/>
  <c r="BD97" i="15" s="1"/>
  <c r="U35" i="10"/>
  <c r="AZ35" i="10" s="1"/>
  <c r="AM39" i="16"/>
  <c r="BZ39" i="16" s="1"/>
  <c r="AV83" i="16"/>
  <c r="CI83" i="16" s="1"/>
  <c r="J35" i="10"/>
  <c r="AO35" i="10" s="1"/>
  <c r="M86" i="21"/>
  <c r="AG86" i="21" s="1"/>
  <c r="AF77" i="10"/>
  <c r="BK77" i="10" s="1"/>
  <c r="AP39" i="16"/>
  <c r="CC39" i="16" s="1"/>
  <c r="AQ83" i="16"/>
  <c r="CD83" i="16" s="1"/>
  <c r="Q83" i="16"/>
  <c r="BD83" i="16" s="1"/>
  <c r="AG38" i="16"/>
  <c r="BT38" i="16" s="1"/>
  <c r="X38" i="16"/>
  <c r="BK38" i="16" s="1"/>
  <c r="AT83" i="16"/>
  <c r="CG83" i="16" s="1"/>
  <c r="H42" i="35"/>
  <c r="P42" i="35" s="1"/>
  <c r="P43" i="35"/>
  <c r="G73" i="35"/>
  <c r="O73" i="35" s="1"/>
  <c r="G36" i="10"/>
  <c r="AL36" i="10" s="1"/>
  <c r="P35" i="10"/>
  <c r="AU35" i="10" s="1"/>
  <c r="AO83" i="16"/>
  <c r="CB83" i="16" s="1"/>
  <c r="AC96" i="15"/>
  <c r="BC96" i="15" s="1"/>
  <c r="AI83" i="16"/>
  <c r="BV83" i="16" s="1"/>
  <c r="AL83" i="16"/>
  <c r="BY83" i="16" s="1"/>
  <c r="AK83" i="16"/>
  <c r="BX83" i="16" s="1"/>
  <c r="AR39" i="16"/>
  <c r="CE39" i="16" s="1"/>
  <c r="BM76" i="10" a="1"/>
  <c r="BM76" i="10" s="1"/>
  <c r="AF83" i="16"/>
  <c r="BS83" i="16" s="1"/>
  <c r="AB98" i="15"/>
  <c r="BB98" i="15" s="1"/>
  <c r="R41" i="15"/>
  <c r="AR41" i="15" s="1"/>
  <c r="Y83" i="16"/>
  <c r="BL83" i="16" s="1"/>
  <c r="S101" i="15"/>
  <c r="AS101" i="15" s="1"/>
  <c r="AL39" i="16"/>
  <c r="BY39" i="16" s="1"/>
  <c r="W35" i="10"/>
  <c r="BB35" i="10" s="1"/>
  <c r="R39" i="16"/>
  <c r="BE39" i="16" s="1"/>
  <c r="AP83" i="16"/>
  <c r="CC83" i="16" s="1"/>
  <c r="T41" i="15"/>
  <c r="AT41" i="15" s="1"/>
  <c r="AC83" i="16"/>
  <c r="BP83" i="16" s="1"/>
  <c r="N76" i="10"/>
  <c r="AS76" i="10" s="1"/>
  <c r="U41" i="15"/>
  <c r="AU41" i="15" s="1"/>
  <c r="L35" i="10"/>
  <c r="AQ35" i="10" s="1"/>
  <c r="S83" i="16"/>
  <c r="BF83" i="16" s="1"/>
  <c r="AK39" i="16"/>
  <c r="BX39" i="16" s="1"/>
  <c r="AE83" i="16"/>
  <c r="BR83" i="16" s="1"/>
  <c r="AT39" i="16"/>
  <c r="CG39" i="16" s="1"/>
  <c r="R95" i="15"/>
  <c r="AR95" i="15" s="1"/>
  <c r="AS83" i="16"/>
  <c r="CF83" i="16" s="1"/>
  <c r="V83" i="16"/>
  <c r="BI83" i="16" s="1"/>
  <c r="R35" i="10"/>
  <c r="AW35" i="10" s="1"/>
  <c r="AM83" i="16"/>
  <c r="BZ83" i="16" s="1"/>
  <c r="T76" i="10"/>
  <c r="AY76" i="10" s="1"/>
  <c r="AG77" i="10"/>
  <c r="BL77" i="10" s="1"/>
  <c r="AB39" i="16"/>
  <c r="BO39" i="16" s="1"/>
  <c r="R83" i="16"/>
  <c r="BE83" i="16" s="1"/>
  <c r="P39" i="16"/>
  <c r="BC39" i="16" s="1"/>
  <c r="U83" i="16"/>
  <c r="BH83" i="16" s="1"/>
  <c r="L76" i="10"/>
  <c r="AQ76" i="10" s="1"/>
  <c r="U96" i="15"/>
  <c r="AU96" i="15" s="1"/>
  <c r="AJ83" i="16"/>
  <c r="BW83" i="16" s="1"/>
  <c r="AA40" i="16"/>
  <c r="BN40" i="16" s="1"/>
  <c r="AD39" i="16"/>
  <c r="BQ39" i="16" s="1"/>
  <c r="AR83" i="16"/>
  <c r="CE83" i="16" s="1"/>
  <c r="V35" i="10"/>
  <c r="BA35" i="10" s="1"/>
  <c r="H53" i="30"/>
  <c r="P53" i="30" s="1"/>
  <c r="AD83" i="16"/>
  <c r="BQ83" i="16" s="1"/>
  <c r="I85" i="21"/>
  <c r="AC85" i="21" s="1"/>
  <c r="AN83" i="16"/>
  <c r="CA83" i="16" s="1"/>
  <c r="S40" i="15"/>
  <c r="AS40" i="15" s="1"/>
  <c r="T83" i="16"/>
  <c r="BG83" i="16" s="1"/>
  <c r="N35" i="10"/>
  <c r="AS35" i="10" s="1"/>
  <c r="W40" i="16"/>
  <c r="BJ40" i="16" s="1"/>
  <c r="V38" i="16"/>
  <c r="BI38" i="16" s="1"/>
  <c r="AI38" i="16"/>
  <c r="BV38" i="16" s="1"/>
  <c r="AF39" i="16"/>
  <c r="BS39" i="16" s="1"/>
  <c r="AQ39" i="16"/>
  <c r="CD39" i="16" s="1"/>
  <c r="P76" i="10"/>
  <c r="AU76" i="10" s="1"/>
  <c r="L86" i="21"/>
  <c r="AF86" i="21" s="1"/>
  <c r="Z95" i="15"/>
  <c r="AZ95" i="15" s="1"/>
  <c r="P84" i="16"/>
  <c r="BC84" i="16" s="1"/>
  <c r="AC39" i="16"/>
  <c r="BP39" i="16" s="1"/>
  <c r="AW83" i="16"/>
  <c r="CJ83" i="16" s="1"/>
  <c r="W107" i="15"/>
  <c r="AW107" i="15" s="1"/>
  <c r="AA99" i="15"/>
  <c r="BA99" i="15" s="1"/>
  <c r="H86" i="21"/>
  <c r="AB86" i="21" s="1"/>
  <c r="V41" i="15"/>
  <c r="AV41" i="15" s="1"/>
  <c r="K34" i="10"/>
  <c r="AP34" i="10" s="1"/>
  <c r="Q38" i="16"/>
  <c r="BD38" i="16" s="1"/>
  <c r="T96" i="15"/>
  <c r="AT96" i="15" s="1"/>
  <c r="Y39" i="16"/>
  <c r="BL39" i="16" s="1"/>
  <c r="AE76" i="10"/>
  <c r="BJ76" i="10" s="1"/>
  <c r="H24" i="30"/>
  <c r="P24" i="30" s="1"/>
  <c r="T39" i="16"/>
  <c r="BG39" i="16" s="1"/>
  <c r="G24" i="30"/>
  <c r="O24" i="30" s="1"/>
  <c r="R76" i="10"/>
  <c r="AW76" i="10" s="1"/>
  <c r="X101" i="15"/>
  <c r="AX101" i="15" s="1"/>
  <c r="AX83" i="16"/>
  <c r="CK83" i="16" s="1"/>
  <c r="AG83" i="16"/>
  <c r="BT83" i="16" s="1"/>
  <c r="AN39" i="16"/>
  <c r="CA39" i="16" s="1"/>
  <c r="K86" i="21"/>
  <c r="AE86" i="21" s="1"/>
  <c r="AE38" i="16"/>
  <c r="BR38" i="16" s="1"/>
  <c r="G53" i="30"/>
  <c r="O53" i="30" s="1"/>
  <c r="W47" i="15"/>
  <c r="AW47" i="15" s="1"/>
  <c r="X47" i="15"/>
  <c r="AX47" i="15" s="1"/>
  <c r="AD85" i="21" l="1"/>
  <c r="J86" i="21"/>
  <c r="AE116" i="15"/>
  <c r="BE115" i="15"/>
  <c r="AG116" i="15"/>
  <c r="BG115" i="15"/>
  <c r="G86" i="21"/>
  <c r="AA85" i="21"/>
  <c r="Z48" i="15"/>
  <c r="AZ48" i="15" s="1"/>
  <c r="AB57" i="15"/>
  <c r="BB57" i="15" s="1"/>
  <c r="AC57" i="15"/>
  <c r="BC57" i="15" s="1"/>
  <c r="AD57" i="15"/>
  <c r="BD57" i="15" s="1"/>
  <c r="AE57" i="15"/>
  <c r="BE57" i="15" s="1"/>
  <c r="V98" i="15"/>
  <c r="AV98" i="15" s="1"/>
  <c r="B1" i="35" a="1"/>
  <c r="B1" i="35" s="1"/>
  <c r="D4" i="35" a="1"/>
  <c r="D4" i="35" s="1"/>
  <c r="B2" i="35" a="1"/>
  <c r="B2" i="35" s="1"/>
  <c r="D2" i="35" a="1"/>
  <c r="D2" i="35" s="1"/>
  <c r="D5" i="35" a="1"/>
  <c r="D5" i="35" s="1"/>
  <c r="B3" i="35" a="1"/>
  <c r="B3" i="35" s="1"/>
  <c r="B6" i="35" a="1"/>
  <c r="B6" i="35" s="1"/>
  <c r="D3" i="35" a="1"/>
  <c r="D3" i="35" s="1"/>
  <c r="D6" i="35" a="1"/>
  <c r="D6" i="35" s="1"/>
  <c r="B4" i="35" a="1"/>
  <c r="B4" i="35" s="1"/>
  <c r="D1" i="35" a="1"/>
  <c r="D1" i="35" s="1"/>
  <c r="B5" i="35" a="1"/>
  <c r="B5" i="35" s="1"/>
  <c r="AR84" i="16"/>
  <c r="CE84" i="16" s="1"/>
  <c r="R36" i="10"/>
  <c r="AW36" i="10" s="1"/>
  <c r="AT40" i="16"/>
  <c r="CG40" i="16" s="1"/>
  <c r="U42" i="15"/>
  <c r="AU42" i="15" s="1"/>
  <c r="R40" i="16"/>
  <c r="BE40" i="16" s="1"/>
  <c r="S102" i="15"/>
  <c r="AS102" i="15" s="1"/>
  <c r="AR40" i="16"/>
  <c r="CE40" i="16" s="1"/>
  <c r="AC97" i="15"/>
  <c r="BC97" i="15" s="1"/>
  <c r="Q84" i="16"/>
  <c r="BD84" i="16" s="1"/>
  <c r="AV84" i="16"/>
  <c r="CI84" i="16" s="1"/>
  <c r="AO40" i="16"/>
  <c r="CB40" i="16" s="1"/>
  <c r="U39" i="16"/>
  <c r="BH39" i="16" s="1"/>
  <c r="V36" i="10"/>
  <c r="BA36" i="10" s="1"/>
  <c r="AG84" i="16"/>
  <c r="BT84" i="16" s="1"/>
  <c r="H25" i="30"/>
  <c r="P25" i="30" s="1"/>
  <c r="W41" i="16"/>
  <c r="BJ41" i="16" s="1"/>
  <c r="K35" i="10"/>
  <c r="AP35" i="10" s="1"/>
  <c r="V42" i="15"/>
  <c r="AV42" i="15" s="1"/>
  <c r="L87" i="21"/>
  <c r="AF87" i="21" s="1"/>
  <c r="I86" i="21"/>
  <c r="AC86" i="21" s="1"/>
  <c r="AX84" i="16"/>
  <c r="CK84" i="16" s="1"/>
  <c r="AE77" i="10"/>
  <c r="BJ77" i="10" s="1"/>
  <c r="H87" i="21"/>
  <c r="AB87" i="21" s="1"/>
  <c r="P77" i="10"/>
  <c r="AU77" i="10" s="1"/>
  <c r="AD40" i="16"/>
  <c r="BQ40" i="16" s="1"/>
  <c r="L77" i="10"/>
  <c r="AQ77" i="10" s="1"/>
  <c r="R84" i="16"/>
  <c r="BE84" i="16" s="1"/>
  <c r="N77" i="10"/>
  <c r="AS77" i="10" s="1"/>
  <c r="Y84" i="16"/>
  <c r="BL84" i="16" s="1"/>
  <c r="AK84" i="16"/>
  <c r="BX84" i="16" s="1"/>
  <c r="AO84" i="16"/>
  <c r="CB84" i="16" s="1"/>
  <c r="AT84" i="16"/>
  <c r="CG84" i="16" s="1"/>
  <c r="AQ84" i="16"/>
  <c r="CD84" i="16" s="1"/>
  <c r="AM40" i="16"/>
  <c r="BZ40" i="16" s="1"/>
  <c r="AB84" i="16"/>
  <c r="BO84" i="16" s="1"/>
  <c r="Z39" i="16"/>
  <c r="BM39" i="16" s="1"/>
  <c r="AH40" i="16"/>
  <c r="BU40" i="16" s="1"/>
  <c r="R96" i="15"/>
  <c r="AR96" i="15" s="1"/>
  <c r="L36" i="10"/>
  <c r="AQ36" i="10" s="1"/>
  <c r="BM77" i="10" a="1"/>
  <c r="BM77" i="10" s="1"/>
  <c r="X102" i="15"/>
  <c r="AX102" i="15" s="1"/>
  <c r="Y40" i="16"/>
  <c r="BL40" i="16" s="1"/>
  <c r="AC40" i="16"/>
  <c r="BP40" i="16" s="1"/>
  <c r="AI39" i="16"/>
  <c r="BV39" i="16" s="1"/>
  <c r="N36" i="10"/>
  <c r="AS36" i="10" s="1"/>
  <c r="AD84" i="16"/>
  <c r="BQ84" i="16" s="1"/>
  <c r="AA41" i="16"/>
  <c r="BN41" i="16" s="1"/>
  <c r="AB40" i="16"/>
  <c r="BO40" i="16" s="1"/>
  <c r="AE84" i="16"/>
  <c r="BR84" i="16" s="1"/>
  <c r="AC84" i="16"/>
  <c r="BP84" i="16" s="1"/>
  <c r="W36" i="10"/>
  <c r="BB36" i="10" s="1"/>
  <c r="R42" i="15"/>
  <c r="AR42" i="15" s="1"/>
  <c r="P36" i="10"/>
  <c r="AU36" i="10" s="1"/>
  <c r="AP40" i="16"/>
  <c r="CC40" i="16" s="1"/>
  <c r="U36" i="10"/>
  <c r="AZ36" i="10" s="1"/>
  <c r="AS40" i="16"/>
  <c r="CF40" i="16" s="1"/>
  <c r="S40" i="16"/>
  <c r="BF40" i="16" s="1"/>
  <c r="G54" i="30"/>
  <c r="O54" i="30" s="1"/>
  <c r="AM84" i="16"/>
  <c r="BZ84" i="16" s="1"/>
  <c r="J78" i="10"/>
  <c r="AO78" i="10" s="1"/>
  <c r="K87" i="21"/>
  <c r="AE87" i="21" s="1"/>
  <c r="AA100" i="15"/>
  <c r="BA100" i="15" s="1"/>
  <c r="T40" i="16"/>
  <c r="BG40" i="16" s="1"/>
  <c r="AI84" i="16"/>
  <c r="BV84" i="16" s="1"/>
  <c r="AE39" i="16"/>
  <c r="BR39" i="16" s="1"/>
  <c r="R77" i="10"/>
  <c r="AW77" i="10" s="1"/>
  <c r="T97" i="15"/>
  <c r="AT97" i="15" s="1"/>
  <c r="W108" i="15"/>
  <c r="AW108" i="15" s="1"/>
  <c r="P85" i="16"/>
  <c r="BC85" i="16" s="1"/>
  <c r="AQ40" i="16"/>
  <c r="CD40" i="16" s="1"/>
  <c r="T84" i="16"/>
  <c r="BG84" i="16" s="1"/>
  <c r="AJ84" i="16"/>
  <c r="BW84" i="16" s="1"/>
  <c r="U84" i="16"/>
  <c r="BH84" i="16" s="1"/>
  <c r="AG78" i="10"/>
  <c r="BL78" i="10" s="1"/>
  <c r="V84" i="16"/>
  <c r="BI84" i="16" s="1"/>
  <c r="AK40" i="16"/>
  <c r="BX40" i="16" s="1"/>
  <c r="T42" i="15"/>
  <c r="AT42" i="15" s="1"/>
  <c r="AB99" i="15"/>
  <c r="BB99" i="15" s="1"/>
  <c r="AL84" i="16"/>
  <c r="BY84" i="16" s="1"/>
  <c r="G37" i="10"/>
  <c r="AL37" i="10" s="1"/>
  <c r="X39" i="16"/>
  <c r="BK39" i="16" s="1"/>
  <c r="AF78" i="10"/>
  <c r="BK78" i="10" s="1"/>
  <c r="AD98" i="15"/>
  <c r="BD98" i="15" s="1"/>
  <c r="AU84" i="16"/>
  <c r="CH84" i="16" s="1"/>
  <c r="I36" i="10"/>
  <c r="AN36" i="10" s="1"/>
  <c r="AN84" i="16"/>
  <c r="CA84" i="16" s="1"/>
  <c r="AG39" i="16"/>
  <c r="BT39" i="16" s="1"/>
  <c r="G25" i="30"/>
  <c r="O25" i="30" s="1"/>
  <c r="H54" i="30"/>
  <c r="P54" i="30" s="1"/>
  <c r="J36" i="10"/>
  <c r="AO36" i="10" s="1"/>
  <c r="AN40" i="16"/>
  <c r="CA40" i="16" s="1"/>
  <c r="Q39" i="16"/>
  <c r="BD39" i="16" s="1"/>
  <c r="AW84" i="16"/>
  <c r="CJ84" i="16" s="1"/>
  <c r="Z96" i="15"/>
  <c r="AZ96" i="15" s="1"/>
  <c r="AF40" i="16"/>
  <c r="BS40" i="16" s="1"/>
  <c r="V39" i="16"/>
  <c r="BI39" i="16" s="1"/>
  <c r="S41" i="15"/>
  <c r="AS41" i="15" s="1"/>
  <c r="U97" i="15"/>
  <c r="AU97" i="15" s="1"/>
  <c r="P40" i="16"/>
  <c r="BC40" i="16" s="1"/>
  <c r="T77" i="10"/>
  <c r="AY77" i="10" s="1"/>
  <c r="AS84" i="16"/>
  <c r="CF84" i="16" s="1"/>
  <c r="S84" i="16"/>
  <c r="BF84" i="16" s="1"/>
  <c r="AP84" i="16"/>
  <c r="CC84" i="16" s="1"/>
  <c r="AL40" i="16"/>
  <c r="BY40" i="16" s="1"/>
  <c r="AF84" i="16"/>
  <c r="BS84" i="16" s="1"/>
  <c r="G74" i="35"/>
  <c r="O74" i="35" s="1"/>
  <c r="M87" i="21"/>
  <c r="AG87" i="21" s="1"/>
  <c r="AJ40" i="16"/>
  <c r="BW40" i="16" s="1"/>
  <c r="AH84" i="16"/>
  <c r="BU84" i="16" s="1"/>
  <c r="X48" i="15"/>
  <c r="AX48" i="15" s="1"/>
  <c r="W48" i="15"/>
  <c r="AW48" i="15" s="1"/>
  <c r="G87" i="21" l="1"/>
  <c r="AA86" i="21"/>
  <c r="AG117" i="15"/>
  <c r="BG116" i="15"/>
  <c r="AE117" i="15"/>
  <c r="BE116" i="15"/>
  <c r="AD86" i="21"/>
  <c r="J87" i="21"/>
  <c r="AD58" i="15"/>
  <c r="BD58" i="15" s="1"/>
  <c r="AC58" i="15"/>
  <c r="BC58" i="15" s="1"/>
  <c r="AB58" i="15"/>
  <c r="BB58" i="15" s="1"/>
  <c r="Z49" i="15"/>
  <c r="AZ49" i="15" s="1"/>
  <c r="AE58" i="15"/>
  <c r="BE58" i="15" s="1"/>
  <c r="BG94" i="16"/>
  <c r="V99" i="15"/>
  <c r="AV99" i="15" s="1"/>
  <c r="BD94" i="16"/>
  <c r="BI94" i="16"/>
  <c r="G38" i="10"/>
  <c r="AL38" i="10" s="1"/>
  <c r="AE40" i="16"/>
  <c r="BR40" i="16" s="1"/>
  <c r="G75" i="35"/>
  <c r="O75" i="35" s="1"/>
  <c r="AS85" i="16"/>
  <c r="CF85" i="16" s="1"/>
  <c r="AF41" i="16"/>
  <c r="BS41" i="16" s="1"/>
  <c r="J37" i="10"/>
  <c r="AO37" i="10" s="1"/>
  <c r="AL85" i="16"/>
  <c r="BY85" i="16" s="1"/>
  <c r="AG79" i="10"/>
  <c r="BL79" i="10" s="1"/>
  <c r="P86" i="16"/>
  <c r="BC86" i="16" s="1"/>
  <c r="AI85" i="16"/>
  <c r="BV85" i="16" s="1"/>
  <c r="R97" i="15"/>
  <c r="AR97" i="15" s="1"/>
  <c r="S85" i="16"/>
  <c r="BF85" i="16" s="1"/>
  <c r="J79" i="10"/>
  <c r="AO79" i="10" s="1"/>
  <c r="AT85" i="16"/>
  <c r="CG85" i="16" s="1"/>
  <c r="AO41" i="16"/>
  <c r="CB41" i="16" s="1"/>
  <c r="AU85" i="16"/>
  <c r="AB100" i="15"/>
  <c r="BB100" i="15" s="1"/>
  <c r="U85" i="16"/>
  <c r="BH85" i="16" s="1"/>
  <c r="W109" i="15"/>
  <c r="AW109" i="15" s="1"/>
  <c r="T41" i="16"/>
  <c r="BG41" i="16" s="1"/>
  <c r="AH85" i="16"/>
  <c r="AM85" i="16"/>
  <c r="BZ85" i="16" s="1"/>
  <c r="Y41" i="16"/>
  <c r="BL41" i="16" s="1"/>
  <c r="AH41" i="16"/>
  <c r="BU41" i="16" s="1"/>
  <c r="AO85" i="16"/>
  <c r="CB85" i="16" s="1"/>
  <c r="AV85" i="16"/>
  <c r="CI85" i="16" s="1"/>
  <c r="U43" i="15"/>
  <c r="AU43" i="15" s="1"/>
  <c r="V40" i="16"/>
  <c r="BI40" i="16" s="1"/>
  <c r="AX85" i="16"/>
  <c r="CK85" i="16" s="1"/>
  <c r="CK94" i="16" s="1"/>
  <c r="V43" i="15"/>
  <c r="AV43" i="15" s="1"/>
  <c r="AG85" i="16"/>
  <c r="BT85" i="16" s="1"/>
  <c r="Z97" i="15"/>
  <c r="AZ97" i="15" s="1"/>
  <c r="AJ41" i="16"/>
  <c r="BW41" i="16" s="1"/>
  <c r="AF85" i="16"/>
  <c r="BS85" i="16" s="1"/>
  <c r="AG40" i="16"/>
  <c r="BT40" i="16" s="1"/>
  <c r="AD99" i="15"/>
  <c r="BD99" i="15" s="1"/>
  <c r="AJ85" i="16"/>
  <c r="BW85" i="16" s="1"/>
  <c r="T98" i="15"/>
  <c r="AT98" i="15" s="1"/>
  <c r="AC41" i="16"/>
  <c r="BP41" i="16" s="1"/>
  <c r="R41" i="16"/>
  <c r="BE41" i="16" s="1"/>
  <c r="T78" i="10"/>
  <c r="AY78" i="10" s="1"/>
  <c r="R43" i="15"/>
  <c r="AR43" i="15" s="1"/>
  <c r="P41" i="16"/>
  <c r="BC41" i="16" s="1"/>
  <c r="U37" i="10"/>
  <c r="AZ37" i="10" s="1"/>
  <c r="W37" i="10"/>
  <c r="BB37" i="10" s="1"/>
  <c r="AA42" i="16"/>
  <c r="BN42" i="16" s="1"/>
  <c r="X103" i="15"/>
  <c r="AX103" i="15" s="1"/>
  <c r="Z40" i="16"/>
  <c r="BM40" i="16" s="1"/>
  <c r="AK85" i="16"/>
  <c r="BX85" i="16" s="1"/>
  <c r="R85" i="16"/>
  <c r="BE85" i="16" s="1"/>
  <c r="P78" i="10"/>
  <c r="AU78" i="10" s="1"/>
  <c r="K36" i="10"/>
  <c r="AP36" i="10" s="1"/>
  <c r="AT41" i="16"/>
  <c r="CG41" i="16" s="1"/>
  <c r="AF79" i="10"/>
  <c r="BK79" i="10" s="1"/>
  <c r="AP41" i="16"/>
  <c r="CC41" i="16" s="1"/>
  <c r="AC85" i="16"/>
  <c r="BP85" i="16" s="1"/>
  <c r="BQ94" i="16"/>
  <c r="AB85" i="16"/>
  <c r="BO85" i="16" s="1"/>
  <c r="BL94" i="16"/>
  <c r="L78" i="10"/>
  <c r="AQ78" i="10" s="1"/>
  <c r="I87" i="21"/>
  <c r="AC87" i="21" s="1"/>
  <c r="V37" i="10"/>
  <c r="BA37" i="10" s="1"/>
  <c r="AC98" i="15"/>
  <c r="BC98" i="15" s="1"/>
  <c r="R37" i="10"/>
  <c r="AW37" i="10" s="1"/>
  <c r="G26" i="30"/>
  <c r="O26" i="30" s="1"/>
  <c r="AB41" i="16"/>
  <c r="BO41" i="16" s="1"/>
  <c r="U98" i="15"/>
  <c r="AU98" i="15" s="1"/>
  <c r="Q40" i="16"/>
  <c r="BD40" i="16" s="1"/>
  <c r="AN85" i="16"/>
  <c r="CA85" i="16" s="1"/>
  <c r="T43" i="15"/>
  <c r="AT43" i="15" s="1"/>
  <c r="AP85" i="16"/>
  <c r="CC85" i="16" s="1"/>
  <c r="AN41" i="16"/>
  <c r="CA41" i="16" s="1"/>
  <c r="X40" i="16"/>
  <c r="BK40" i="16" s="1"/>
  <c r="AK41" i="16"/>
  <c r="BX41" i="16" s="1"/>
  <c r="AS41" i="16"/>
  <c r="CF41" i="16" s="1"/>
  <c r="AL41" i="16"/>
  <c r="BY41" i="16" s="1"/>
  <c r="R78" i="10"/>
  <c r="AW78" i="10" s="1"/>
  <c r="M88" i="21"/>
  <c r="AG88" i="21" s="1"/>
  <c r="S42" i="15"/>
  <c r="AS42" i="15" s="1"/>
  <c r="AA101" i="15"/>
  <c r="BA101" i="15" s="1"/>
  <c r="G55" i="30"/>
  <c r="O55" i="30" s="1"/>
  <c r="AE85" i="16"/>
  <c r="BR85" i="16" s="1"/>
  <c r="N37" i="10"/>
  <c r="AS37" i="10" s="1"/>
  <c r="BM78" i="10" a="1"/>
  <c r="BM78" i="10" s="1"/>
  <c r="AM41" i="16"/>
  <c r="BZ41" i="16" s="1"/>
  <c r="AD41" i="16"/>
  <c r="BQ41" i="16" s="1"/>
  <c r="H88" i="21"/>
  <c r="AB88" i="21" s="1"/>
  <c r="L88" i="21"/>
  <c r="AF88" i="21" s="1"/>
  <c r="W42" i="16"/>
  <c r="BJ42" i="16" s="1"/>
  <c r="U40" i="16"/>
  <c r="BH40" i="16" s="1"/>
  <c r="AR41" i="16"/>
  <c r="CE41" i="16" s="1"/>
  <c r="AR85" i="16"/>
  <c r="CE85" i="16" s="1"/>
  <c r="I37" i="10"/>
  <c r="AN37" i="10" s="1"/>
  <c r="AQ41" i="16"/>
  <c r="CD41" i="16" s="1"/>
  <c r="H55" i="30"/>
  <c r="P55" i="30" s="1"/>
  <c r="K88" i="21"/>
  <c r="AE88" i="21" s="1"/>
  <c r="S41" i="16"/>
  <c r="BF41" i="16" s="1"/>
  <c r="P37" i="10"/>
  <c r="AU37" i="10" s="1"/>
  <c r="AI40" i="16"/>
  <c r="BV40" i="16" s="1"/>
  <c r="L37" i="10"/>
  <c r="AQ37" i="10" s="1"/>
  <c r="AQ85" i="16"/>
  <c r="CD85" i="16" s="1"/>
  <c r="N78" i="10"/>
  <c r="AS78" i="10" s="1"/>
  <c r="AE78" i="10"/>
  <c r="BJ78" i="10" s="1"/>
  <c r="H26" i="30"/>
  <c r="S103" i="15"/>
  <c r="AS103" i="15" s="1"/>
  <c r="W49" i="15"/>
  <c r="AW49" i="15" s="1"/>
  <c r="X49" i="15"/>
  <c r="AX49" i="15" s="1"/>
  <c r="CI94" i="16" l="1"/>
  <c r="CH85" i="16"/>
  <c r="AD87" i="21"/>
  <c r="J88" i="21"/>
  <c r="AE118" i="15"/>
  <c r="BE118" i="15" s="1"/>
  <c r="BE119" i="15" s="1"/>
  <c r="BE117" i="15"/>
  <c r="AG118" i="15"/>
  <c r="BG118" i="15" s="1"/>
  <c r="BG119" i="15" s="1"/>
  <c r="BG117" i="15"/>
  <c r="P26" i="30"/>
  <c r="P27" i="30" s="1"/>
  <c r="BU85" i="16"/>
  <c r="G88" i="21"/>
  <c r="AA87" i="21"/>
  <c r="Z50" i="15"/>
  <c r="AZ50" i="15" s="1"/>
  <c r="AB59" i="15"/>
  <c r="AC59" i="15"/>
  <c r="BC59" i="15" s="1"/>
  <c r="AE59" i="15"/>
  <c r="BE59" i="15" s="1"/>
  <c r="AD59" i="15"/>
  <c r="BD59" i="15" s="1"/>
  <c r="O27" i="30"/>
  <c r="CL94" i="16"/>
  <c r="BF94" i="16"/>
  <c r="O56" i="30"/>
  <c r="V100" i="15"/>
  <c r="AV100" i="15" s="1"/>
  <c r="CC94" i="16"/>
  <c r="CJ94" i="16"/>
  <c r="BE94" i="16"/>
  <c r="AR42" i="16"/>
  <c r="CE42" i="16" s="1"/>
  <c r="L79" i="10"/>
  <c r="AQ79" i="10" s="1"/>
  <c r="Z98" i="15"/>
  <c r="AZ98" i="15" s="1"/>
  <c r="V41" i="16"/>
  <c r="BI41" i="16" s="1"/>
  <c r="W110" i="15"/>
  <c r="AW110" i="15" s="1"/>
  <c r="AI86" i="16"/>
  <c r="BV86" i="16" s="1"/>
  <c r="AF42" i="16"/>
  <c r="BS42" i="16" s="1"/>
  <c r="Q41" i="16"/>
  <c r="BD41" i="16" s="1"/>
  <c r="CE94" i="16"/>
  <c r="K89" i="21"/>
  <c r="AE89" i="21" s="1"/>
  <c r="U41" i="16"/>
  <c r="BH41" i="16" s="1"/>
  <c r="AM42" i="16"/>
  <c r="BZ42" i="16" s="1"/>
  <c r="AA102" i="15"/>
  <c r="BA102" i="15" s="1"/>
  <c r="AS42" i="16"/>
  <c r="CF42" i="16" s="1"/>
  <c r="U99" i="15"/>
  <c r="AU99" i="15" s="1"/>
  <c r="AC99" i="15"/>
  <c r="BC99" i="15" s="1"/>
  <c r="P79" i="10"/>
  <c r="AU79" i="10" s="1"/>
  <c r="W38" i="10"/>
  <c r="BB38" i="10" s="1"/>
  <c r="R42" i="16"/>
  <c r="BE42" i="16" s="1"/>
  <c r="AD100" i="15"/>
  <c r="BD100" i="15" s="1"/>
  <c r="N79" i="10"/>
  <c r="AS79" i="10" s="1"/>
  <c r="AL42" i="16"/>
  <c r="BY42" i="16" s="1"/>
  <c r="P56" i="30"/>
  <c r="AB86" i="16"/>
  <c r="BO86" i="16" s="1"/>
  <c r="AG86" i="16"/>
  <c r="BT86" i="16" s="1"/>
  <c r="U44" i="15"/>
  <c r="AU44" i="15" s="1"/>
  <c r="AM86" i="16"/>
  <c r="BZ86" i="16" s="1"/>
  <c r="BH94" i="16"/>
  <c r="CH94" i="16"/>
  <c r="P87" i="16"/>
  <c r="BC87" i="16" s="1"/>
  <c r="CG94" i="16"/>
  <c r="S42" i="16"/>
  <c r="BF42" i="16" s="1"/>
  <c r="W43" i="16"/>
  <c r="BJ43" i="16" s="1"/>
  <c r="BM79" i="10" a="1"/>
  <c r="BM79" i="10" s="1"/>
  <c r="S43" i="15"/>
  <c r="AS43" i="15" s="1"/>
  <c r="AN42" i="16"/>
  <c r="CA42" i="16" s="1"/>
  <c r="V38" i="10"/>
  <c r="BA38" i="10" s="1"/>
  <c r="AF80" i="10"/>
  <c r="BK80" i="10" s="1"/>
  <c r="U38" i="10"/>
  <c r="AZ38" i="10" s="1"/>
  <c r="AC42" i="16"/>
  <c r="BP42" i="16" s="1"/>
  <c r="AG41" i="16"/>
  <c r="BT41" i="16" s="1"/>
  <c r="S104" i="15"/>
  <c r="AS104" i="15" s="1"/>
  <c r="E1" i="30" a="1"/>
  <c r="E1" i="30" s="1"/>
  <c r="E4" i="30" a="1"/>
  <c r="E4" i="30" s="1"/>
  <c r="E3" i="30" a="1"/>
  <c r="E3" i="30" s="1"/>
  <c r="C1" i="30" a="1"/>
  <c r="C1" i="30" s="1"/>
  <c r="C5" i="30" a="1"/>
  <c r="C5" i="30" s="1"/>
  <c r="E5" i="30" a="1"/>
  <c r="E5" i="30" s="1"/>
  <c r="C2" i="30" a="1"/>
  <c r="C2" i="30" s="1"/>
  <c r="E6" i="30" a="1"/>
  <c r="E6" i="30" s="1"/>
  <c r="R38" i="10"/>
  <c r="AW38" i="10" s="1"/>
  <c r="V44" i="15"/>
  <c r="AV44" i="15" s="1"/>
  <c r="AB101" i="15"/>
  <c r="BB101" i="15" s="1"/>
  <c r="AG80" i="10"/>
  <c r="BL80" i="10" s="1"/>
  <c r="G76" i="35"/>
  <c r="O76" i="35" s="1"/>
  <c r="L38" i="10"/>
  <c r="AQ38" i="10" s="1"/>
  <c r="AI41" i="16"/>
  <c r="BV41" i="16" s="1"/>
  <c r="AQ42" i="16"/>
  <c r="CD42" i="16" s="1"/>
  <c r="L89" i="21"/>
  <c r="N38" i="10"/>
  <c r="AS38" i="10" s="1"/>
  <c r="M89" i="21"/>
  <c r="AG89" i="21" s="1"/>
  <c r="CD94" i="16"/>
  <c r="AT42" i="16"/>
  <c r="CG42" i="16" s="1"/>
  <c r="AK86" i="16"/>
  <c r="BX86" i="16" s="1"/>
  <c r="J80" i="10"/>
  <c r="AO80" i="10" s="1"/>
  <c r="AE79" i="10"/>
  <c r="BJ79" i="10" s="1"/>
  <c r="I38" i="10"/>
  <c r="AN38" i="10" s="1"/>
  <c r="H89" i="21"/>
  <c r="BR94" i="16"/>
  <c r="R79" i="10"/>
  <c r="AW79" i="10" s="1"/>
  <c r="AK42" i="16"/>
  <c r="BX42" i="16" s="1"/>
  <c r="T44" i="15"/>
  <c r="AT44" i="15" s="1"/>
  <c r="AB42" i="16"/>
  <c r="BO42" i="16" s="1"/>
  <c r="I88" i="21"/>
  <c r="AC88" i="21" s="1"/>
  <c r="BP94" i="16"/>
  <c r="Z41" i="16"/>
  <c r="BM41" i="16" s="1"/>
  <c r="P42" i="16"/>
  <c r="BC42" i="16" s="1"/>
  <c r="T99" i="15"/>
  <c r="AT99" i="15" s="1"/>
  <c r="AF86" i="16"/>
  <c r="BS86" i="16" s="1"/>
  <c r="Y42" i="16"/>
  <c r="BL42" i="16" s="1"/>
  <c r="AE41" i="16"/>
  <c r="BR41" i="16" s="1"/>
  <c r="P38" i="10"/>
  <c r="AU38" i="10" s="1"/>
  <c r="CF94" i="16"/>
  <c r="AD42" i="16"/>
  <c r="BQ42" i="16" s="1"/>
  <c r="X41" i="16"/>
  <c r="BK41" i="16" s="1"/>
  <c r="CB94" i="16"/>
  <c r="AP42" i="16"/>
  <c r="CC42" i="16" s="1"/>
  <c r="K37" i="10"/>
  <c r="AP37" i="10" s="1"/>
  <c r="X104" i="15"/>
  <c r="AX104" i="15" s="1"/>
  <c r="R44" i="15"/>
  <c r="AR44" i="15" s="1"/>
  <c r="AH42" i="16"/>
  <c r="BU42" i="16" s="1"/>
  <c r="AJ42" i="16"/>
  <c r="BW42" i="16" s="1"/>
  <c r="T42" i="16"/>
  <c r="BG42" i="16" s="1"/>
  <c r="AO42" i="16"/>
  <c r="CB42" i="16" s="1"/>
  <c r="R98" i="15"/>
  <c r="AR98" i="15" s="1"/>
  <c r="J38" i="10"/>
  <c r="AO38" i="10" s="1"/>
  <c r="G39" i="10"/>
  <c r="AL39" i="10" s="1"/>
  <c r="AA43" i="16"/>
  <c r="BN43" i="16" s="1"/>
  <c r="T79" i="10"/>
  <c r="AY79" i="10" s="1"/>
  <c r="X50" i="15"/>
  <c r="AX50" i="15" s="1"/>
  <c r="W50" i="15"/>
  <c r="AW50" i="15" s="1"/>
  <c r="D5" i="30" l="1" a="1"/>
  <c r="D5" i="30" s="1"/>
  <c r="B1" i="30" a="1"/>
  <c r="B1" i="30" s="1"/>
  <c r="D1" i="30" a="1"/>
  <c r="D1" i="30" s="1"/>
  <c r="D2" i="30" a="1"/>
  <c r="D2" i="30" s="1"/>
  <c r="B4" i="30" a="1"/>
  <c r="B4" i="30" s="1"/>
  <c r="B6" i="30" a="1"/>
  <c r="B6" i="30" s="1"/>
  <c r="D4" i="30" a="1"/>
  <c r="D4" i="30" s="1"/>
  <c r="B5" i="30" a="1"/>
  <c r="B5" i="30" s="1"/>
  <c r="B2" i="30" a="1"/>
  <c r="B2" i="30" s="1"/>
  <c r="B3" i="30" a="1"/>
  <c r="B3" i="30" s="1"/>
  <c r="D6" i="30" a="1"/>
  <c r="D6" i="30" s="1"/>
  <c r="D3" i="30" a="1"/>
  <c r="D3" i="30" s="1"/>
  <c r="AB90" i="21"/>
  <c r="AB89" i="21"/>
  <c r="BB59" i="15"/>
  <c r="BB60" i="15" s="1"/>
  <c r="AD88" i="21"/>
  <c r="J89" i="21"/>
  <c r="AD89" i="21" s="1"/>
  <c r="AD90" i="21" s="1"/>
  <c r="AF89" i="21"/>
  <c r="AF90" i="21" s="1"/>
  <c r="C4" i="30" a="1"/>
  <c r="C4" i="30" s="1"/>
  <c r="G89" i="21"/>
  <c r="AA89" i="21" s="1"/>
  <c r="AA88" i="21"/>
  <c r="BC60" i="15"/>
  <c r="BE60" i="15"/>
  <c r="Z51" i="15"/>
  <c r="AZ51" i="15" s="1"/>
  <c r="BD60" i="15"/>
  <c r="AG90" i="21"/>
  <c r="AE90" i="21"/>
  <c r="V101" i="15"/>
  <c r="AV101" i="15" s="1"/>
  <c r="AB87" i="16"/>
  <c r="BO87" i="16" s="1"/>
  <c r="AO43" i="16"/>
  <c r="CB43" i="16" s="1"/>
  <c r="AD43" i="16"/>
  <c r="BQ43" i="16" s="1"/>
  <c r="AK43" i="16"/>
  <c r="BX43" i="16" s="1"/>
  <c r="V45" i="15"/>
  <c r="AV45" i="15" s="1"/>
  <c r="U39" i="10"/>
  <c r="AZ39" i="10" s="1"/>
  <c r="S44" i="15"/>
  <c r="AS44" i="15" s="1"/>
  <c r="R43" i="16"/>
  <c r="BE43" i="16" s="1"/>
  <c r="R80" i="10"/>
  <c r="AW80" i="10" s="1"/>
  <c r="AQ43" i="16"/>
  <c r="CD43" i="16" s="1"/>
  <c r="G77" i="35"/>
  <c r="O77" i="35" s="1"/>
  <c r="AF81" i="10"/>
  <c r="BK81" i="10" s="1"/>
  <c r="BM80" i="10" a="1"/>
  <c r="BM80" i="10" s="1"/>
  <c r="W39" i="10"/>
  <c r="BB39" i="10" s="1"/>
  <c r="AS43" i="16"/>
  <c r="CF43" i="16" s="1"/>
  <c r="Q42" i="16"/>
  <c r="BD42" i="16" s="1"/>
  <c r="T80" i="10"/>
  <c r="AY80" i="10" s="1"/>
  <c r="AA44" i="16"/>
  <c r="BN44" i="16" s="1"/>
  <c r="AH43" i="16"/>
  <c r="BU43" i="16" s="1"/>
  <c r="AI42" i="16"/>
  <c r="BV42" i="16" s="1"/>
  <c r="AG81" i="10"/>
  <c r="BL81" i="10" s="1"/>
  <c r="R39" i="10"/>
  <c r="AW39" i="10" s="1"/>
  <c r="C3" i="30" a="1"/>
  <c r="C3" i="30" s="1"/>
  <c r="V39" i="10"/>
  <c r="BA39" i="10" s="1"/>
  <c r="W44" i="16"/>
  <c r="BJ44" i="16" s="1"/>
  <c r="P80" i="10"/>
  <c r="AU80" i="10" s="1"/>
  <c r="AA103" i="15"/>
  <c r="BA103" i="15" s="1"/>
  <c r="P39" i="10"/>
  <c r="AU39" i="10" s="1"/>
  <c r="J81" i="10"/>
  <c r="AO81" i="10" s="1"/>
  <c r="E2" i="30" a="1"/>
  <c r="E2" i="30" s="1"/>
  <c r="AM87" i="16"/>
  <c r="BZ87" i="16" s="1"/>
  <c r="AF43" i="16"/>
  <c r="BS43" i="16" s="1"/>
  <c r="V42" i="16"/>
  <c r="BI42" i="16" s="1"/>
  <c r="G40" i="10"/>
  <c r="AL40" i="10" s="1"/>
  <c r="X42" i="16"/>
  <c r="BK42" i="16" s="1"/>
  <c r="I89" i="21"/>
  <c r="AC89" i="21" s="1"/>
  <c r="S105" i="15"/>
  <c r="AS105" i="15" s="1"/>
  <c r="AL43" i="16"/>
  <c r="BY43" i="16" s="1"/>
  <c r="AM43" i="16"/>
  <c r="BZ43" i="16" s="1"/>
  <c r="R45" i="15"/>
  <c r="AR45" i="15" s="1"/>
  <c r="AF87" i="16"/>
  <c r="BS87" i="16" s="1"/>
  <c r="I39" i="10"/>
  <c r="AN39" i="10" s="1"/>
  <c r="AI87" i="16"/>
  <c r="BV87" i="16" s="1"/>
  <c r="Z99" i="15"/>
  <c r="AZ99" i="15" s="1"/>
  <c r="AP43" i="16"/>
  <c r="CC43" i="16" s="1"/>
  <c r="J39" i="10"/>
  <c r="AO39" i="10" s="1"/>
  <c r="AB43" i="16"/>
  <c r="BO43" i="16" s="1"/>
  <c r="AB102" i="15"/>
  <c r="BB102" i="15" s="1"/>
  <c r="AG42" i="16"/>
  <c r="BT42" i="16" s="1"/>
  <c r="AN43" i="16"/>
  <c r="CA43" i="16" s="1"/>
  <c r="N80" i="10"/>
  <c r="AS80" i="10" s="1"/>
  <c r="AC100" i="15"/>
  <c r="BC100" i="15" s="1"/>
  <c r="U42" i="16"/>
  <c r="BH42" i="16" s="1"/>
  <c r="P88" i="16"/>
  <c r="BC88" i="16" s="1"/>
  <c r="Y43" i="16"/>
  <c r="BL43" i="16" s="1"/>
  <c r="T100" i="15"/>
  <c r="AT100" i="15" s="1"/>
  <c r="AK87" i="16"/>
  <c r="BX87" i="16" s="1"/>
  <c r="C6" i="30" a="1"/>
  <c r="C6" i="30" s="1"/>
  <c r="U45" i="15"/>
  <c r="AU45" i="15" s="1"/>
  <c r="L80" i="10"/>
  <c r="AQ80" i="10" s="1"/>
  <c r="R99" i="15"/>
  <c r="AR99" i="15" s="1"/>
  <c r="T45" i="15"/>
  <c r="AT45" i="15" s="1"/>
  <c r="N39" i="10"/>
  <c r="AS39" i="10" s="1"/>
  <c r="L39" i="10"/>
  <c r="AQ39" i="10" s="1"/>
  <c r="AC43" i="16"/>
  <c r="BP43" i="16" s="1"/>
  <c r="S43" i="16"/>
  <c r="BF43" i="16" s="1"/>
  <c r="AD101" i="15"/>
  <c r="BD101" i="15" s="1"/>
  <c r="U100" i="15"/>
  <c r="AU100" i="15" s="1"/>
  <c r="Z42" i="16"/>
  <c r="BM42" i="16" s="1"/>
  <c r="T43" i="16"/>
  <c r="BG43" i="16" s="1"/>
  <c r="X105" i="15"/>
  <c r="AX105" i="15" s="1"/>
  <c r="AJ43" i="16"/>
  <c r="BW43" i="16" s="1"/>
  <c r="K38" i="10"/>
  <c r="AP38" i="10" s="1"/>
  <c r="AE42" i="16"/>
  <c r="BR42" i="16" s="1"/>
  <c r="P43" i="16"/>
  <c r="BC43" i="16" s="1"/>
  <c r="AE80" i="10"/>
  <c r="BJ80" i="10" s="1"/>
  <c r="AT43" i="16"/>
  <c r="CG43" i="16" s="1"/>
  <c r="AG87" i="16"/>
  <c r="BT87" i="16" s="1"/>
  <c r="W111" i="15"/>
  <c r="AW111" i="15" s="1"/>
  <c r="AR43" i="16"/>
  <c r="CE43" i="16" s="1"/>
  <c r="W51" i="15"/>
  <c r="AW51" i="15" s="1"/>
  <c r="X51" i="15"/>
  <c r="AX51" i="15" s="1"/>
  <c r="Z52" i="15" l="1"/>
  <c r="AZ52" i="15" s="1"/>
  <c r="V102" i="15"/>
  <c r="AV102" i="15" s="1"/>
  <c r="P81" i="10"/>
  <c r="AU81" i="10" s="1"/>
  <c r="V43" i="16"/>
  <c r="BI43" i="16" s="1"/>
  <c r="L81" i="10"/>
  <c r="AQ81" i="10" s="1"/>
  <c r="J82" i="10"/>
  <c r="AO82" i="10" s="1"/>
  <c r="AI88" i="16"/>
  <c r="BV88" i="16" s="1"/>
  <c r="R46" i="15"/>
  <c r="AR46" i="15" s="1"/>
  <c r="AL44" i="16"/>
  <c r="BY44" i="16" s="1"/>
  <c r="AF44" i="16"/>
  <c r="BS44" i="16" s="1"/>
  <c r="AH44" i="16"/>
  <c r="BU44" i="16" s="1"/>
  <c r="Q43" i="16"/>
  <c r="BD43" i="16" s="1"/>
  <c r="BM82" i="10" a="1"/>
  <c r="BM82" i="10" s="1"/>
  <c r="BM81" i="10" a="1"/>
  <c r="BM81" i="10" s="1"/>
  <c r="R44" i="16"/>
  <c r="BE44" i="16" s="1"/>
  <c r="AD44" i="16"/>
  <c r="BQ44" i="16" s="1"/>
  <c r="U101" i="15"/>
  <c r="AU101" i="15" s="1"/>
  <c r="L40" i="10"/>
  <c r="AQ40" i="10" s="1"/>
  <c r="P40" i="10"/>
  <c r="AU40" i="10" s="1"/>
  <c r="W45" i="16"/>
  <c r="T44" i="16"/>
  <c r="BG44" i="16" s="1"/>
  <c r="R100" i="15"/>
  <c r="AR100" i="15" s="1"/>
  <c r="T101" i="15"/>
  <c r="AT101" i="15" s="1"/>
  <c r="AI43" i="16"/>
  <c r="BV43" i="16" s="1"/>
  <c r="AB44" i="16"/>
  <c r="BO44" i="16" s="1"/>
  <c r="W112" i="15"/>
  <c r="AW112" i="15" s="1"/>
  <c r="K39" i="10"/>
  <c r="AP39" i="10" s="1"/>
  <c r="AC90" i="21"/>
  <c r="AM88" i="16"/>
  <c r="BZ88" i="16" s="1"/>
  <c r="AF82" i="10"/>
  <c r="BK82" i="10" s="1"/>
  <c r="S45" i="15"/>
  <c r="AS45" i="15" s="1"/>
  <c r="AE43" i="16"/>
  <c r="BR43" i="16" s="1"/>
  <c r="AD102" i="15"/>
  <c r="BD102" i="15" s="1"/>
  <c r="V40" i="10"/>
  <c r="BA40" i="10" s="1"/>
  <c r="AE81" i="10"/>
  <c r="BJ81" i="10" s="1"/>
  <c r="Z43" i="16"/>
  <c r="BM43" i="16" s="1"/>
  <c r="U46" i="15"/>
  <c r="AU46" i="15" s="1"/>
  <c r="AN44" i="16"/>
  <c r="CA44" i="16" s="1"/>
  <c r="J40" i="10"/>
  <c r="AO40" i="10" s="1"/>
  <c r="X43" i="16"/>
  <c r="BK43" i="16" s="1"/>
  <c r="AA45" i="16"/>
  <c r="BN45" i="16" s="1"/>
  <c r="G78" i="35"/>
  <c r="O78" i="35" s="1"/>
  <c r="U40" i="10"/>
  <c r="AZ40" i="10" s="1"/>
  <c r="AO44" i="16"/>
  <c r="CB44" i="16" s="1"/>
  <c r="P44" i="16"/>
  <c r="BC44" i="16" s="1"/>
  <c r="AC101" i="15"/>
  <c r="BC101" i="15" s="1"/>
  <c r="Z100" i="15"/>
  <c r="AZ100" i="15" s="1"/>
  <c r="W40" i="10"/>
  <c r="BB40" i="10" s="1"/>
  <c r="AR44" i="16"/>
  <c r="CE44" i="16" s="1"/>
  <c r="N81" i="10"/>
  <c r="AS81" i="10" s="1"/>
  <c r="AG88" i="16"/>
  <c r="BT88" i="16" s="1"/>
  <c r="AJ44" i="16"/>
  <c r="BW44" i="16" s="1"/>
  <c r="Y44" i="16"/>
  <c r="BL44" i="16" s="1"/>
  <c r="S44" i="16"/>
  <c r="BF44" i="16" s="1"/>
  <c r="T46" i="15"/>
  <c r="AT46" i="15" s="1"/>
  <c r="AK44" i="16"/>
  <c r="BX44" i="16" s="1"/>
  <c r="N40" i="10"/>
  <c r="AS40" i="10" s="1"/>
  <c r="AT44" i="16"/>
  <c r="CG44" i="16" s="1"/>
  <c r="X106" i="15"/>
  <c r="AX106" i="15" s="1"/>
  <c r="AK88" i="16"/>
  <c r="BX88" i="16" s="1"/>
  <c r="P89" i="16"/>
  <c r="BC89" i="16" s="1"/>
  <c r="AG43" i="16"/>
  <c r="BT43" i="16" s="1"/>
  <c r="I40" i="10"/>
  <c r="AN40" i="10" s="1"/>
  <c r="S106" i="15"/>
  <c r="AS106" i="15" s="1"/>
  <c r="R40" i="10"/>
  <c r="AW40" i="10" s="1"/>
  <c r="T81" i="10"/>
  <c r="AY81" i="10" s="1"/>
  <c r="AQ44" i="16"/>
  <c r="CD44" i="16" s="1"/>
  <c r="V46" i="15"/>
  <c r="AV46" i="15" s="1"/>
  <c r="AC44" i="16"/>
  <c r="BP44" i="16" s="1"/>
  <c r="AA104" i="15"/>
  <c r="BA104" i="15" s="1"/>
  <c r="U43" i="16"/>
  <c r="BH43" i="16" s="1"/>
  <c r="AB103" i="15"/>
  <c r="BB103" i="15" s="1"/>
  <c r="AP44" i="16"/>
  <c r="CC44" i="16" s="1"/>
  <c r="AF88" i="16"/>
  <c r="BS88" i="16" s="1"/>
  <c r="AM44" i="16"/>
  <c r="BZ44" i="16" s="1"/>
  <c r="G41" i="10"/>
  <c r="AL41" i="10" s="1"/>
  <c r="AG82" i="10"/>
  <c r="BL82" i="10" s="1"/>
  <c r="AS44" i="16"/>
  <c r="CF44" i="16" s="1"/>
  <c r="R81" i="10"/>
  <c r="AW81" i="10" s="1"/>
  <c r="AB88" i="16"/>
  <c r="BO88" i="16" s="1"/>
  <c r="X52" i="15"/>
  <c r="AX52" i="15" s="1"/>
  <c r="W52" i="15"/>
  <c r="AW52" i="15" s="1"/>
  <c r="BJ45" i="16" l="1"/>
  <c r="BJ46" i="16" s="1"/>
  <c r="Z53" i="15"/>
  <c r="AZ53" i="15" s="1"/>
  <c r="BM83" i="10"/>
  <c r="V103" i="15"/>
  <c r="AV103" i="15" s="1"/>
  <c r="Z44" i="16"/>
  <c r="BM44" i="16" s="1"/>
  <c r="V47" i="15"/>
  <c r="AV47" i="15" s="1"/>
  <c r="S107" i="15"/>
  <c r="AS107" i="15" s="1"/>
  <c r="X107" i="15"/>
  <c r="AX107" i="15" s="1"/>
  <c r="X44" i="16"/>
  <c r="BK44" i="16" s="1"/>
  <c r="U47" i="15"/>
  <c r="AU47" i="15" s="1"/>
  <c r="AE82" i="10"/>
  <c r="BJ82" i="10" s="1"/>
  <c r="AT45" i="16"/>
  <c r="CG45" i="16" s="1"/>
  <c r="T47" i="15"/>
  <c r="AT47" i="15" s="1"/>
  <c r="AR45" i="16"/>
  <c r="CE45" i="16" s="1"/>
  <c r="P45" i="16"/>
  <c r="K40" i="10"/>
  <c r="AP40" i="10" s="1"/>
  <c r="R101" i="15"/>
  <c r="AR101" i="15" s="1"/>
  <c r="U102" i="15"/>
  <c r="AU102" i="15" s="1"/>
  <c r="AF45" i="16"/>
  <c r="AO83" i="10"/>
  <c r="V41" i="10"/>
  <c r="BA41" i="10" s="1"/>
  <c r="S46" i="15"/>
  <c r="AS46" i="15" s="1"/>
  <c r="AA105" i="15"/>
  <c r="BA105" i="15" s="1"/>
  <c r="R82" i="10"/>
  <c r="AW82" i="10" s="1"/>
  <c r="AQ45" i="16"/>
  <c r="CD45" i="16" s="1"/>
  <c r="S45" i="16"/>
  <c r="BF45" i="16" s="1"/>
  <c r="W41" i="10"/>
  <c r="BB41" i="10" s="1"/>
  <c r="AO45" i="16"/>
  <c r="CB45" i="16" s="1"/>
  <c r="W113" i="15"/>
  <c r="AW113" i="15" s="1"/>
  <c r="T45" i="16"/>
  <c r="AD45" i="16"/>
  <c r="BQ45" i="16" s="1"/>
  <c r="L82" i="10"/>
  <c r="AQ82" i="10" s="1"/>
  <c r="AE44" i="16"/>
  <c r="BR44" i="16" s="1"/>
  <c r="AM45" i="16"/>
  <c r="BZ45" i="16" s="1"/>
  <c r="I41" i="10"/>
  <c r="AN41" i="10" s="1"/>
  <c r="AS45" i="16"/>
  <c r="CF45" i="16" s="1"/>
  <c r="AF89" i="16"/>
  <c r="BS89" i="16" s="1"/>
  <c r="N41" i="10"/>
  <c r="AS41" i="10" s="1"/>
  <c r="BK83" i="10"/>
  <c r="BL83" i="10"/>
  <c r="AP45" i="16"/>
  <c r="CC45" i="16" s="1"/>
  <c r="T82" i="10"/>
  <c r="AY82" i="10" s="1"/>
  <c r="AG44" i="16"/>
  <c r="BT44" i="16" s="1"/>
  <c r="AK45" i="16"/>
  <c r="BX45" i="16" s="1"/>
  <c r="Y45" i="16"/>
  <c r="BL45" i="16" s="1"/>
  <c r="U41" i="10"/>
  <c r="AB45" i="16"/>
  <c r="BO45" i="16" s="1"/>
  <c r="R45" i="16"/>
  <c r="BE45" i="16" s="1"/>
  <c r="AL45" i="16"/>
  <c r="BY45" i="16" s="1"/>
  <c r="AD103" i="15"/>
  <c r="BD103" i="15" s="1"/>
  <c r="AB104" i="15"/>
  <c r="BB104" i="15" s="1"/>
  <c r="AC45" i="16"/>
  <c r="BP45" i="16" s="1"/>
  <c r="R41" i="10"/>
  <c r="AW41" i="10" s="1"/>
  <c r="P90" i="16"/>
  <c r="BC90" i="16" s="1"/>
  <c r="AJ45" i="16"/>
  <c r="G79" i="35"/>
  <c r="O79" i="35" s="1"/>
  <c r="AI44" i="16"/>
  <c r="BV44" i="16" s="1"/>
  <c r="P41" i="10"/>
  <c r="AU41" i="10" s="1"/>
  <c r="R47" i="15"/>
  <c r="AR47" i="15" s="1"/>
  <c r="V44" i="16"/>
  <c r="BI44" i="16" s="1"/>
  <c r="J41" i="10"/>
  <c r="AO41" i="10" s="1"/>
  <c r="AB89" i="16"/>
  <c r="BO89" i="16" s="1"/>
  <c r="U44" i="16"/>
  <c r="BH44" i="16" s="1"/>
  <c r="AK89" i="16"/>
  <c r="BX89" i="16" s="1"/>
  <c r="AG89" i="16"/>
  <c r="BT89" i="16" s="1"/>
  <c r="Z101" i="15"/>
  <c r="AZ101" i="15" s="1"/>
  <c r="Q44" i="16"/>
  <c r="BD44" i="16" s="1"/>
  <c r="AI89" i="16"/>
  <c r="BV89" i="16" s="1"/>
  <c r="P82" i="10"/>
  <c r="AU82" i="10" s="1"/>
  <c r="AL42" i="10"/>
  <c r="BN46" i="16"/>
  <c r="AN45" i="16"/>
  <c r="CA45" i="16" s="1"/>
  <c r="AM89" i="16"/>
  <c r="BZ89" i="16" s="1"/>
  <c r="N82" i="10"/>
  <c r="AS82" i="10" s="1"/>
  <c r="AC102" i="15"/>
  <c r="BC102" i="15" s="1"/>
  <c r="T102" i="15"/>
  <c r="AT102" i="15" s="1"/>
  <c r="L41" i="10"/>
  <c r="AQ41" i="10" s="1"/>
  <c r="AH45" i="16"/>
  <c r="W53" i="15"/>
  <c r="AW53" i="15" s="1"/>
  <c r="X53" i="15"/>
  <c r="AX53" i="15" s="1"/>
  <c r="BG45" i="16" l="1"/>
  <c r="BG46" i="16" s="1"/>
  <c r="BU45" i="16"/>
  <c r="BU46" i="16" s="1"/>
  <c r="BS45" i="16"/>
  <c r="BS46" i="16" s="1"/>
  <c r="BC45" i="16"/>
  <c r="BC46" i="16" s="1"/>
  <c r="BW45" i="16"/>
  <c r="BW46" i="16" s="1"/>
  <c r="AZ41" i="10"/>
  <c r="AZ42" i="10" s="1"/>
  <c r="Z54" i="15"/>
  <c r="AZ54" i="15" s="1"/>
  <c r="AU83" i="10"/>
  <c r="AQ83" i="10"/>
  <c r="BB42" i="10"/>
  <c r="BA42" i="10"/>
  <c r="CE46" i="16"/>
  <c r="BX46" i="16"/>
  <c r="CG46" i="16"/>
  <c r="BE46" i="16"/>
  <c r="AY83" i="10"/>
  <c r="AN42" i="10"/>
  <c r="CB46" i="16"/>
  <c r="AW83" i="10"/>
  <c r="V104" i="15"/>
  <c r="AV104" i="15" s="1"/>
  <c r="BZ46" i="16"/>
  <c r="BP46" i="16"/>
  <c r="AQ42" i="10"/>
  <c r="CC46" i="16"/>
  <c r="AS42" i="10"/>
  <c r="AE45" i="16"/>
  <c r="BR45" i="16" s="1"/>
  <c r="CD46" i="16"/>
  <c r="K41" i="10"/>
  <c r="AP41" i="10" s="1"/>
  <c r="X108" i="15"/>
  <c r="AX108" i="15" s="1"/>
  <c r="AB90" i="16"/>
  <c r="BO90" i="16" s="1"/>
  <c r="AO42" i="10"/>
  <c r="AG90" i="16"/>
  <c r="BT90" i="16" s="1"/>
  <c r="W114" i="15"/>
  <c r="AW114" i="15" s="1"/>
  <c r="T103" i="15"/>
  <c r="AT103" i="15" s="1"/>
  <c r="V45" i="16"/>
  <c r="BY46" i="16"/>
  <c r="BL46" i="16"/>
  <c r="S108" i="15"/>
  <c r="AS108" i="15" s="1"/>
  <c r="CA46" i="16"/>
  <c r="AK90" i="16"/>
  <c r="BX90" i="16" s="1"/>
  <c r="AB105" i="15"/>
  <c r="BB105" i="15" s="1"/>
  <c r="R102" i="15"/>
  <c r="AR102" i="15" s="1"/>
  <c r="Q45" i="16"/>
  <c r="BD45" i="16" s="1"/>
  <c r="AF90" i="16"/>
  <c r="BS90" i="16" s="1"/>
  <c r="AA106" i="15"/>
  <c r="BA106" i="15" s="1"/>
  <c r="V48" i="15"/>
  <c r="AV48" i="15" s="1"/>
  <c r="AI90" i="16"/>
  <c r="BV90" i="16" s="1"/>
  <c r="G80" i="35"/>
  <c r="O80" i="35" s="1"/>
  <c r="AC103" i="15"/>
  <c r="BC103" i="15" s="1"/>
  <c r="AW42" i="10"/>
  <c r="X45" i="16"/>
  <c r="BK45" i="16" s="1"/>
  <c r="R48" i="15"/>
  <c r="AR48" i="15" s="1"/>
  <c r="AU42" i="10"/>
  <c r="AD104" i="15"/>
  <c r="BD104" i="15" s="1"/>
  <c r="BO46" i="16"/>
  <c r="AG45" i="16"/>
  <c r="BT45" i="16" s="1"/>
  <c r="CF46" i="16"/>
  <c r="BQ46" i="16"/>
  <c r="BF46" i="16"/>
  <c r="BJ83" i="10"/>
  <c r="AS83" i="10"/>
  <c r="S47" i="15"/>
  <c r="AS47" i="15" s="1"/>
  <c r="AM90" i="16"/>
  <c r="BZ90" i="16" s="1"/>
  <c r="Z102" i="15"/>
  <c r="AZ102" i="15" s="1"/>
  <c r="U45" i="16"/>
  <c r="BH45" i="16" s="1"/>
  <c r="AI45" i="16"/>
  <c r="P91" i="16"/>
  <c r="BC91" i="16" s="1"/>
  <c r="U103" i="15"/>
  <c r="AU103" i="15" s="1"/>
  <c r="T48" i="15"/>
  <c r="AT48" i="15" s="1"/>
  <c r="U48" i="15"/>
  <c r="AU48" i="15" s="1"/>
  <c r="Z45" i="16"/>
  <c r="BM45" i="16" s="1"/>
  <c r="X54" i="15"/>
  <c r="AX54" i="15" s="1"/>
  <c r="W54" i="15"/>
  <c r="AW54" i="15" s="1"/>
  <c r="BV45" i="16" l="1"/>
  <c r="BV46" i="16" s="1"/>
  <c r="BI45" i="16"/>
  <c r="BI46" i="16" s="1"/>
  <c r="Z55" i="15"/>
  <c r="AZ55" i="15" s="1"/>
  <c r="BR46" i="16"/>
  <c r="V105" i="15"/>
  <c r="AV105" i="15" s="1"/>
  <c r="BT46" i="16"/>
  <c r="AD105" i="15"/>
  <c r="BD105" i="15" s="1"/>
  <c r="AA107" i="15"/>
  <c r="BA107" i="15" s="1"/>
  <c r="BD46" i="16"/>
  <c r="AB91" i="16"/>
  <c r="BO91" i="16" s="1"/>
  <c r="R103" i="15"/>
  <c r="AR103" i="15" s="1"/>
  <c r="X109" i="15"/>
  <c r="AX109" i="15" s="1"/>
  <c r="T49" i="15"/>
  <c r="AT49" i="15" s="1"/>
  <c r="Z103" i="15"/>
  <c r="AZ103" i="15" s="1"/>
  <c r="AG91" i="16"/>
  <c r="BT91" i="16" s="1"/>
  <c r="W115" i="15"/>
  <c r="AW115" i="15" s="1"/>
  <c r="G81" i="35"/>
  <c r="O81" i="35" s="1"/>
  <c r="AF91" i="16"/>
  <c r="BS91" i="16" s="1"/>
  <c r="BK46" i="16"/>
  <c r="BM46" i="16"/>
  <c r="AM91" i="16"/>
  <c r="BZ91" i="16" s="1"/>
  <c r="AI91" i="16"/>
  <c r="BV91" i="16" s="1"/>
  <c r="AB106" i="15"/>
  <c r="BB106" i="15" s="1"/>
  <c r="AP42" i="10"/>
  <c r="R49" i="15"/>
  <c r="AR49" i="15" s="1"/>
  <c r="U104" i="15"/>
  <c r="AU104" i="15" s="1"/>
  <c r="BH46" i="16"/>
  <c r="AC104" i="15"/>
  <c r="BC104" i="15" s="1"/>
  <c r="S109" i="15"/>
  <c r="AS109" i="15" s="1"/>
  <c r="U49" i="15"/>
  <c r="AU49" i="15" s="1"/>
  <c r="S48" i="15"/>
  <c r="AS48" i="15" s="1"/>
  <c r="V49" i="15"/>
  <c r="AV49" i="15" s="1"/>
  <c r="AK91" i="16"/>
  <c r="BX91" i="16" s="1"/>
  <c r="P92" i="16"/>
  <c r="BC92" i="16" s="1"/>
  <c r="T104" i="15"/>
  <c r="AT104" i="15" s="1"/>
  <c r="W55" i="15"/>
  <c r="AW55" i="15" s="1"/>
  <c r="X55" i="15"/>
  <c r="AX55" i="15" s="1"/>
  <c r="Z56" i="15" l="1"/>
  <c r="AZ56" i="15" s="1"/>
  <c r="V106" i="15"/>
  <c r="AV106" i="15" s="1"/>
  <c r="AG92" i="16"/>
  <c r="BT92" i="16" s="1"/>
  <c r="X110" i="15"/>
  <c r="AX110" i="15" s="1"/>
  <c r="R50" i="15"/>
  <c r="AR50" i="15" s="1"/>
  <c r="AA108" i="15"/>
  <c r="BA108" i="15" s="1"/>
  <c r="AF92" i="16"/>
  <c r="BS92" i="16" s="1"/>
  <c r="R104" i="15"/>
  <c r="AR104" i="15" s="1"/>
  <c r="T105" i="15"/>
  <c r="AT105" i="15" s="1"/>
  <c r="AK92" i="16"/>
  <c r="BX92" i="16" s="1"/>
  <c r="AB107" i="15"/>
  <c r="BB107" i="15" s="1"/>
  <c r="G82" i="35"/>
  <c r="O82" i="35" s="1"/>
  <c r="U50" i="15"/>
  <c r="AU50" i="15" s="1"/>
  <c r="AD106" i="15"/>
  <c r="BD106" i="15" s="1"/>
  <c r="S110" i="15"/>
  <c r="AS110" i="15" s="1"/>
  <c r="AC105" i="15"/>
  <c r="BC105" i="15" s="1"/>
  <c r="Z104" i="15"/>
  <c r="AZ104" i="15" s="1"/>
  <c r="V50" i="15"/>
  <c r="AV50" i="15" s="1"/>
  <c r="AI92" i="16"/>
  <c r="BV92" i="16" s="1"/>
  <c r="W116" i="15"/>
  <c r="AW116" i="15" s="1"/>
  <c r="U105" i="15"/>
  <c r="AU105" i="15" s="1"/>
  <c r="AM92" i="16"/>
  <c r="BZ92" i="16" s="1"/>
  <c r="T50" i="15"/>
  <c r="AT50" i="15" s="1"/>
  <c r="AB92" i="16"/>
  <c r="BO92" i="16" s="1"/>
  <c r="P93" i="16"/>
  <c r="BC93" i="16" s="1"/>
  <c r="S49" i="15"/>
  <c r="AS49" i="15" s="1"/>
  <c r="D1" i="16" a="1"/>
  <c r="D1" i="16" s="1"/>
  <c r="D3" i="16" a="1"/>
  <c r="D3" i="16" s="1"/>
  <c r="B1" i="16" a="1"/>
  <c r="B1" i="16" s="1"/>
  <c r="B4" i="16" a="1"/>
  <c r="B4" i="16" s="1"/>
  <c r="D4" i="16" a="1"/>
  <c r="D4" i="16" s="1"/>
  <c r="D2" i="16" a="1"/>
  <c r="D2" i="16" s="1"/>
  <c r="B5" i="16" a="1"/>
  <c r="B5" i="16" s="1"/>
  <c r="D5" i="16" a="1"/>
  <c r="D5" i="16" s="1"/>
  <c r="B2" i="16" a="1"/>
  <c r="B2" i="16" s="1"/>
  <c r="D6" i="16" a="1"/>
  <c r="D6" i="16" s="1"/>
  <c r="B6" i="16" a="1"/>
  <c r="B6" i="16" s="1"/>
  <c r="B3" i="16" a="1"/>
  <c r="B3" i="16" s="1"/>
  <c r="X56" i="15"/>
  <c r="AX56" i="15" s="1"/>
  <c r="W56" i="15"/>
  <c r="AW56" i="15" s="1"/>
  <c r="Z57" i="15" l="1"/>
  <c r="AZ57" i="15" s="1"/>
  <c r="V107" i="15"/>
  <c r="AV107" i="15" s="1"/>
  <c r="S50" i="15"/>
  <c r="AS50" i="15" s="1"/>
  <c r="V51" i="15"/>
  <c r="AV51" i="15" s="1"/>
  <c r="BC94" i="16"/>
  <c r="AM93" i="16"/>
  <c r="BZ93" i="16" s="1"/>
  <c r="BZ94" i="16" s="1"/>
  <c r="AC106" i="15"/>
  <c r="BC106" i="15" s="1"/>
  <c r="U51" i="15"/>
  <c r="AU51" i="15" s="1"/>
  <c r="AB108" i="15"/>
  <c r="BB108" i="15" s="1"/>
  <c r="R105" i="15"/>
  <c r="AR105" i="15" s="1"/>
  <c r="AA109" i="15"/>
  <c r="BA109" i="15" s="1"/>
  <c r="W117" i="15"/>
  <c r="AW117" i="15" s="1"/>
  <c r="S111" i="15"/>
  <c r="AS111" i="15" s="1"/>
  <c r="R51" i="15"/>
  <c r="AR51" i="15" s="1"/>
  <c r="AB93" i="16"/>
  <c r="BO93" i="16" s="1"/>
  <c r="AD107" i="15"/>
  <c r="BD107" i="15" s="1"/>
  <c r="AF93" i="16"/>
  <c r="BS93" i="16" s="1"/>
  <c r="BS94" i="16" s="1"/>
  <c r="X111" i="15"/>
  <c r="AX111" i="15" s="1"/>
  <c r="AK93" i="16"/>
  <c r="AG93" i="16"/>
  <c r="BT93" i="16" s="1"/>
  <c r="AI93" i="16"/>
  <c r="T51" i="15"/>
  <c r="AT51" i="15" s="1"/>
  <c r="Z105" i="15"/>
  <c r="AZ105" i="15" s="1"/>
  <c r="U106" i="15"/>
  <c r="AU106" i="15" s="1"/>
  <c r="G83" i="35"/>
  <c r="O83" i="35" s="1"/>
  <c r="T106" i="15"/>
  <c r="AT106" i="15" s="1"/>
  <c r="W57" i="15"/>
  <c r="AW57" i="15" s="1"/>
  <c r="X57" i="15"/>
  <c r="AX57" i="15" s="1"/>
  <c r="BW94" i="16" l="1"/>
  <c r="BV93" i="16"/>
  <c r="BV94" i="16" s="1"/>
  <c r="BY94" i="16"/>
  <c r="BX93" i="16"/>
  <c r="BX94" i="16" s="1"/>
  <c r="Z58" i="15"/>
  <c r="AZ58" i="15" s="1"/>
  <c r="V108" i="15"/>
  <c r="AV108" i="15" s="1"/>
  <c r="BO94" i="16"/>
  <c r="AB109" i="15"/>
  <c r="BB109" i="15" s="1"/>
  <c r="CA94" i="16"/>
  <c r="BU94" i="16"/>
  <c r="E5" i="16" s="1" a="1"/>
  <c r="E5" i="16" s="1"/>
  <c r="W118" i="15"/>
  <c r="AW118" i="15" s="1"/>
  <c r="AW119" i="15" s="1"/>
  <c r="BT94" i="16"/>
  <c r="E4" i="16" s="1" a="1"/>
  <c r="E4" i="16" s="1"/>
  <c r="T107" i="15"/>
  <c r="AT107" i="15" s="1"/>
  <c r="V52" i="15"/>
  <c r="AV52" i="15" s="1"/>
  <c r="AC107" i="15"/>
  <c r="BC107" i="15" s="1"/>
  <c r="R52" i="15"/>
  <c r="AR52" i="15" s="1"/>
  <c r="E2" i="16" a="1"/>
  <c r="E2" i="16" s="1"/>
  <c r="E3" i="16" a="1"/>
  <c r="E3" i="16" s="1"/>
  <c r="X112" i="15"/>
  <c r="AX112" i="15" s="1"/>
  <c r="Z106" i="15"/>
  <c r="AZ106" i="15" s="1"/>
  <c r="AA110" i="15"/>
  <c r="BA110" i="15" s="1"/>
  <c r="U107" i="15"/>
  <c r="AU107" i="15" s="1"/>
  <c r="G84" i="35"/>
  <c r="O84" i="35" s="1"/>
  <c r="O85" i="35" s="1"/>
  <c r="U52" i="15"/>
  <c r="AU52" i="15" s="1"/>
  <c r="T52" i="15"/>
  <c r="AT52" i="15" s="1"/>
  <c r="AD108" i="15"/>
  <c r="BD108" i="15" s="1"/>
  <c r="S112" i="15"/>
  <c r="AS112" i="15" s="1"/>
  <c r="R106" i="15"/>
  <c r="AR106" i="15" s="1"/>
  <c r="S51" i="15"/>
  <c r="AS51" i="15" s="1"/>
  <c r="X58" i="15"/>
  <c r="AX58" i="15" s="1"/>
  <c r="W58" i="15"/>
  <c r="AW58" i="15" s="1"/>
  <c r="Z59" i="15" l="1"/>
  <c r="V109" i="15"/>
  <c r="AV109" i="15" s="1"/>
  <c r="C1" i="16" a="1"/>
  <c r="C1" i="16" s="1"/>
  <c r="C6" i="16" a="1"/>
  <c r="C6" i="16" s="1"/>
  <c r="C5" i="16" a="1"/>
  <c r="C5" i="16" s="1"/>
  <c r="C3" i="16" a="1"/>
  <c r="C3" i="16" s="1"/>
  <c r="C2" i="16" a="1"/>
  <c r="C2" i="16" s="1"/>
  <c r="E1" i="16" a="1"/>
  <c r="E1" i="16" s="1"/>
  <c r="C4" i="16" a="1"/>
  <c r="C4" i="16" s="1"/>
  <c r="E6" i="16" a="1"/>
  <c r="E6" i="16" s="1"/>
  <c r="C2" i="35" a="1"/>
  <c r="C2" i="35" s="1"/>
  <c r="C5" i="35" a="1"/>
  <c r="C5" i="35" s="1"/>
  <c r="E1" i="35" a="1"/>
  <c r="E1" i="35" s="1"/>
  <c r="E2" i="35" a="1"/>
  <c r="E2" i="35" s="1"/>
  <c r="E5" i="35" a="1"/>
  <c r="E5" i="35" s="1"/>
  <c r="C3" i="35" a="1"/>
  <c r="C3" i="35" s="1"/>
  <c r="C6" i="35" a="1"/>
  <c r="C6" i="35" s="1"/>
  <c r="E3" i="35" a="1"/>
  <c r="E3" i="35" s="1"/>
  <c r="E6" i="35" a="1"/>
  <c r="E6" i="35" s="1"/>
  <c r="C4" i="35" a="1"/>
  <c r="C4" i="35" s="1"/>
  <c r="E4" i="35" a="1"/>
  <c r="E4" i="35" s="1"/>
  <c r="AA111" i="15"/>
  <c r="BA111" i="15" s="1"/>
  <c r="Z107" i="15"/>
  <c r="AZ107" i="15" s="1"/>
  <c r="T108" i="15"/>
  <c r="AT108" i="15" s="1"/>
  <c r="U108" i="15"/>
  <c r="AU108" i="15" s="1"/>
  <c r="T53" i="15"/>
  <c r="AT53" i="15" s="1"/>
  <c r="AD109" i="15"/>
  <c r="BD109" i="15" s="1"/>
  <c r="U53" i="15"/>
  <c r="AU53" i="15" s="1"/>
  <c r="AC108" i="15"/>
  <c r="BC108" i="15" s="1"/>
  <c r="R107" i="15"/>
  <c r="AR107" i="15" s="1"/>
  <c r="S52" i="15"/>
  <c r="AS52" i="15" s="1"/>
  <c r="X113" i="15"/>
  <c r="AX113" i="15" s="1"/>
  <c r="V53" i="15"/>
  <c r="AV53" i="15" s="1"/>
  <c r="S113" i="15"/>
  <c r="AS113" i="15" s="1"/>
  <c r="R53" i="15"/>
  <c r="AR53" i="15" s="1"/>
  <c r="AB110" i="15"/>
  <c r="BB110" i="15" s="1"/>
  <c r="W59" i="15"/>
  <c r="X59" i="15"/>
  <c r="N8" i="21"/>
  <c r="AH8" i="21" s="1"/>
  <c r="M8" i="21"/>
  <c r="AG8" i="21" s="1"/>
  <c r="L8" i="21"/>
  <c r="AF8" i="21" s="1"/>
  <c r="X35" i="17"/>
  <c r="AV35" i="17" s="1"/>
  <c r="W35" i="17"/>
  <c r="AU35" i="17" s="1"/>
  <c r="V35" i="17"/>
  <c r="AT35" i="17" s="1"/>
  <c r="U35" i="17"/>
  <c r="AS35" i="17" s="1"/>
  <c r="T35" i="17"/>
  <c r="AR35" i="17" s="1"/>
  <c r="R35" i="17"/>
  <c r="AP35" i="17" s="1"/>
  <c r="S35" i="17"/>
  <c r="AQ35" i="17" s="1"/>
  <c r="Q35" i="17"/>
  <c r="AO35" i="17" s="1"/>
  <c r="N35" i="17"/>
  <c r="AL35" i="17" s="1"/>
  <c r="AX59" i="15" l="1"/>
  <c r="AX60" i="15" s="1"/>
  <c r="AW59" i="15"/>
  <c r="AW60" i="15" s="1"/>
  <c r="AZ59" i="15"/>
  <c r="AZ60" i="15" s="1"/>
  <c r="V110" i="15"/>
  <c r="AV110" i="15" s="1"/>
  <c r="U54" i="15"/>
  <c r="AU54" i="15" s="1"/>
  <c r="AA112" i="15"/>
  <c r="BA112" i="15" s="1"/>
  <c r="L9" i="21"/>
  <c r="AF9" i="21" s="1"/>
  <c r="S114" i="15"/>
  <c r="AS114" i="15" s="1"/>
  <c r="AS119" i="15" s="1"/>
  <c r="S53" i="15"/>
  <c r="AS53" i="15" s="1"/>
  <c r="V36" i="17"/>
  <c r="AT36" i="17" s="1"/>
  <c r="M9" i="21"/>
  <c r="AG9" i="21" s="1"/>
  <c r="W36" i="17"/>
  <c r="AU36" i="17" s="1"/>
  <c r="N9" i="21"/>
  <c r="AH9" i="21" s="1"/>
  <c r="AC109" i="15"/>
  <c r="BC109" i="15" s="1"/>
  <c r="U109" i="15"/>
  <c r="AU109" i="15" s="1"/>
  <c r="N36" i="17"/>
  <c r="AL36" i="17" s="1"/>
  <c r="Q36" i="17"/>
  <c r="AO36" i="17" s="1"/>
  <c r="R54" i="15"/>
  <c r="AR54" i="15" s="1"/>
  <c r="AD110" i="15"/>
  <c r="BD110" i="15" s="1"/>
  <c r="T109" i="15"/>
  <c r="AT109" i="15" s="1"/>
  <c r="X36" i="17"/>
  <c r="AV36" i="17" s="1"/>
  <c r="S36" i="17"/>
  <c r="AQ36" i="17" s="1"/>
  <c r="R36" i="17"/>
  <c r="AP36" i="17" s="1"/>
  <c r="V54" i="15"/>
  <c r="AV54" i="15" s="1"/>
  <c r="AB111" i="15"/>
  <c r="BB111" i="15" s="1"/>
  <c r="T36" i="17"/>
  <c r="AR36" i="17" s="1"/>
  <c r="U36" i="17"/>
  <c r="AS36" i="17" s="1"/>
  <c r="X114" i="15"/>
  <c r="AX114" i="15" s="1"/>
  <c r="AX119" i="15" s="1"/>
  <c r="R108" i="15"/>
  <c r="AR108" i="15" s="1"/>
  <c r="T54" i="15"/>
  <c r="AT54" i="15" s="1"/>
  <c r="Z108" i="15"/>
  <c r="AZ108" i="15" s="1"/>
  <c r="X61" i="11"/>
  <c r="AY61" i="11" s="1"/>
  <c r="W61" i="11"/>
  <c r="AX61" i="11" s="1"/>
  <c r="V61" i="11"/>
  <c r="AW61" i="11" s="1"/>
  <c r="U61" i="11"/>
  <c r="AV61" i="11" s="1"/>
  <c r="AC9" i="11"/>
  <c r="BD9" i="11" s="1"/>
  <c r="AA9" i="11"/>
  <c r="BB9" i="11" s="1"/>
  <c r="AB9" i="11"/>
  <c r="BC9" i="11" s="1"/>
  <c r="Z9" i="11"/>
  <c r="BA9" i="11" s="1"/>
  <c r="Y9" i="11"/>
  <c r="AZ9" i="11" s="1"/>
  <c r="X27" i="11"/>
  <c r="AY27" i="11" s="1"/>
  <c r="X9" i="11"/>
  <c r="AY9" i="11" s="1"/>
  <c r="W9" i="11"/>
  <c r="AX9" i="11" s="1"/>
  <c r="V9" i="11"/>
  <c r="AW9" i="11" s="1"/>
  <c r="AB50" i="10"/>
  <c r="BG50" i="10" s="1"/>
  <c r="AA50" i="10"/>
  <c r="BF50" i="10" s="1"/>
  <c r="Z50" i="10"/>
  <c r="BE50" i="10" s="1"/>
  <c r="AC50" i="10"/>
  <c r="BH50" i="10" s="1"/>
  <c r="AD50" i="10"/>
  <c r="BI50" i="10" s="1"/>
  <c r="Y50" i="10"/>
  <c r="BD50" i="10" s="1"/>
  <c r="X50" i="10"/>
  <c r="BC50" i="10" s="1"/>
  <c r="AF9" i="10"/>
  <c r="BK9" i="10" s="1"/>
  <c r="AC9" i="10"/>
  <c r="BH9" i="10" s="1"/>
  <c r="AD9" i="10"/>
  <c r="BI9" i="10" s="1"/>
  <c r="AE9" i="10"/>
  <c r="BJ9" i="10" s="1"/>
  <c r="AB9" i="10"/>
  <c r="BG9" i="10" s="1"/>
  <c r="Z9" i="10"/>
  <c r="BE9" i="10" s="1"/>
  <c r="AA9" i="10"/>
  <c r="BF9" i="10" s="1"/>
  <c r="Y9" i="10"/>
  <c r="BD9" i="10" s="1"/>
  <c r="X9" i="10"/>
  <c r="BC9" i="10" s="1"/>
  <c r="AE44" i="8"/>
  <c r="BG44" i="8" s="1"/>
  <c r="AD44" i="8"/>
  <c r="BF44" i="8" s="1"/>
  <c r="AC44" i="8"/>
  <c r="BE44" i="8" s="1"/>
  <c r="AB44" i="8"/>
  <c r="BD44" i="8" s="1"/>
  <c r="AA44" i="8"/>
  <c r="BC44" i="8" s="1"/>
  <c r="Z44" i="8"/>
  <c r="BB44" i="8" s="1"/>
  <c r="Y44" i="8"/>
  <c r="BA44" i="8" s="1"/>
  <c r="X44" i="8"/>
  <c r="AZ44" i="8" s="1"/>
  <c r="W44" i="8"/>
  <c r="AY44" i="8" s="1"/>
  <c r="AE8" i="8"/>
  <c r="BG8" i="8" s="1"/>
  <c r="AA8" i="8"/>
  <c r="BC8" i="8" s="1"/>
  <c r="AB8" i="8"/>
  <c r="BD8" i="8" s="1"/>
  <c r="AD8" i="8"/>
  <c r="BF8" i="8" s="1"/>
  <c r="AC8" i="8"/>
  <c r="BE8" i="8" s="1"/>
  <c r="Z8" i="8"/>
  <c r="BB8" i="8" s="1"/>
  <c r="Y8" i="8"/>
  <c r="BA8" i="8" s="1"/>
  <c r="X8" i="8"/>
  <c r="AZ8" i="8" s="1"/>
  <c r="W8" i="8"/>
  <c r="AY8" i="8" s="1"/>
  <c r="V8" i="8"/>
  <c r="AX8" i="8" s="1"/>
  <c r="AB49" i="7"/>
  <c r="BC49" i="7" s="1"/>
  <c r="AA49" i="7"/>
  <c r="BB49" i="7" s="1"/>
  <c r="Z49" i="7"/>
  <c r="BA49" i="7" s="1"/>
  <c r="Y49" i="7"/>
  <c r="AZ49" i="7" s="1"/>
  <c r="X49" i="7"/>
  <c r="AY49" i="7" s="1"/>
  <c r="W49" i="7"/>
  <c r="AX49" i="7" s="1"/>
  <c r="V49" i="7"/>
  <c r="AW49" i="7" s="1"/>
  <c r="U49" i="7"/>
  <c r="AV49" i="7" s="1"/>
  <c r="T49" i="7"/>
  <c r="AU49" i="7" s="1"/>
  <c r="S49" i="7"/>
  <c r="AT49" i="7" s="1"/>
  <c r="R49" i="7"/>
  <c r="AS49" i="7" s="1"/>
  <c r="Q49" i="7"/>
  <c r="AR49" i="7" s="1"/>
  <c r="AB8" i="7"/>
  <c r="BC8" i="7" s="1"/>
  <c r="R8" i="7"/>
  <c r="AS8" i="7" s="1"/>
  <c r="Q8" i="7"/>
  <c r="AR8" i="7" s="1"/>
  <c r="T8" i="7"/>
  <c r="AU8" i="7" s="1"/>
  <c r="S8" i="7"/>
  <c r="AT8" i="7" s="1"/>
  <c r="V111" i="15" l="1"/>
  <c r="AV111" i="15" s="1"/>
  <c r="Z50" i="7"/>
  <c r="BA50" i="7" s="1"/>
  <c r="AE9" i="8"/>
  <c r="BG9" i="8" s="1"/>
  <c r="AA10" i="10"/>
  <c r="BF10" i="10" s="1"/>
  <c r="AA51" i="10"/>
  <c r="BF51" i="10" s="1"/>
  <c r="V62" i="11"/>
  <c r="AW62" i="11" s="1"/>
  <c r="AB112" i="15"/>
  <c r="BB112" i="15" s="1"/>
  <c r="V55" i="15"/>
  <c r="AV55" i="15" s="1"/>
  <c r="S37" i="17"/>
  <c r="AQ37" i="17" s="1"/>
  <c r="R9" i="7"/>
  <c r="AS9" i="7" s="1"/>
  <c r="W45" i="8"/>
  <c r="AY45" i="8" s="1"/>
  <c r="Z10" i="10"/>
  <c r="BE10" i="10" s="1"/>
  <c r="AB51" i="10"/>
  <c r="BG51" i="10" s="1"/>
  <c r="W62" i="11"/>
  <c r="AX62" i="11" s="1"/>
  <c r="T110" i="15"/>
  <c r="AT110" i="15" s="1"/>
  <c r="M10" i="21"/>
  <c r="AG10" i="21" s="1"/>
  <c r="AA50" i="7"/>
  <c r="BB50" i="7" s="1"/>
  <c r="Q37" i="17"/>
  <c r="AO37" i="17" s="1"/>
  <c r="N10" i="21"/>
  <c r="AH10" i="21" s="1"/>
  <c r="S54" i="15"/>
  <c r="AS54" i="15" s="1"/>
  <c r="AA113" i="15"/>
  <c r="BA113" i="15" s="1"/>
  <c r="AB9" i="7"/>
  <c r="BC9" i="7" s="1"/>
  <c r="AB50" i="7"/>
  <c r="BC50" i="7" s="1"/>
  <c r="X45" i="8"/>
  <c r="AZ45" i="8" s="1"/>
  <c r="AB10" i="10"/>
  <c r="BG10" i="10" s="1"/>
  <c r="V10" i="11"/>
  <c r="AW10" i="11" s="1"/>
  <c r="X62" i="11"/>
  <c r="AY62" i="11" s="1"/>
  <c r="AD111" i="15"/>
  <c r="BD111" i="15" s="1"/>
  <c r="AC110" i="15"/>
  <c r="BC110" i="15" s="1"/>
  <c r="Q9" i="7"/>
  <c r="AR9" i="7" s="1"/>
  <c r="W10" i="11"/>
  <c r="AX10" i="11" s="1"/>
  <c r="R50" i="7"/>
  <c r="AS50" i="7" s="1"/>
  <c r="W9" i="8"/>
  <c r="AY9" i="8" s="1"/>
  <c r="Z45" i="8"/>
  <c r="BB45" i="8" s="1"/>
  <c r="AD10" i="10"/>
  <c r="BI10" i="10" s="1"/>
  <c r="X10" i="11"/>
  <c r="AY10" i="11" s="1"/>
  <c r="Z109" i="15"/>
  <c r="AZ109" i="15" s="1"/>
  <c r="S50" i="7"/>
  <c r="AT50" i="7" s="1"/>
  <c r="X9" i="8"/>
  <c r="AZ9" i="8" s="1"/>
  <c r="AA45" i="8"/>
  <c r="BC45" i="8" s="1"/>
  <c r="AC10" i="10"/>
  <c r="BH10" i="10" s="1"/>
  <c r="X28" i="11"/>
  <c r="AY28" i="11" s="1"/>
  <c r="N37" i="17"/>
  <c r="AL37" i="17" s="1"/>
  <c r="V37" i="17"/>
  <c r="AT37" i="17" s="1"/>
  <c r="U55" i="15"/>
  <c r="AU55" i="15" s="1"/>
  <c r="Q50" i="7"/>
  <c r="AR50" i="7" s="1"/>
  <c r="V9" i="8"/>
  <c r="AX9" i="8" s="1"/>
  <c r="Y45" i="8"/>
  <c r="BA45" i="8" s="1"/>
  <c r="AB45" i="8"/>
  <c r="BD45" i="8" s="1"/>
  <c r="T55" i="15"/>
  <c r="AT55" i="15" s="1"/>
  <c r="W37" i="17"/>
  <c r="AU37" i="17" s="1"/>
  <c r="AE10" i="10"/>
  <c r="BJ10" i="10" s="1"/>
  <c r="T50" i="7"/>
  <c r="AU50" i="7" s="1"/>
  <c r="U37" i="17"/>
  <c r="AS37" i="17" s="1"/>
  <c r="R37" i="17"/>
  <c r="AP37" i="17" s="1"/>
  <c r="AE45" i="8"/>
  <c r="BG45" i="8" s="1"/>
  <c r="X37" i="17"/>
  <c r="AV37" i="17" s="1"/>
  <c r="L10" i="21"/>
  <c r="AF10" i="21" s="1"/>
  <c r="U50" i="7"/>
  <c r="AV50" i="7" s="1"/>
  <c r="Z9" i="8"/>
  <c r="BB9" i="8" s="1"/>
  <c r="AC45" i="8"/>
  <c r="BE45" i="8" s="1"/>
  <c r="Z10" i="11"/>
  <c r="BA10" i="11" s="1"/>
  <c r="V50" i="7"/>
  <c r="AW50" i="7" s="1"/>
  <c r="AC9" i="8"/>
  <c r="BE9" i="8" s="1"/>
  <c r="Y51" i="10"/>
  <c r="BD51" i="10" s="1"/>
  <c r="W50" i="7"/>
  <c r="AX50" i="7" s="1"/>
  <c r="AD51" i="10"/>
  <c r="BI51" i="10" s="1"/>
  <c r="AB9" i="8"/>
  <c r="BD9" i="8" s="1"/>
  <c r="AC51" i="10"/>
  <c r="BH51" i="10" s="1"/>
  <c r="R109" i="15"/>
  <c r="AR109" i="15" s="1"/>
  <c r="T37" i="17"/>
  <c r="AR37" i="17" s="1"/>
  <c r="Y9" i="8"/>
  <c r="BA9" i="8" s="1"/>
  <c r="AF10" i="10"/>
  <c r="BK10" i="10" s="1"/>
  <c r="Y10" i="11"/>
  <c r="AZ10" i="11" s="1"/>
  <c r="X51" i="10"/>
  <c r="BC51" i="10" s="1"/>
  <c r="AD45" i="8"/>
  <c r="BF45" i="8" s="1"/>
  <c r="AB10" i="11"/>
  <c r="BC10" i="11" s="1"/>
  <c r="AD9" i="8"/>
  <c r="BF9" i="8" s="1"/>
  <c r="AA10" i="11"/>
  <c r="BB10" i="11" s="1"/>
  <c r="S9" i="7"/>
  <c r="AT9" i="7" s="1"/>
  <c r="X50" i="7"/>
  <c r="AY50" i="7" s="1"/>
  <c r="X10" i="10"/>
  <c r="BC10" i="10" s="1"/>
  <c r="AC10" i="11"/>
  <c r="BD10" i="11" s="1"/>
  <c r="T9" i="7"/>
  <c r="AU9" i="7" s="1"/>
  <c r="Y50" i="7"/>
  <c r="AZ50" i="7" s="1"/>
  <c r="AA9" i="8"/>
  <c r="BC9" i="8" s="1"/>
  <c r="Y10" i="10"/>
  <c r="BD10" i="10" s="1"/>
  <c r="Z51" i="10"/>
  <c r="BE51" i="10" s="1"/>
  <c r="U62" i="11"/>
  <c r="AV62" i="11" s="1"/>
  <c r="R55" i="15"/>
  <c r="AR55" i="15" s="1"/>
  <c r="U110" i="15"/>
  <c r="AU110" i="15" s="1"/>
  <c r="V63" i="11"/>
  <c r="AW63" i="11" s="1"/>
  <c r="W63" i="11"/>
  <c r="AX63" i="11" s="1"/>
  <c r="U63" i="11" l="1"/>
  <c r="AV63" i="11" s="1"/>
  <c r="V112" i="15"/>
  <c r="AV112" i="15" s="1"/>
  <c r="AC10" i="8"/>
  <c r="BE10" i="8" s="1"/>
  <c r="Y10" i="8"/>
  <c r="BA10" i="8" s="1"/>
  <c r="Y46" i="8"/>
  <c r="BA46" i="8" s="1"/>
  <c r="AA46" i="8"/>
  <c r="BC46" i="8" s="1"/>
  <c r="W10" i="8"/>
  <c r="AY10" i="8" s="1"/>
  <c r="X38" i="17"/>
  <c r="AV38" i="17" s="1"/>
  <c r="V51" i="7"/>
  <c r="AW51" i="7" s="1"/>
  <c r="Y11" i="10"/>
  <c r="BD11" i="10" s="1"/>
  <c r="X51" i="7"/>
  <c r="AY51" i="7" s="1"/>
  <c r="AD46" i="8"/>
  <c r="BF46" i="8" s="1"/>
  <c r="X46" i="8"/>
  <c r="AZ46" i="8" s="1"/>
  <c r="AB52" i="10"/>
  <c r="BG52" i="10" s="1"/>
  <c r="AB113" i="15"/>
  <c r="BB113" i="15" s="1"/>
  <c r="AF11" i="10"/>
  <c r="BK11" i="10" s="1"/>
  <c r="V38" i="17"/>
  <c r="AT38" i="17" s="1"/>
  <c r="AB10" i="8"/>
  <c r="BD10" i="8" s="1"/>
  <c r="L11" i="21"/>
  <c r="AF11" i="21" s="1"/>
  <c r="AE46" i="8"/>
  <c r="BG46" i="8" s="1"/>
  <c r="U111" i="15"/>
  <c r="AU111" i="15" s="1"/>
  <c r="AD52" i="10"/>
  <c r="BI52" i="10" s="1"/>
  <c r="Z11" i="11"/>
  <c r="BA11" i="11" s="1"/>
  <c r="R38" i="17"/>
  <c r="AP38" i="17" s="1"/>
  <c r="V10" i="8"/>
  <c r="AX10" i="8" s="1"/>
  <c r="X10" i="8"/>
  <c r="AZ10" i="8" s="1"/>
  <c r="R51" i="7"/>
  <c r="AS51" i="7" s="1"/>
  <c r="AC11" i="10"/>
  <c r="BH11" i="10" s="1"/>
  <c r="AC111" i="15"/>
  <c r="BC111" i="15" s="1"/>
  <c r="AB51" i="7"/>
  <c r="BC51" i="7" s="1"/>
  <c r="Q38" i="17"/>
  <c r="AO38" i="17" s="1"/>
  <c r="Z11" i="10"/>
  <c r="BE11" i="10" s="1"/>
  <c r="Q51" i="7"/>
  <c r="AR51" i="7" s="1"/>
  <c r="N38" i="17"/>
  <c r="AL38" i="17" s="1"/>
  <c r="S51" i="7"/>
  <c r="AT51" i="7" s="1"/>
  <c r="Z110" i="15"/>
  <c r="AZ110" i="15" s="1"/>
  <c r="W11" i="11"/>
  <c r="AX11" i="11" s="1"/>
  <c r="R56" i="15"/>
  <c r="AR56" i="15" s="1"/>
  <c r="W51" i="7"/>
  <c r="AX51" i="7" s="1"/>
  <c r="AC46" i="8"/>
  <c r="BE46" i="8" s="1"/>
  <c r="U38" i="17"/>
  <c r="AS38" i="17" s="1"/>
  <c r="Y51" i="7"/>
  <c r="AZ51" i="7" s="1"/>
  <c r="W38" i="17"/>
  <c r="AU38" i="17" s="1"/>
  <c r="AB10" i="7"/>
  <c r="BC10" i="7" s="1"/>
  <c r="AA51" i="7"/>
  <c r="BB51" i="7" s="1"/>
  <c r="W46" i="8"/>
  <c r="AY46" i="8" s="1"/>
  <c r="AA52" i="10"/>
  <c r="BF52" i="10" s="1"/>
  <c r="AA11" i="11"/>
  <c r="BB11" i="11" s="1"/>
  <c r="X52" i="10"/>
  <c r="BC52" i="10" s="1"/>
  <c r="T38" i="17"/>
  <c r="AR38" i="17" s="1"/>
  <c r="Z10" i="8"/>
  <c r="BB10" i="8" s="1"/>
  <c r="T51" i="7"/>
  <c r="AU51" i="7" s="1"/>
  <c r="U56" i="15"/>
  <c r="AU56" i="15" s="1"/>
  <c r="X11" i="11"/>
  <c r="AY11" i="11" s="1"/>
  <c r="Q10" i="7"/>
  <c r="AR10" i="7" s="1"/>
  <c r="S10" i="7"/>
  <c r="AT10" i="7" s="1"/>
  <c r="T10" i="7"/>
  <c r="AU10" i="7" s="1"/>
  <c r="AD10" i="8"/>
  <c r="BF10" i="8" s="1"/>
  <c r="AD112" i="15"/>
  <c r="BD112" i="15" s="1"/>
  <c r="X63" i="11"/>
  <c r="AA114" i="15"/>
  <c r="BA114" i="15" s="1"/>
  <c r="BA119" i="15" s="1"/>
  <c r="M11" i="21"/>
  <c r="AG11" i="21" s="1"/>
  <c r="R10" i="7"/>
  <c r="AS10" i="7" s="1"/>
  <c r="AA11" i="10"/>
  <c r="BF11" i="10" s="1"/>
  <c r="AA10" i="8"/>
  <c r="BC10" i="8" s="1"/>
  <c r="W64" i="11"/>
  <c r="AX64" i="11" s="1"/>
  <c r="V64" i="11"/>
  <c r="AW64" i="11" s="1"/>
  <c r="Y11" i="11"/>
  <c r="AZ11" i="11" s="1"/>
  <c r="R110" i="15"/>
  <c r="AR110" i="15" s="1"/>
  <c r="Y52" i="10"/>
  <c r="BD52" i="10" s="1"/>
  <c r="U51" i="7"/>
  <c r="AV51" i="7" s="1"/>
  <c r="AE11" i="10"/>
  <c r="BJ11" i="10" s="1"/>
  <c r="T56" i="15"/>
  <c r="AT56" i="15" s="1"/>
  <c r="X43" i="11"/>
  <c r="AY43" i="11" s="1"/>
  <c r="AD11" i="10"/>
  <c r="BI11" i="10" s="1"/>
  <c r="AC52" i="10"/>
  <c r="BH52" i="10" s="1"/>
  <c r="AB46" i="8"/>
  <c r="BD46" i="8" s="1"/>
  <c r="U64" i="11"/>
  <c r="AV64" i="11" s="1"/>
  <c r="AC11" i="11"/>
  <c r="BD11" i="11" s="1"/>
  <c r="V11" i="11"/>
  <c r="AW11" i="11" s="1"/>
  <c r="S55" i="15"/>
  <c r="AS55" i="15" s="1"/>
  <c r="T111" i="15"/>
  <c r="AT111" i="15" s="1"/>
  <c r="S38" i="17"/>
  <c r="AQ38" i="17" s="1"/>
  <c r="AE10" i="8"/>
  <c r="BG10" i="8" s="1"/>
  <c r="Z46" i="8"/>
  <c r="BB46" i="8" s="1"/>
  <c r="Z52" i="10"/>
  <c r="BE52" i="10" s="1"/>
  <c r="X11" i="10"/>
  <c r="BC11" i="10" s="1"/>
  <c r="AB11" i="11"/>
  <c r="BC11" i="11" s="1"/>
  <c r="AB11" i="10"/>
  <c r="BG11" i="10" s="1"/>
  <c r="N11" i="21"/>
  <c r="AH11" i="21" s="1"/>
  <c r="V56" i="15"/>
  <c r="AV56" i="15" s="1"/>
  <c r="Z51" i="7"/>
  <c r="BA51" i="7" s="1"/>
  <c r="Z29" i="7"/>
  <c r="BA29" i="7" s="1"/>
  <c r="AA29" i="7"/>
  <c r="BB29" i="7" s="1"/>
  <c r="V8" i="7"/>
  <c r="AW8" i="7" s="1"/>
  <c r="U8" i="7"/>
  <c r="AV8" i="7" s="1"/>
  <c r="W8" i="7"/>
  <c r="AX8" i="7" s="1"/>
  <c r="X8" i="7"/>
  <c r="AY8" i="7" s="1"/>
  <c r="Y29" i="7"/>
  <c r="AZ29" i="7" s="1"/>
  <c r="H8" i="21"/>
  <c r="AB8" i="21" s="1"/>
  <c r="G8" i="21"/>
  <c r="AA8" i="21" s="1"/>
  <c r="N49" i="7"/>
  <c r="AO49" i="7" s="1"/>
  <c r="O49" i="7"/>
  <c r="AP49" i="7" s="1"/>
  <c r="S8" i="8"/>
  <c r="AU8" i="8" s="1"/>
  <c r="T8" i="8"/>
  <c r="AV8" i="8" s="1"/>
  <c r="U8" i="8"/>
  <c r="AW8" i="8" s="1"/>
  <c r="U9" i="11"/>
  <c r="AV9" i="11" s="1"/>
  <c r="T9" i="11"/>
  <c r="AU9" i="11" s="1"/>
  <c r="S9" i="11"/>
  <c r="AT9" i="11" s="1"/>
  <c r="U50" i="10"/>
  <c r="AZ50" i="10" s="1"/>
  <c r="X64" i="11" l="1"/>
  <c r="AY64" i="11" s="1"/>
  <c r="AY63" i="11"/>
  <c r="X65" i="11"/>
  <c r="AY65" i="11" s="1"/>
  <c r="V113" i="15"/>
  <c r="AV113" i="15" s="1"/>
  <c r="AA11" i="8"/>
  <c r="BC11" i="8" s="1"/>
  <c r="AD113" i="15"/>
  <c r="BD113" i="15" s="1"/>
  <c r="R52" i="7"/>
  <c r="AS52" i="7" s="1"/>
  <c r="R39" i="17"/>
  <c r="AP39" i="17" s="1"/>
  <c r="AE47" i="8"/>
  <c r="BG47" i="8" s="1"/>
  <c r="AA47" i="8"/>
  <c r="BC47" i="8" s="1"/>
  <c r="AB53" i="10"/>
  <c r="BG53" i="10" s="1"/>
  <c r="AA12" i="10"/>
  <c r="BF12" i="10" s="1"/>
  <c r="W12" i="11"/>
  <c r="AX12" i="11" s="1"/>
  <c r="Z12" i="10"/>
  <c r="BE12" i="10" s="1"/>
  <c r="L12" i="21"/>
  <c r="AF12" i="21" s="1"/>
  <c r="H9" i="21"/>
  <c r="AB9" i="21" s="1"/>
  <c r="AA12" i="11"/>
  <c r="BB12" i="11" s="1"/>
  <c r="Z111" i="15"/>
  <c r="AZ111" i="15" s="1"/>
  <c r="Q39" i="17"/>
  <c r="AO39" i="17" s="1"/>
  <c r="AC12" i="10"/>
  <c r="BH12" i="10" s="1"/>
  <c r="X11" i="8"/>
  <c r="AZ11" i="8" s="1"/>
  <c r="Z12" i="11"/>
  <c r="BA12" i="11" s="1"/>
  <c r="AB11" i="8"/>
  <c r="BD11" i="8" s="1"/>
  <c r="Y47" i="8"/>
  <c r="BA47" i="8" s="1"/>
  <c r="T112" i="15"/>
  <c r="AT112" i="15" s="1"/>
  <c r="R11" i="7"/>
  <c r="AS11" i="7" s="1"/>
  <c r="T10" i="11"/>
  <c r="AU10" i="11" s="1"/>
  <c r="U9" i="7"/>
  <c r="AV9" i="7" s="1"/>
  <c r="N12" i="21"/>
  <c r="AH12" i="21" s="1"/>
  <c r="U65" i="11"/>
  <c r="AV65" i="11" s="1"/>
  <c r="S11" i="7"/>
  <c r="AT11" i="7" s="1"/>
  <c r="U57" i="15"/>
  <c r="AU57" i="15" s="1"/>
  <c r="T39" i="17"/>
  <c r="AR39" i="17" s="1"/>
  <c r="W47" i="8"/>
  <c r="AY47" i="8" s="1"/>
  <c r="W39" i="17"/>
  <c r="AU39" i="17" s="1"/>
  <c r="W52" i="7"/>
  <c r="AX52" i="7" s="1"/>
  <c r="X47" i="8"/>
  <c r="AZ47" i="8" s="1"/>
  <c r="AD47" i="8"/>
  <c r="BF47" i="8" s="1"/>
  <c r="G9" i="21"/>
  <c r="AA9" i="21" s="1"/>
  <c r="Z11" i="8"/>
  <c r="BB11" i="8" s="1"/>
  <c r="Y30" i="7"/>
  <c r="AZ30" i="7" s="1"/>
  <c r="X9" i="7"/>
  <c r="AY9" i="7" s="1"/>
  <c r="AA53" i="10"/>
  <c r="BF53" i="10" s="1"/>
  <c r="U10" i="11"/>
  <c r="AV10" i="11" s="1"/>
  <c r="M12" i="21"/>
  <c r="AG12" i="21" s="1"/>
  <c r="S52" i="7"/>
  <c r="AT52" i="7" s="1"/>
  <c r="AB52" i="7"/>
  <c r="BC52" i="7" s="1"/>
  <c r="AD53" i="10"/>
  <c r="BI53" i="10" s="1"/>
  <c r="Y11" i="8"/>
  <c r="BA11" i="8" s="1"/>
  <c r="S56" i="15"/>
  <c r="AS56" i="15" s="1"/>
  <c r="AD12" i="10"/>
  <c r="BI12" i="10" s="1"/>
  <c r="U51" i="10"/>
  <c r="AZ51" i="10" s="1"/>
  <c r="V65" i="11"/>
  <c r="AW65" i="11" s="1"/>
  <c r="AC47" i="8"/>
  <c r="BE47" i="8" s="1"/>
  <c r="V12" i="11"/>
  <c r="AW12" i="11" s="1"/>
  <c r="U52" i="7"/>
  <c r="AV52" i="7" s="1"/>
  <c r="V9" i="7"/>
  <c r="AW9" i="7" s="1"/>
  <c r="Z47" i="8"/>
  <c r="BB47" i="8" s="1"/>
  <c r="X44" i="11"/>
  <c r="AY44" i="11" s="1"/>
  <c r="Y53" i="10"/>
  <c r="BD53" i="10" s="1"/>
  <c r="U9" i="8"/>
  <c r="AW9" i="8" s="1"/>
  <c r="AA30" i="7"/>
  <c r="BB30" i="7" s="1"/>
  <c r="AB12" i="10"/>
  <c r="BG12" i="10" s="1"/>
  <c r="AB47" i="8"/>
  <c r="BD47" i="8" s="1"/>
  <c r="W65" i="11"/>
  <c r="AX65" i="11" s="1"/>
  <c r="X53" i="10"/>
  <c r="BC53" i="10" s="1"/>
  <c r="AA52" i="7"/>
  <c r="BB52" i="7" s="1"/>
  <c r="V39" i="17"/>
  <c r="AT39" i="17" s="1"/>
  <c r="X52" i="7"/>
  <c r="AY52" i="7" s="1"/>
  <c r="V57" i="15"/>
  <c r="AV57" i="15" s="1"/>
  <c r="AC12" i="11"/>
  <c r="BD12" i="11" s="1"/>
  <c r="X39" i="17"/>
  <c r="AV39" i="17" s="1"/>
  <c r="S10" i="11"/>
  <c r="AT10" i="11" s="1"/>
  <c r="W9" i="7"/>
  <c r="AX9" i="7" s="1"/>
  <c r="Z30" i="7"/>
  <c r="BA30" i="7" s="1"/>
  <c r="AE11" i="8"/>
  <c r="BG11" i="8" s="1"/>
  <c r="R111" i="15"/>
  <c r="AR111" i="15" s="1"/>
  <c r="N39" i="17"/>
  <c r="AL39" i="17" s="1"/>
  <c r="V11" i="8"/>
  <c r="AX11" i="8" s="1"/>
  <c r="W11" i="8"/>
  <c r="AY11" i="8" s="1"/>
  <c r="AC11" i="8"/>
  <c r="BE11" i="8" s="1"/>
  <c r="T9" i="8"/>
  <c r="AV9" i="8" s="1"/>
  <c r="S9" i="8"/>
  <c r="AU9" i="8" s="1"/>
  <c r="AB12" i="11"/>
  <c r="BC12" i="11" s="1"/>
  <c r="AC53" i="10"/>
  <c r="BH53" i="10" s="1"/>
  <c r="AD11" i="8"/>
  <c r="BF11" i="8" s="1"/>
  <c r="T52" i="7"/>
  <c r="AU52" i="7" s="1"/>
  <c r="AB11" i="7"/>
  <c r="BC11" i="7" s="1"/>
  <c r="Y52" i="7"/>
  <c r="AZ52" i="7" s="1"/>
  <c r="R57" i="15"/>
  <c r="AR57" i="15" s="1"/>
  <c r="AF12" i="10"/>
  <c r="BK12" i="10" s="1"/>
  <c r="Y12" i="10"/>
  <c r="BD12" i="10" s="1"/>
  <c r="AE12" i="10"/>
  <c r="BJ12" i="10" s="1"/>
  <c r="Z52" i="7"/>
  <c r="BA52" i="7" s="1"/>
  <c r="Z53" i="10"/>
  <c r="BE53" i="10" s="1"/>
  <c r="O50" i="7"/>
  <c r="AP50" i="7" s="1"/>
  <c r="Y12" i="11"/>
  <c r="AZ12" i="11" s="1"/>
  <c r="Q52" i="7"/>
  <c r="AR52" i="7" s="1"/>
  <c r="AC112" i="15"/>
  <c r="BC112" i="15" s="1"/>
  <c r="U112" i="15"/>
  <c r="AU112" i="15" s="1"/>
  <c r="X12" i="11"/>
  <c r="AY12" i="11" s="1"/>
  <c r="S39" i="17"/>
  <c r="AQ39" i="17" s="1"/>
  <c r="T57" i="15"/>
  <c r="AT57" i="15" s="1"/>
  <c r="N50" i="7"/>
  <c r="AO50" i="7" s="1"/>
  <c r="X12" i="10"/>
  <c r="BC12" i="10" s="1"/>
  <c r="T11" i="7"/>
  <c r="AU11" i="7" s="1"/>
  <c r="Q11" i="7"/>
  <c r="AR11" i="7" s="1"/>
  <c r="U39" i="17"/>
  <c r="AS39" i="17" s="1"/>
  <c r="AB114" i="15"/>
  <c r="BB114" i="15" s="1"/>
  <c r="V52" i="7"/>
  <c r="AW52" i="7" s="1"/>
  <c r="Y31" i="7"/>
  <c r="AZ31" i="7" s="1"/>
  <c r="X66" i="11" l="1"/>
  <c r="AY66" i="11" s="1"/>
  <c r="V114" i="15"/>
  <c r="AV114" i="15" s="1"/>
  <c r="AV119" i="15" s="1"/>
  <c r="Z12" i="8"/>
  <c r="BB12" i="8" s="1"/>
  <c r="W66" i="11"/>
  <c r="AX66" i="11" s="1"/>
  <c r="AC48" i="8"/>
  <c r="BE48" i="8" s="1"/>
  <c r="N51" i="7"/>
  <c r="AO51" i="7" s="1"/>
  <c r="AB13" i="11"/>
  <c r="BC13" i="11" s="1"/>
  <c r="AE12" i="8"/>
  <c r="BG12" i="8" s="1"/>
  <c r="V58" i="15"/>
  <c r="AV58" i="15" s="1"/>
  <c r="AA53" i="7"/>
  <c r="BB53" i="7" s="1"/>
  <c r="AB13" i="10"/>
  <c r="BG13" i="10" s="1"/>
  <c r="V10" i="7"/>
  <c r="AW10" i="7" s="1"/>
  <c r="S53" i="7"/>
  <c r="AT53" i="7" s="1"/>
  <c r="AC13" i="10"/>
  <c r="BH13" i="10" s="1"/>
  <c r="H10" i="21"/>
  <c r="AB10" i="21" s="1"/>
  <c r="W13" i="11"/>
  <c r="AX13" i="11" s="1"/>
  <c r="R40" i="17"/>
  <c r="AP40" i="17" s="1"/>
  <c r="V12" i="8"/>
  <c r="AX12" i="8" s="1"/>
  <c r="Z31" i="7"/>
  <c r="BA31" i="7" s="1"/>
  <c r="X54" i="10"/>
  <c r="BC54" i="10" s="1"/>
  <c r="AA31" i="7"/>
  <c r="BB31" i="7" s="1"/>
  <c r="U53" i="7"/>
  <c r="AV53" i="7" s="1"/>
  <c r="V66" i="11"/>
  <c r="AW66" i="11" s="1"/>
  <c r="Y12" i="8"/>
  <c r="BA12" i="8" s="1"/>
  <c r="M13" i="21"/>
  <c r="AG13" i="21" s="1"/>
  <c r="Q40" i="17"/>
  <c r="AO40" i="17" s="1"/>
  <c r="AA13" i="10"/>
  <c r="BF13" i="10" s="1"/>
  <c r="R53" i="7"/>
  <c r="AS53" i="7" s="1"/>
  <c r="Y13" i="10"/>
  <c r="BD13" i="10" s="1"/>
  <c r="W53" i="7"/>
  <c r="AX53" i="7" s="1"/>
  <c r="T53" i="7"/>
  <c r="AU53" i="7" s="1"/>
  <c r="W40" i="17"/>
  <c r="AU40" i="17" s="1"/>
  <c r="U66" i="11"/>
  <c r="AV66" i="11" s="1"/>
  <c r="Y48" i="8"/>
  <c r="BA48" i="8" s="1"/>
  <c r="T113" i="15"/>
  <c r="AT113" i="15" s="1"/>
  <c r="V53" i="7"/>
  <c r="AW53" i="7" s="1"/>
  <c r="W10" i="7"/>
  <c r="AX10" i="7" s="1"/>
  <c r="AD54" i="10"/>
  <c r="BI54" i="10" s="1"/>
  <c r="Z112" i="15"/>
  <c r="AZ112" i="15" s="1"/>
  <c r="L13" i="21"/>
  <c r="AF13" i="21" s="1"/>
  <c r="AB54" i="10"/>
  <c r="BG54" i="10" s="1"/>
  <c r="G10" i="21"/>
  <c r="AA10" i="21" s="1"/>
  <c r="W48" i="8"/>
  <c r="AY48" i="8" s="1"/>
  <c r="N13" i="21"/>
  <c r="AH13" i="21" s="1"/>
  <c r="Q12" i="7"/>
  <c r="AR12" i="7" s="1"/>
  <c r="S10" i="8"/>
  <c r="AU10" i="8" s="1"/>
  <c r="X53" i="7"/>
  <c r="AY53" i="7" s="1"/>
  <c r="U10" i="8"/>
  <c r="AW10" i="8" s="1"/>
  <c r="AB115" i="15"/>
  <c r="BB115" i="15" s="1"/>
  <c r="T58" i="15"/>
  <c r="AT58" i="15" s="1"/>
  <c r="U113" i="15"/>
  <c r="AU113" i="15" s="1"/>
  <c r="O51" i="7"/>
  <c r="AP51" i="7" s="1"/>
  <c r="AF13" i="10"/>
  <c r="BK13" i="10" s="1"/>
  <c r="AD12" i="8"/>
  <c r="BF12" i="8" s="1"/>
  <c r="T12" i="7"/>
  <c r="AU12" i="7" s="1"/>
  <c r="T10" i="8"/>
  <c r="AV10" i="8" s="1"/>
  <c r="N40" i="17"/>
  <c r="AL40" i="17" s="1"/>
  <c r="S11" i="11"/>
  <c r="AT11" i="11" s="1"/>
  <c r="Y54" i="10"/>
  <c r="BD54" i="10" s="1"/>
  <c r="V13" i="11"/>
  <c r="AW13" i="11" s="1"/>
  <c r="U52" i="10"/>
  <c r="AZ52" i="10" s="1"/>
  <c r="U11" i="11"/>
  <c r="AV11" i="11" s="1"/>
  <c r="AB12" i="8"/>
  <c r="BD12" i="8" s="1"/>
  <c r="AD114" i="15"/>
  <c r="BD114" i="15" s="1"/>
  <c r="BD119" i="15" s="1"/>
  <c r="X10" i="7"/>
  <c r="AY10" i="7" s="1"/>
  <c r="S40" i="17"/>
  <c r="AQ40" i="17" s="1"/>
  <c r="Z54" i="10"/>
  <c r="BE54" i="10" s="1"/>
  <c r="R58" i="15"/>
  <c r="AR58" i="15" s="1"/>
  <c r="T40" i="17"/>
  <c r="AR40" i="17" s="1"/>
  <c r="U10" i="7"/>
  <c r="AV10" i="7" s="1"/>
  <c r="Y13" i="11"/>
  <c r="AZ13" i="11" s="1"/>
  <c r="Z13" i="11"/>
  <c r="BA13" i="11" s="1"/>
  <c r="AA48" i="8"/>
  <c r="BC48" i="8" s="1"/>
  <c r="AA12" i="8"/>
  <c r="BC12" i="8" s="1"/>
  <c r="X13" i="10"/>
  <c r="BC13" i="10" s="1"/>
  <c r="AC12" i="8"/>
  <c r="BE12" i="8" s="1"/>
  <c r="V40" i="17"/>
  <c r="AT40" i="17" s="1"/>
  <c r="AD13" i="10"/>
  <c r="BI13" i="10" s="1"/>
  <c r="AC113" i="15"/>
  <c r="BC113" i="15" s="1"/>
  <c r="AC54" i="10"/>
  <c r="BH54" i="10" s="1"/>
  <c r="AD48" i="8"/>
  <c r="BF48" i="8" s="1"/>
  <c r="Y32" i="7"/>
  <c r="AZ32" i="7" s="1"/>
  <c r="R112" i="15"/>
  <c r="AR112" i="15" s="1"/>
  <c r="Z53" i="7"/>
  <c r="BA53" i="7" s="1"/>
  <c r="U58" i="15"/>
  <c r="AU58" i="15" s="1"/>
  <c r="W12" i="8"/>
  <c r="AY12" i="8" s="1"/>
  <c r="AC13" i="11"/>
  <c r="BD13" i="11" s="1"/>
  <c r="AB48" i="8"/>
  <c r="BD48" i="8" s="1"/>
  <c r="Z48" i="8"/>
  <c r="BB48" i="8" s="1"/>
  <c r="S57" i="15"/>
  <c r="AS57" i="15" s="1"/>
  <c r="AB53" i="7"/>
  <c r="BC53" i="7" s="1"/>
  <c r="AA54" i="10"/>
  <c r="BF54" i="10" s="1"/>
  <c r="X12" i="8"/>
  <c r="AZ12" i="8" s="1"/>
  <c r="AA13" i="11"/>
  <c r="BB13" i="11" s="1"/>
  <c r="Z13" i="10"/>
  <c r="BE13" i="10" s="1"/>
  <c r="AE48" i="8"/>
  <c r="BG48" i="8" s="1"/>
  <c r="U40" i="17"/>
  <c r="AS40" i="17" s="1"/>
  <c r="X40" i="17"/>
  <c r="AV40" i="17" s="1"/>
  <c r="X45" i="11"/>
  <c r="AY45" i="11" s="1"/>
  <c r="Y53" i="7"/>
  <c r="AZ53" i="7" s="1"/>
  <c r="T11" i="11"/>
  <c r="AU11" i="11" s="1"/>
  <c r="X13" i="11"/>
  <c r="AY13" i="11" s="1"/>
  <c r="Q53" i="7"/>
  <c r="AR53" i="7" s="1"/>
  <c r="AE13" i="10"/>
  <c r="BJ13" i="10" s="1"/>
  <c r="AB12" i="7"/>
  <c r="BC12" i="7" s="1"/>
  <c r="X48" i="8"/>
  <c r="AZ48" i="8" s="1"/>
  <c r="S12" i="7"/>
  <c r="AT12" i="7" s="1"/>
  <c r="R12" i="7"/>
  <c r="AS12" i="7" s="1"/>
  <c r="X67" i="11" l="1"/>
  <c r="AY67" i="11" s="1"/>
  <c r="Y33" i="7"/>
  <c r="AZ33" i="7" s="1"/>
  <c r="AA49" i="8"/>
  <c r="BC49" i="8" s="1"/>
  <c r="T41" i="17"/>
  <c r="AR41" i="17" s="1"/>
  <c r="W41" i="17"/>
  <c r="AU41" i="17" s="1"/>
  <c r="X55" i="10"/>
  <c r="BC55" i="10" s="1"/>
  <c r="R41" i="17"/>
  <c r="AP41" i="17" s="1"/>
  <c r="S54" i="7"/>
  <c r="AT54" i="7" s="1"/>
  <c r="V59" i="15"/>
  <c r="W49" i="8"/>
  <c r="AY49" i="8" s="1"/>
  <c r="X14" i="11"/>
  <c r="AY14" i="11" s="1"/>
  <c r="U11" i="7"/>
  <c r="AV11" i="7" s="1"/>
  <c r="T12" i="11"/>
  <c r="AU12" i="11" s="1"/>
  <c r="AD14" i="10"/>
  <c r="BI14" i="10" s="1"/>
  <c r="V14" i="11"/>
  <c r="AW14" i="11" s="1"/>
  <c r="T11" i="8"/>
  <c r="AV11" i="8" s="1"/>
  <c r="T59" i="15"/>
  <c r="S11" i="8"/>
  <c r="AU11" i="8" s="1"/>
  <c r="Y14" i="10"/>
  <c r="BD14" i="10" s="1"/>
  <c r="O52" i="7"/>
  <c r="AP52" i="7" s="1"/>
  <c r="M14" i="21"/>
  <c r="AG14" i="21" s="1"/>
  <c r="W14" i="11"/>
  <c r="AX14" i="11" s="1"/>
  <c r="AE13" i="8"/>
  <c r="BG13" i="8" s="1"/>
  <c r="AC49" i="8"/>
  <c r="BE49" i="8" s="1"/>
  <c r="AA14" i="11"/>
  <c r="BB14" i="11" s="1"/>
  <c r="X54" i="7"/>
  <c r="AY54" i="7" s="1"/>
  <c r="AD49" i="8"/>
  <c r="BF49" i="8" s="1"/>
  <c r="AB13" i="8"/>
  <c r="BD13" i="8" s="1"/>
  <c r="Y55" i="10"/>
  <c r="BD55" i="10" s="1"/>
  <c r="T13" i="7"/>
  <c r="AU13" i="7" s="1"/>
  <c r="Q13" i="7"/>
  <c r="AR13" i="7" s="1"/>
  <c r="L14" i="21"/>
  <c r="AF14" i="21" s="1"/>
  <c r="S41" i="17"/>
  <c r="AQ41" i="17" s="1"/>
  <c r="AB116" i="15"/>
  <c r="BB116" i="15" s="1"/>
  <c r="V54" i="7"/>
  <c r="AW54" i="7" s="1"/>
  <c r="AB13" i="7"/>
  <c r="BC13" i="7" s="1"/>
  <c r="Y54" i="7"/>
  <c r="AZ54" i="7" s="1"/>
  <c r="X11" i="7"/>
  <c r="AY11" i="7" s="1"/>
  <c r="AD55" i="10"/>
  <c r="BI55" i="10" s="1"/>
  <c r="Y13" i="8"/>
  <c r="BA13" i="8" s="1"/>
  <c r="Z32" i="7"/>
  <c r="BA32" i="7" s="1"/>
  <c r="H11" i="21"/>
  <c r="AB11" i="21" s="1"/>
  <c r="W81" i="11"/>
  <c r="AX81" i="11" s="1"/>
  <c r="W13" i="8"/>
  <c r="AY13" i="8" s="1"/>
  <c r="AA55" i="10"/>
  <c r="BF55" i="10" s="1"/>
  <c r="V41" i="17"/>
  <c r="AT41" i="17" s="1"/>
  <c r="AE49" i="8"/>
  <c r="BG49" i="8" s="1"/>
  <c r="AB54" i="7"/>
  <c r="BC54" i="7" s="1"/>
  <c r="AC14" i="11"/>
  <c r="BD14" i="11" s="1"/>
  <c r="AC55" i="10"/>
  <c r="BH55" i="10" s="1"/>
  <c r="AC13" i="8"/>
  <c r="BE13" i="8" s="1"/>
  <c r="AD13" i="8"/>
  <c r="BF13" i="8" s="1"/>
  <c r="T54" i="7"/>
  <c r="AU54" i="7" s="1"/>
  <c r="R54" i="7"/>
  <c r="AS54" i="7" s="1"/>
  <c r="S12" i="11"/>
  <c r="AT12" i="11" s="1"/>
  <c r="X41" i="17"/>
  <c r="AV41" i="17" s="1"/>
  <c r="Z49" i="8"/>
  <c r="BB49" i="8" s="1"/>
  <c r="R13" i="7"/>
  <c r="AS13" i="7" s="1"/>
  <c r="U59" i="15"/>
  <c r="Z14" i="11"/>
  <c r="BA14" i="11" s="1"/>
  <c r="T114" i="15"/>
  <c r="AT114" i="15" s="1"/>
  <c r="V81" i="11"/>
  <c r="AW81" i="11" s="1"/>
  <c r="V13" i="8"/>
  <c r="AX13" i="8" s="1"/>
  <c r="AC14" i="10"/>
  <c r="BH14" i="10" s="1"/>
  <c r="V11" i="7"/>
  <c r="AW11" i="7" s="1"/>
  <c r="AB14" i="11"/>
  <c r="BC14" i="11" s="1"/>
  <c r="R113" i="15"/>
  <c r="AR113" i="15" s="1"/>
  <c r="Z55" i="10"/>
  <c r="BE55" i="10" s="1"/>
  <c r="X13" i="8"/>
  <c r="AZ13" i="8" s="1"/>
  <c r="AB49" i="8"/>
  <c r="BD49" i="8" s="1"/>
  <c r="Z14" i="10"/>
  <c r="BE14" i="10" s="1"/>
  <c r="X14" i="10"/>
  <c r="BC14" i="10" s="1"/>
  <c r="U11" i="8"/>
  <c r="AW11" i="8" s="1"/>
  <c r="AB55" i="10"/>
  <c r="BG55" i="10" s="1"/>
  <c r="AA14" i="10"/>
  <c r="BF14" i="10" s="1"/>
  <c r="Q41" i="17"/>
  <c r="AO41" i="17" s="1"/>
  <c r="X49" i="8"/>
  <c r="AZ49" i="8" s="1"/>
  <c r="AA13" i="8"/>
  <c r="BC13" i="8" s="1"/>
  <c r="U41" i="17"/>
  <c r="AS41" i="17" s="1"/>
  <c r="AE14" i="10"/>
  <c r="BJ14" i="10" s="1"/>
  <c r="S58" i="15"/>
  <c r="AS58" i="15" s="1"/>
  <c r="AC114" i="15"/>
  <c r="BC114" i="15" s="1"/>
  <c r="U12" i="11"/>
  <c r="AV12" i="11" s="1"/>
  <c r="AF14" i="10"/>
  <c r="BK14" i="10" s="1"/>
  <c r="N14" i="21"/>
  <c r="AH14" i="21" s="1"/>
  <c r="S13" i="7"/>
  <c r="AT13" i="7" s="1"/>
  <c r="Q54" i="7"/>
  <c r="AR54" i="7" s="1"/>
  <c r="X46" i="11"/>
  <c r="AY46" i="11" s="1"/>
  <c r="Z54" i="7"/>
  <c r="BA54" i="7" s="1"/>
  <c r="Y14" i="11"/>
  <c r="AZ14" i="11" s="1"/>
  <c r="R59" i="15"/>
  <c r="AR59" i="15" s="1"/>
  <c r="W11" i="7"/>
  <c r="AX11" i="7" s="1"/>
  <c r="Y49" i="8"/>
  <c r="BA49" i="8" s="1"/>
  <c r="U54" i="7"/>
  <c r="AV54" i="7" s="1"/>
  <c r="AB14" i="10"/>
  <c r="BG14" i="10" s="1"/>
  <c r="Z13" i="8"/>
  <c r="BB13" i="8" s="1"/>
  <c r="U81" i="11"/>
  <c r="AV81" i="11" s="1"/>
  <c r="AA32" i="7"/>
  <c r="BB32" i="7" s="1"/>
  <c r="AA54" i="7"/>
  <c r="BB54" i="7" s="1"/>
  <c r="N52" i="7"/>
  <c r="AO52" i="7" s="1"/>
  <c r="U53" i="10"/>
  <c r="AZ53" i="10" s="1"/>
  <c r="N41" i="17"/>
  <c r="AL41" i="17" s="1"/>
  <c r="U114" i="15"/>
  <c r="AU114" i="15" s="1"/>
  <c r="AU119" i="15" s="1"/>
  <c r="G11" i="21"/>
  <c r="AA11" i="21" s="1"/>
  <c r="Z113" i="15"/>
  <c r="AZ113" i="15" s="1"/>
  <c r="W54" i="7"/>
  <c r="AX54" i="7" s="1"/>
  <c r="M10" i="17"/>
  <c r="AK10" i="17" s="1"/>
  <c r="H10" i="17"/>
  <c r="AF10" i="17" s="1"/>
  <c r="L8" i="17"/>
  <c r="AJ8" i="17" s="1"/>
  <c r="K8" i="17"/>
  <c r="AI8" i="17" s="1"/>
  <c r="J8" i="17"/>
  <c r="AH8" i="17" s="1"/>
  <c r="I8" i="17"/>
  <c r="AG8" i="17" s="1"/>
  <c r="G8" i="17"/>
  <c r="AE8" i="17" s="1"/>
  <c r="O35" i="17"/>
  <c r="AM35" i="17" s="1"/>
  <c r="M35" i="17"/>
  <c r="AK35" i="17" s="1"/>
  <c r="L35" i="17"/>
  <c r="AJ35" i="17" s="1"/>
  <c r="K35" i="17"/>
  <c r="AI35" i="17" s="1"/>
  <c r="J35" i="17"/>
  <c r="AH35" i="17" s="1"/>
  <c r="I35" i="17"/>
  <c r="AG35" i="17" s="1"/>
  <c r="G35" i="17"/>
  <c r="AE35" i="17" s="1"/>
  <c r="AU60" i="15" l="1"/>
  <c r="AU59" i="15"/>
  <c r="AV60" i="15"/>
  <c r="AV59" i="15"/>
  <c r="AT59" i="15"/>
  <c r="AT60" i="15" s="1"/>
  <c r="X68" i="11"/>
  <c r="AY68" i="11" s="1"/>
  <c r="AR60" i="15"/>
  <c r="AA50" i="8"/>
  <c r="BC50" i="8" s="1"/>
  <c r="V14" i="8"/>
  <c r="AX14" i="8" s="1"/>
  <c r="AA33" i="7"/>
  <c r="BB33" i="7" s="1"/>
  <c r="U12" i="8"/>
  <c r="AW12" i="8" s="1"/>
  <c r="V15" i="11"/>
  <c r="AW15" i="11" s="1"/>
  <c r="J9" i="17"/>
  <c r="AH9" i="17" s="1"/>
  <c r="AC56" i="10"/>
  <c r="BH56" i="10" s="1"/>
  <c r="AA15" i="11"/>
  <c r="BB15" i="11" s="1"/>
  <c r="Y34" i="7"/>
  <c r="AZ34" i="7" s="1"/>
  <c r="U54" i="10"/>
  <c r="AZ54" i="10" s="1"/>
  <c r="O53" i="7"/>
  <c r="AP53" i="7" s="1"/>
  <c r="Q55" i="7"/>
  <c r="AR55" i="7" s="1"/>
  <c r="Z56" i="10"/>
  <c r="BE56" i="10" s="1"/>
  <c r="X15" i="11"/>
  <c r="AY15" i="11" s="1"/>
  <c r="X56" i="10"/>
  <c r="BC56" i="10" s="1"/>
  <c r="W12" i="7"/>
  <c r="AX12" i="7" s="1"/>
  <c r="K9" i="17"/>
  <c r="AI9" i="17" s="1"/>
  <c r="G12" i="21"/>
  <c r="AA12" i="21" s="1"/>
  <c r="N53" i="7"/>
  <c r="AO53" i="7" s="1"/>
  <c r="Z14" i="8"/>
  <c r="BB14" i="8" s="1"/>
  <c r="S14" i="7"/>
  <c r="AT14" i="7" s="1"/>
  <c r="S59" i="15"/>
  <c r="Q43" i="17"/>
  <c r="AO43" i="17" s="1"/>
  <c r="R114" i="15"/>
  <c r="AR114" i="15" s="1"/>
  <c r="V82" i="11"/>
  <c r="AW82" i="11" s="1"/>
  <c r="X42" i="17"/>
  <c r="S43" i="17"/>
  <c r="AQ43" i="17" s="1"/>
  <c r="M15" i="21"/>
  <c r="Y15" i="10"/>
  <c r="BD15" i="10" s="1"/>
  <c r="W50" i="8"/>
  <c r="AY50" i="8" s="1"/>
  <c r="AC115" i="15"/>
  <c r="BC115" i="15" s="1"/>
  <c r="AB14" i="8"/>
  <c r="BD14" i="8" s="1"/>
  <c r="L9" i="17"/>
  <c r="AJ9" i="17" s="1"/>
  <c r="AC15" i="11"/>
  <c r="BD15" i="11" s="1"/>
  <c r="AA56" i="10"/>
  <c r="BF56" i="10" s="1"/>
  <c r="Y50" i="8"/>
  <c r="BA50" i="8" s="1"/>
  <c r="Z50" i="8"/>
  <c r="BB50" i="8" s="1"/>
  <c r="G36" i="17"/>
  <c r="AE36" i="17" s="1"/>
  <c r="AA55" i="7"/>
  <c r="BB55" i="7" s="1"/>
  <c r="AB15" i="10"/>
  <c r="BG15" i="10" s="1"/>
  <c r="N15" i="21"/>
  <c r="AA15" i="10"/>
  <c r="BF15" i="10" s="1"/>
  <c r="Z15" i="10"/>
  <c r="BE15" i="10" s="1"/>
  <c r="T115" i="15"/>
  <c r="AT115" i="15" s="1"/>
  <c r="R14" i="7"/>
  <c r="AS14" i="7" s="1"/>
  <c r="S13" i="11"/>
  <c r="AT13" i="11" s="1"/>
  <c r="H12" i="21"/>
  <c r="AB12" i="21" s="1"/>
  <c r="Y55" i="7"/>
  <c r="AZ55" i="7" s="1"/>
  <c r="AF43" i="21"/>
  <c r="AD50" i="8"/>
  <c r="BF50" i="8" s="1"/>
  <c r="AC50" i="8"/>
  <c r="BE50" i="8" s="1"/>
  <c r="W42" i="17"/>
  <c r="AA14" i="8"/>
  <c r="BC14" i="8" s="1"/>
  <c r="AC15" i="10"/>
  <c r="BH15" i="10" s="1"/>
  <c r="G9" i="17"/>
  <c r="AE9" i="17" s="1"/>
  <c r="I9" i="17"/>
  <c r="AG9" i="17" s="1"/>
  <c r="X15" i="10"/>
  <c r="BC15" i="10" s="1"/>
  <c r="M11" i="17"/>
  <c r="AK11" i="17" s="1"/>
  <c r="AD14" i="8"/>
  <c r="BF14" i="8" s="1"/>
  <c r="AB55" i="7"/>
  <c r="BC55" i="7" s="1"/>
  <c r="AD15" i="10"/>
  <c r="BI15" i="10" s="1"/>
  <c r="J36" i="17"/>
  <c r="AH36" i="17" s="1"/>
  <c r="Y15" i="11"/>
  <c r="AZ15" i="11" s="1"/>
  <c r="AF15" i="10"/>
  <c r="BK15" i="10" s="1"/>
  <c r="AE15" i="10"/>
  <c r="BJ15" i="10" s="1"/>
  <c r="AB50" i="8"/>
  <c r="BD50" i="8" s="1"/>
  <c r="AB15" i="11"/>
  <c r="BC15" i="11" s="1"/>
  <c r="Z33" i="7"/>
  <c r="BA33" i="7" s="1"/>
  <c r="AB14" i="7"/>
  <c r="BC14" i="7" s="1"/>
  <c r="Q14" i="7"/>
  <c r="AR14" i="7" s="1"/>
  <c r="AE14" i="8"/>
  <c r="BG14" i="8" s="1"/>
  <c r="S12" i="8"/>
  <c r="AU12" i="8" s="1"/>
  <c r="X47" i="11"/>
  <c r="AY47" i="11" s="1"/>
  <c r="X14" i="8"/>
  <c r="AZ14" i="8" s="1"/>
  <c r="AC14" i="8"/>
  <c r="BE14" i="8" s="1"/>
  <c r="U82" i="11"/>
  <c r="AV82" i="11" s="1"/>
  <c r="Z15" i="11"/>
  <c r="BA15" i="11" s="1"/>
  <c r="X12" i="7"/>
  <c r="AY12" i="7" s="1"/>
  <c r="I36" i="17"/>
  <c r="AG36" i="17" s="1"/>
  <c r="T13" i="11"/>
  <c r="AU13" i="11" s="1"/>
  <c r="T55" i="7"/>
  <c r="AU55" i="7" s="1"/>
  <c r="K36" i="17"/>
  <c r="AI36" i="17" s="1"/>
  <c r="W55" i="7"/>
  <c r="AX55" i="7" s="1"/>
  <c r="W14" i="8"/>
  <c r="AY14" i="8" s="1"/>
  <c r="Y14" i="8"/>
  <c r="BA14" i="8" s="1"/>
  <c r="T14" i="7"/>
  <c r="AU14" i="7" s="1"/>
  <c r="X55" i="7"/>
  <c r="AY55" i="7" s="1"/>
  <c r="S55" i="7"/>
  <c r="AT55" i="7" s="1"/>
  <c r="O36" i="17"/>
  <c r="AM36" i="17" s="1"/>
  <c r="U13" i="11"/>
  <c r="AV13" i="11" s="1"/>
  <c r="Z114" i="15"/>
  <c r="AZ114" i="15" s="1"/>
  <c r="AZ119" i="15" s="1"/>
  <c r="X50" i="8"/>
  <c r="AZ50" i="8" s="1"/>
  <c r="AB117" i="15"/>
  <c r="BB117" i="15" s="1"/>
  <c r="H11" i="17"/>
  <c r="AF11" i="17" s="1"/>
  <c r="AE50" i="8"/>
  <c r="BG50" i="8" s="1"/>
  <c r="L36" i="17"/>
  <c r="AJ36" i="17" s="1"/>
  <c r="N42" i="17"/>
  <c r="U55" i="7"/>
  <c r="AV55" i="7" s="1"/>
  <c r="Z55" i="7"/>
  <c r="BA55" i="7" s="1"/>
  <c r="U42" i="17"/>
  <c r="AB56" i="10"/>
  <c r="BG56" i="10" s="1"/>
  <c r="V12" i="7"/>
  <c r="AW12" i="7" s="1"/>
  <c r="M36" i="17"/>
  <c r="AK36" i="17" s="1"/>
  <c r="R55" i="7"/>
  <c r="AS55" i="7" s="1"/>
  <c r="V42" i="17"/>
  <c r="U12" i="7"/>
  <c r="AV12" i="7" s="1"/>
  <c r="T42" i="17"/>
  <c r="W82" i="11"/>
  <c r="AX82" i="11" s="1"/>
  <c r="AD56" i="10"/>
  <c r="BI56" i="10" s="1"/>
  <c r="V55" i="7"/>
  <c r="AW55" i="7" s="1"/>
  <c r="Y56" i="10"/>
  <c r="BD56" i="10" s="1"/>
  <c r="W15" i="11"/>
  <c r="AX15" i="11" s="1"/>
  <c r="T12" i="8"/>
  <c r="AV12" i="8" s="1"/>
  <c r="R43" i="17"/>
  <c r="AP43" i="17" s="1"/>
  <c r="AU43" i="17" l="1"/>
  <c r="AU42" i="17"/>
  <c r="AV42" i="17"/>
  <c r="AV43" i="17"/>
  <c r="AR43" i="17"/>
  <c r="AR42" i="17"/>
  <c r="AS60" i="15"/>
  <c r="AS59" i="15"/>
  <c r="AG16" i="21"/>
  <c r="AG43" i="21" s="1"/>
  <c r="AG15" i="21"/>
  <c r="AL42" i="17"/>
  <c r="AL52" i="17" s="1"/>
  <c r="AL43" i="17"/>
  <c r="AT43" i="17"/>
  <c r="AT42" i="17"/>
  <c r="AS43" i="17"/>
  <c r="AS42" i="17"/>
  <c r="AS52" i="17" s="1"/>
  <c r="AH16" i="21"/>
  <c r="AH15" i="21"/>
  <c r="D3" i="15" a="1"/>
  <c r="D3" i="15" s="1"/>
  <c r="AU52" i="17"/>
  <c r="AR52" i="17"/>
  <c r="X69" i="11"/>
  <c r="AY69" i="11" s="1"/>
  <c r="U56" i="7"/>
  <c r="AV56" i="7" s="1"/>
  <c r="H12" i="17"/>
  <c r="AF12" i="17" s="1"/>
  <c r="O37" i="17"/>
  <c r="AM37" i="17" s="1"/>
  <c r="Y15" i="8"/>
  <c r="T56" i="7"/>
  <c r="AU56" i="7" s="1"/>
  <c r="X15" i="8"/>
  <c r="AZ15" i="8" s="1"/>
  <c r="AB56" i="7"/>
  <c r="BC56" i="7" s="1"/>
  <c r="G10" i="17"/>
  <c r="AE10" i="17" s="1"/>
  <c r="S14" i="11"/>
  <c r="AT14" i="11" s="1"/>
  <c r="D2" i="15" a="1"/>
  <c r="D2" i="15" s="1"/>
  <c r="Y51" i="8"/>
  <c r="BA51" i="8" s="1"/>
  <c r="X16" i="11"/>
  <c r="AY16" i="11" s="1"/>
  <c r="AA51" i="8"/>
  <c r="BC51" i="8" s="1"/>
  <c r="AD57" i="10"/>
  <c r="BI57" i="10" s="1"/>
  <c r="AT52" i="17"/>
  <c r="AB118" i="15"/>
  <c r="BB118" i="15" s="1"/>
  <c r="BB119" i="15" s="1"/>
  <c r="S56" i="7"/>
  <c r="AT56" i="7" s="1"/>
  <c r="W15" i="8"/>
  <c r="AY15" i="8" s="1"/>
  <c r="X13" i="7"/>
  <c r="AY13" i="7" s="1"/>
  <c r="X48" i="11"/>
  <c r="AY48" i="11" s="1"/>
  <c r="AD15" i="8"/>
  <c r="BF15" i="8" s="1"/>
  <c r="AC16" i="10"/>
  <c r="BH16" i="10" s="1"/>
  <c r="AC51" i="8"/>
  <c r="BE51" i="8" s="1"/>
  <c r="R15" i="7"/>
  <c r="AS15" i="7" s="1"/>
  <c r="AH43" i="21"/>
  <c r="D4" i="15" a="1"/>
  <c r="D4" i="15" s="1"/>
  <c r="S44" i="17"/>
  <c r="AQ44" i="17" s="1"/>
  <c r="G13" i="21"/>
  <c r="AA13" i="21" s="1"/>
  <c r="AA16" i="11"/>
  <c r="BB16" i="11" s="1"/>
  <c r="U13" i="8"/>
  <c r="AW13" i="8" s="1"/>
  <c r="V13" i="7"/>
  <c r="AW13" i="7" s="1"/>
  <c r="AB15" i="7"/>
  <c r="BC15" i="7" s="1"/>
  <c r="N54" i="7"/>
  <c r="AO54" i="7" s="1"/>
  <c r="J37" i="17"/>
  <c r="AH37" i="17" s="1"/>
  <c r="Z16" i="11"/>
  <c r="BA16" i="11" s="1"/>
  <c r="AA15" i="8"/>
  <c r="BC15" i="8" s="1"/>
  <c r="AD51" i="8"/>
  <c r="BF51" i="8" s="1"/>
  <c r="T116" i="15"/>
  <c r="AT116" i="15" s="1"/>
  <c r="D5" i="15" a="1"/>
  <c r="D5" i="15" s="1"/>
  <c r="AB16" i="10"/>
  <c r="BG16" i="10" s="1"/>
  <c r="L10" i="17"/>
  <c r="AJ10" i="17" s="1"/>
  <c r="W51" i="8"/>
  <c r="AY51" i="8" s="1"/>
  <c r="Z57" i="10"/>
  <c r="BE57" i="10" s="1"/>
  <c r="AB51" i="8"/>
  <c r="BD51" i="8" s="1"/>
  <c r="V16" i="11"/>
  <c r="AW16" i="11" s="1"/>
  <c r="B2" i="15" a="1"/>
  <c r="B2" i="15" s="1"/>
  <c r="W83" i="11"/>
  <c r="AX83" i="11" s="1"/>
  <c r="AB57" i="10"/>
  <c r="BG57" i="10" s="1"/>
  <c r="X51" i="8"/>
  <c r="AZ51" i="8" s="1"/>
  <c r="T13" i="8"/>
  <c r="AV13" i="8" s="1"/>
  <c r="T14" i="11"/>
  <c r="AU14" i="11" s="1"/>
  <c r="S13" i="8"/>
  <c r="AU13" i="8" s="1"/>
  <c r="AE16" i="10"/>
  <c r="BJ16" i="10" s="1"/>
  <c r="M12" i="17"/>
  <c r="AK12" i="17" s="1"/>
  <c r="Q44" i="17"/>
  <c r="AO44" i="17" s="1"/>
  <c r="K10" i="17"/>
  <c r="AI10" i="17" s="1"/>
  <c r="AA34" i="7"/>
  <c r="BB34" i="7" s="1"/>
  <c r="Y35" i="7"/>
  <c r="AZ35" i="7" s="1"/>
  <c r="R56" i="7"/>
  <c r="AS56" i="7" s="1"/>
  <c r="L37" i="17"/>
  <c r="AJ37" i="17" s="1"/>
  <c r="X56" i="7"/>
  <c r="AY56" i="7" s="1"/>
  <c r="U83" i="11"/>
  <c r="AV83" i="11" s="1"/>
  <c r="B4" i="15" a="1"/>
  <c r="B4" i="15" s="1"/>
  <c r="AA56" i="7"/>
  <c r="BB56" i="7" s="1"/>
  <c r="AB15" i="8"/>
  <c r="BD15" i="8" s="1"/>
  <c r="Q56" i="7"/>
  <c r="AR56" i="7" s="1"/>
  <c r="W56" i="7"/>
  <c r="AX56" i="7" s="1"/>
  <c r="B6" i="15" a="1"/>
  <c r="B6" i="15" s="1"/>
  <c r="AA57" i="10"/>
  <c r="BF57" i="10" s="1"/>
  <c r="W13" i="7"/>
  <c r="AX13" i="7" s="1"/>
  <c r="AC57" i="10"/>
  <c r="BH57" i="10" s="1"/>
  <c r="V56" i="7"/>
  <c r="AW56" i="7" s="1"/>
  <c r="R115" i="15"/>
  <c r="AR115" i="15" s="1"/>
  <c r="R44" i="17"/>
  <c r="AP44" i="17" s="1"/>
  <c r="Z34" i="7"/>
  <c r="BA34" i="7" s="1"/>
  <c r="AF16" i="10"/>
  <c r="BK16" i="10" s="1"/>
  <c r="X16" i="10"/>
  <c r="BC16" i="10" s="1"/>
  <c r="Y56" i="7"/>
  <c r="AZ56" i="7" s="1"/>
  <c r="W16" i="11"/>
  <c r="AX16" i="11" s="1"/>
  <c r="U13" i="7"/>
  <c r="AV13" i="7" s="1"/>
  <c r="M37" i="17"/>
  <c r="AK37" i="17" s="1"/>
  <c r="AE51" i="8"/>
  <c r="BG51" i="8" s="1"/>
  <c r="T15" i="7"/>
  <c r="AU15" i="7" s="1"/>
  <c r="Z16" i="10"/>
  <c r="BE16" i="10" s="1"/>
  <c r="B5" i="15" a="1"/>
  <c r="B5" i="15" s="1"/>
  <c r="G37" i="17"/>
  <c r="AE37" i="17" s="1"/>
  <c r="Y16" i="10"/>
  <c r="BD16" i="10" s="1"/>
  <c r="AV52" i="17"/>
  <c r="O54" i="7"/>
  <c r="AP54" i="7" s="1"/>
  <c r="AE15" i="8"/>
  <c r="BG15" i="8" s="1"/>
  <c r="AD16" i="10"/>
  <c r="BI16" i="10" s="1"/>
  <c r="Y16" i="11"/>
  <c r="AZ16" i="11" s="1"/>
  <c r="I10" i="17"/>
  <c r="AG10" i="17" s="1"/>
  <c r="H13" i="21"/>
  <c r="AB13" i="21" s="1"/>
  <c r="D6" i="15" a="1"/>
  <c r="D6" i="15" s="1"/>
  <c r="AC16" i="11"/>
  <c r="BD16" i="11" s="1"/>
  <c r="S15" i="7"/>
  <c r="AT15" i="7" s="1"/>
  <c r="V15" i="8"/>
  <c r="AX15" i="8" s="1"/>
  <c r="I37" i="17"/>
  <c r="AG37" i="17" s="1"/>
  <c r="AC15" i="8"/>
  <c r="BE15" i="8" s="1"/>
  <c r="AA16" i="10"/>
  <c r="BF16" i="10" s="1"/>
  <c r="D1" i="15" a="1"/>
  <c r="D1" i="15" s="1"/>
  <c r="Z51" i="8"/>
  <c r="BB51" i="8" s="1"/>
  <c r="AC116" i="15"/>
  <c r="BC116" i="15" s="1"/>
  <c r="X57" i="10"/>
  <c r="BC57" i="10" s="1"/>
  <c r="Y57" i="10"/>
  <c r="BD57" i="10" s="1"/>
  <c r="Z56" i="7"/>
  <c r="BA56" i="7" s="1"/>
  <c r="U14" i="11"/>
  <c r="AV14" i="11" s="1"/>
  <c r="K37" i="17"/>
  <c r="AI37" i="17" s="1"/>
  <c r="Q15" i="7"/>
  <c r="AR15" i="7" s="1"/>
  <c r="AB16" i="11"/>
  <c r="BC16" i="11" s="1"/>
  <c r="V83" i="11"/>
  <c r="AW83" i="11" s="1"/>
  <c r="Z15" i="8"/>
  <c r="BB15" i="8" s="1"/>
  <c r="U55" i="10"/>
  <c r="AZ55" i="10" s="1"/>
  <c r="J10" i="17"/>
  <c r="AH10" i="17" s="1"/>
  <c r="H9" i="11"/>
  <c r="AI9" i="11" s="1"/>
  <c r="I9" i="11"/>
  <c r="AJ9" i="11" s="1"/>
  <c r="J9" i="11"/>
  <c r="AK9" i="11" s="1"/>
  <c r="K9" i="11"/>
  <c r="AL9" i="11" s="1"/>
  <c r="L9" i="11"/>
  <c r="AM9" i="11" s="1"/>
  <c r="M9" i="11"/>
  <c r="AN9" i="11" s="1"/>
  <c r="N9" i="11"/>
  <c r="AO9" i="11" s="1"/>
  <c r="O9" i="11"/>
  <c r="AP9" i="11" s="1"/>
  <c r="P9" i="11"/>
  <c r="AQ9" i="11" s="1"/>
  <c r="Q9" i="11"/>
  <c r="AR9" i="11" s="1"/>
  <c r="R9" i="11"/>
  <c r="AS9" i="11" s="1"/>
  <c r="Y17" i="8" l="1"/>
  <c r="BA15" i="8"/>
  <c r="X70" i="11"/>
  <c r="AY70" i="11" s="1"/>
  <c r="B1" i="15" a="1"/>
  <c r="B1" i="15" s="1"/>
  <c r="B3" i="15" a="1"/>
  <c r="B3" i="15" s="1"/>
  <c r="Z57" i="7"/>
  <c r="BA57" i="7" s="1"/>
  <c r="V24" i="8"/>
  <c r="AX24" i="8" s="1"/>
  <c r="X17" i="10"/>
  <c r="BC17" i="10" s="1"/>
  <c r="W57" i="7"/>
  <c r="AX57" i="7" s="1"/>
  <c r="Z58" i="10"/>
  <c r="BE58" i="10" s="1"/>
  <c r="K10" i="11"/>
  <c r="AL10" i="11" s="1"/>
  <c r="AA17" i="10"/>
  <c r="BF17" i="10" s="1"/>
  <c r="M10" i="11"/>
  <c r="AN10" i="11" s="1"/>
  <c r="L10" i="11"/>
  <c r="AM10" i="11" s="1"/>
  <c r="V84" i="11"/>
  <c r="AW84" i="11" s="1"/>
  <c r="Y17" i="11"/>
  <c r="AZ17" i="11" s="1"/>
  <c r="Z17" i="10"/>
  <c r="BE17" i="10" s="1"/>
  <c r="V57" i="7"/>
  <c r="AW57" i="7" s="1"/>
  <c r="Y36" i="7"/>
  <c r="AZ36" i="7" s="1"/>
  <c r="M13" i="17"/>
  <c r="AK13" i="17" s="1"/>
  <c r="T117" i="15"/>
  <c r="AT117" i="15" s="1"/>
  <c r="N55" i="7"/>
  <c r="AO55" i="7" s="1"/>
  <c r="R16" i="7"/>
  <c r="AS16" i="7" s="1"/>
  <c r="X14" i="7"/>
  <c r="AY14" i="7" s="1"/>
  <c r="AB57" i="7"/>
  <c r="BC57" i="7" s="1"/>
  <c r="H13" i="17"/>
  <c r="AF13" i="17" s="1"/>
  <c r="Y52" i="8"/>
  <c r="BA52" i="8" s="1"/>
  <c r="T14" i="8"/>
  <c r="AV14" i="8" s="1"/>
  <c r="AD52" i="8"/>
  <c r="BF52" i="8" s="1"/>
  <c r="AB16" i="7"/>
  <c r="BC16" i="7" s="1"/>
  <c r="AC52" i="8"/>
  <c r="BE52" i="8" s="1"/>
  <c r="X24" i="8"/>
  <c r="AZ24" i="8" s="1"/>
  <c r="U57" i="7"/>
  <c r="AV57" i="7" s="1"/>
  <c r="S16" i="7"/>
  <c r="AT16" i="7" s="1"/>
  <c r="W52" i="8"/>
  <c r="AY52" i="8" s="1"/>
  <c r="AD58" i="10"/>
  <c r="BI58" i="10" s="1"/>
  <c r="O55" i="7"/>
  <c r="AP55" i="7" s="1"/>
  <c r="M38" i="17"/>
  <c r="AK38" i="17" s="1"/>
  <c r="Q57" i="7"/>
  <c r="AR57" i="7" s="1"/>
  <c r="I10" i="11"/>
  <c r="AJ10" i="11" s="1"/>
  <c r="K38" i="17"/>
  <c r="AI38" i="17" s="1"/>
  <c r="Y58" i="10"/>
  <c r="BD58" i="10" s="1"/>
  <c r="H10" i="11"/>
  <c r="AI10" i="11" s="1"/>
  <c r="U14" i="7"/>
  <c r="AV14" i="7" s="1"/>
  <c r="AC58" i="10"/>
  <c r="BH58" i="10" s="1"/>
  <c r="U84" i="11"/>
  <c r="AV84" i="11" s="1"/>
  <c r="AA35" i="7"/>
  <c r="BB35" i="7" s="1"/>
  <c r="AE17" i="10"/>
  <c r="BJ17" i="10" s="1"/>
  <c r="AA24" i="8"/>
  <c r="BC24" i="8" s="1"/>
  <c r="V14" i="7"/>
  <c r="AW14" i="7" s="1"/>
  <c r="S45" i="17"/>
  <c r="AQ45" i="17" s="1"/>
  <c r="AC17" i="10"/>
  <c r="BH17" i="10" s="1"/>
  <c r="W17" i="8"/>
  <c r="W84" i="11"/>
  <c r="AX84" i="11" s="1"/>
  <c r="X58" i="10"/>
  <c r="BC58" i="10" s="1"/>
  <c r="L11" i="17"/>
  <c r="AJ11" i="17" s="1"/>
  <c r="AA52" i="8"/>
  <c r="BC52" i="8" s="1"/>
  <c r="AF17" i="10"/>
  <c r="BK17" i="10" s="1"/>
  <c r="T16" i="7"/>
  <c r="AU16" i="7" s="1"/>
  <c r="W17" i="11"/>
  <c r="AX17" i="11" s="1"/>
  <c r="W14" i="7"/>
  <c r="AX14" i="7" s="1"/>
  <c r="X57" i="7"/>
  <c r="AY57" i="7" s="1"/>
  <c r="X52" i="8"/>
  <c r="AZ52" i="8" s="1"/>
  <c r="V17" i="11"/>
  <c r="AW17" i="11" s="1"/>
  <c r="U14" i="8"/>
  <c r="AW14" i="8" s="1"/>
  <c r="AD24" i="8"/>
  <c r="BF24" i="8" s="1"/>
  <c r="S57" i="7"/>
  <c r="AT57" i="7" s="1"/>
  <c r="S15" i="11"/>
  <c r="AT15" i="11" s="1"/>
  <c r="T57" i="7"/>
  <c r="AU57" i="7" s="1"/>
  <c r="R10" i="11"/>
  <c r="AS10" i="11" s="1"/>
  <c r="J11" i="17"/>
  <c r="AH11" i="17" s="1"/>
  <c r="Q10" i="11"/>
  <c r="AR10" i="11" s="1"/>
  <c r="U15" i="11"/>
  <c r="AV15" i="11" s="1"/>
  <c r="AC24" i="8"/>
  <c r="BE24" i="8" s="1"/>
  <c r="R45" i="17"/>
  <c r="AP45" i="17" s="1"/>
  <c r="Z17" i="11"/>
  <c r="BA17" i="11" s="1"/>
  <c r="X17" i="11"/>
  <c r="AY17" i="11" s="1"/>
  <c r="J10" i="11"/>
  <c r="AK10" i="11" s="1"/>
  <c r="AC17" i="11"/>
  <c r="BD17" i="11" s="1"/>
  <c r="Y17" i="10"/>
  <c r="BD17" i="10" s="1"/>
  <c r="Z35" i="7"/>
  <c r="BA35" i="7" s="1"/>
  <c r="P10" i="11"/>
  <c r="AQ10" i="11" s="1"/>
  <c r="U56" i="10"/>
  <c r="AZ56" i="10" s="1"/>
  <c r="AB17" i="11"/>
  <c r="BC17" i="11" s="1"/>
  <c r="AC117" i="15"/>
  <c r="BC117" i="15" s="1"/>
  <c r="H14" i="21"/>
  <c r="AB14" i="21" s="1"/>
  <c r="AD17" i="10"/>
  <c r="BI17" i="10" s="1"/>
  <c r="AA58" i="10"/>
  <c r="BF58" i="10" s="1"/>
  <c r="AB24" i="8"/>
  <c r="BD24" i="8" s="1"/>
  <c r="L38" i="17"/>
  <c r="AJ38" i="17" s="1"/>
  <c r="K11" i="17"/>
  <c r="AI11" i="17" s="1"/>
  <c r="S14" i="8"/>
  <c r="AU14" i="8" s="1"/>
  <c r="AA17" i="11"/>
  <c r="BB17" i="11" s="1"/>
  <c r="O10" i="11"/>
  <c r="AP10" i="11" s="1"/>
  <c r="I38" i="17"/>
  <c r="AG38" i="17" s="1"/>
  <c r="G38" i="17"/>
  <c r="AE38" i="17" s="1"/>
  <c r="Y57" i="7"/>
  <c r="AZ57" i="7" s="1"/>
  <c r="R116" i="15"/>
  <c r="AR116" i="15" s="1"/>
  <c r="AB58" i="10"/>
  <c r="BG58" i="10" s="1"/>
  <c r="AB52" i="8"/>
  <c r="BD52" i="8" s="1"/>
  <c r="AB17" i="10"/>
  <c r="BG17" i="10" s="1"/>
  <c r="N10" i="11"/>
  <c r="AO10" i="11" s="1"/>
  <c r="Z24" i="8"/>
  <c r="BB24" i="8" s="1"/>
  <c r="Q16" i="7"/>
  <c r="AR16" i="7" s="1"/>
  <c r="Z52" i="8"/>
  <c r="BB52" i="8" s="1"/>
  <c r="I11" i="17"/>
  <c r="AG11" i="17" s="1"/>
  <c r="AE24" i="8"/>
  <c r="BG24" i="8" s="1"/>
  <c r="AE52" i="8"/>
  <c r="BG52" i="8" s="1"/>
  <c r="AA57" i="7"/>
  <c r="BB57" i="7" s="1"/>
  <c r="R57" i="7"/>
  <c r="AS57" i="7" s="1"/>
  <c r="Q45" i="17"/>
  <c r="AO45" i="17" s="1"/>
  <c r="T15" i="11"/>
  <c r="AU15" i="11" s="1"/>
  <c r="J38" i="17"/>
  <c r="AH38" i="17" s="1"/>
  <c r="G14" i="21"/>
  <c r="AA14" i="21" s="1"/>
  <c r="X49" i="11"/>
  <c r="AY49" i="11" s="1"/>
  <c r="G11" i="17"/>
  <c r="AE11" i="17" s="1"/>
  <c r="O38" i="17"/>
  <c r="AM38" i="17" s="1"/>
  <c r="T61" i="11"/>
  <c r="AU61" i="11" s="1"/>
  <c r="S61" i="11"/>
  <c r="AT61" i="11" s="1"/>
  <c r="R61" i="11"/>
  <c r="AS61" i="11" s="1"/>
  <c r="Q61" i="11"/>
  <c r="AR61" i="11" s="1"/>
  <c r="P61" i="11"/>
  <c r="AQ61" i="11" s="1"/>
  <c r="O61" i="11"/>
  <c r="AP61" i="11" s="1"/>
  <c r="N61" i="11"/>
  <c r="AO61" i="11" s="1"/>
  <c r="M61" i="11"/>
  <c r="AN61" i="11" s="1"/>
  <c r="L61" i="11"/>
  <c r="AM61" i="11" s="1"/>
  <c r="K61" i="11"/>
  <c r="AL61" i="11" s="1"/>
  <c r="J61" i="11"/>
  <c r="AK61" i="11" s="1"/>
  <c r="I61" i="11"/>
  <c r="AJ61" i="11" s="1"/>
  <c r="H61" i="11"/>
  <c r="AI61" i="11" s="1"/>
  <c r="G61" i="11"/>
  <c r="AH61" i="11" s="1"/>
  <c r="G9" i="11"/>
  <c r="AH9" i="11" s="1"/>
  <c r="W24" i="8" l="1"/>
  <c r="AY24" i="8" s="1"/>
  <c r="AY17" i="8"/>
  <c r="Y24" i="8"/>
  <c r="BA24" i="8" s="1"/>
  <c r="BA17" i="8"/>
  <c r="X71" i="11"/>
  <c r="AY71" i="11" s="1"/>
  <c r="N11" i="11"/>
  <c r="AO11" i="11" s="1"/>
  <c r="H15" i="21"/>
  <c r="AB58" i="7"/>
  <c r="BC58" i="7" s="1"/>
  <c r="T118" i="15"/>
  <c r="AT118" i="15" s="1"/>
  <c r="AT119" i="15" s="1"/>
  <c r="Z18" i="10"/>
  <c r="BE18" i="10" s="1"/>
  <c r="K12" i="17"/>
  <c r="AI12" i="17" s="1"/>
  <c r="T17" i="7"/>
  <c r="AU17" i="7" s="1"/>
  <c r="AC59" i="10"/>
  <c r="BH59" i="10" s="1"/>
  <c r="S62" i="11"/>
  <c r="AT62" i="11" s="1"/>
  <c r="AC118" i="15"/>
  <c r="BC118" i="15" s="1"/>
  <c r="BC119" i="15" s="1"/>
  <c r="R11" i="11"/>
  <c r="AS11" i="11" s="1"/>
  <c r="AD53" i="8"/>
  <c r="BF53" i="8" s="1"/>
  <c r="Y18" i="11"/>
  <c r="AZ18" i="11" s="1"/>
  <c r="G10" i="11"/>
  <c r="AH10" i="11" s="1"/>
  <c r="J12" i="17"/>
  <c r="AH12" i="17" s="1"/>
  <c r="T62" i="11"/>
  <c r="AU62" i="11" s="1"/>
  <c r="L39" i="17"/>
  <c r="AJ39" i="17" s="1"/>
  <c r="K39" i="17"/>
  <c r="AI39" i="17" s="1"/>
  <c r="K11" i="11"/>
  <c r="AL11" i="11" s="1"/>
  <c r="G39" i="17"/>
  <c r="AE39" i="17" s="1"/>
  <c r="AB25" i="8"/>
  <c r="BD25" i="8" s="1"/>
  <c r="AB18" i="11"/>
  <c r="BC18" i="11" s="1"/>
  <c r="J11" i="11"/>
  <c r="AK11" i="11" s="1"/>
  <c r="AC25" i="8"/>
  <c r="BE25" i="8" s="1"/>
  <c r="X58" i="7"/>
  <c r="AY58" i="7" s="1"/>
  <c r="AC18" i="10"/>
  <c r="BH18" i="10" s="1"/>
  <c r="AE18" i="10"/>
  <c r="BJ18" i="10" s="1"/>
  <c r="I11" i="11"/>
  <c r="AJ11" i="11" s="1"/>
  <c r="X25" i="8"/>
  <c r="AZ25" i="8" s="1"/>
  <c r="T15" i="8"/>
  <c r="AV15" i="8" s="1"/>
  <c r="Z58" i="7"/>
  <c r="BA58" i="7" s="1"/>
  <c r="O62" i="11"/>
  <c r="AP62" i="11" s="1"/>
  <c r="R46" i="17"/>
  <c r="AP46" i="17" s="1"/>
  <c r="H62" i="11"/>
  <c r="AI62" i="11" s="1"/>
  <c r="G12" i="17"/>
  <c r="AE12" i="17" s="1"/>
  <c r="Q46" i="17"/>
  <c r="AO46" i="17" s="1"/>
  <c r="I39" i="17"/>
  <c r="AG39" i="17" s="1"/>
  <c r="X59" i="10"/>
  <c r="BC59" i="10" s="1"/>
  <c r="X15" i="7"/>
  <c r="AY15" i="7" s="1"/>
  <c r="M14" i="17"/>
  <c r="AK14" i="17" s="1"/>
  <c r="V85" i="11"/>
  <c r="AW85" i="11" s="1"/>
  <c r="AA59" i="10"/>
  <c r="BF59" i="10" s="1"/>
  <c r="U16" i="11"/>
  <c r="AV16" i="11" s="1"/>
  <c r="U15" i="8"/>
  <c r="AW15" i="8" s="1"/>
  <c r="S46" i="17"/>
  <c r="AQ46" i="17" s="1"/>
  <c r="AA36" i="7"/>
  <c r="BB36" i="7" s="1"/>
  <c r="Q58" i="7"/>
  <c r="AR58" i="7" s="1"/>
  <c r="AD59" i="10"/>
  <c r="BI59" i="10" s="1"/>
  <c r="Z59" i="10"/>
  <c r="BE59" i="10" s="1"/>
  <c r="AB59" i="10"/>
  <c r="BG59" i="10" s="1"/>
  <c r="Y59" i="10"/>
  <c r="BD59" i="10" s="1"/>
  <c r="G62" i="11"/>
  <c r="AH62" i="11" s="1"/>
  <c r="J39" i="17"/>
  <c r="AH39" i="17" s="1"/>
  <c r="L12" i="17"/>
  <c r="AJ12" i="17" s="1"/>
  <c r="U58" i="7"/>
  <c r="AV58" i="7" s="1"/>
  <c r="I62" i="11"/>
  <c r="AJ62" i="11" s="1"/>
  <c r="O39" i="17"/>
  <c r="AM39" i="17" s="1"/>
  <c r="J62" i="11"/>
  <c r="AK62" i="11" s="1"/>
  <c r="L62" i="11"/>
  <c r="AM62" i="11" s="1"/>
  <c r="Z53" i="8"/>
  <c r="BB53" i="8" s="1"/>
  <c r="U57" i="10"/>
  <c r="AZ57" i="10" s="1"/>
  <c r="R58" i="7"/>
  <c r="AS58" i="7" s="1"/>
  <c r="AB53" i="8"/>
  <c r="BD53" i="8" s="1"/>
  <c r="AF18" i="10"/>
  <c r="BK18" i="10" s="1"/>
  <c r="W85" i="11"/>
  <c r="AX85" i="11" s="1"/>
  <c r="R17" i="7"/>
  <c r="AS17" i="7" s="1"/>
  <c r="Y37" i="7"/>
  <c r="AZ37" i="7" s="1"/>
  <c r="L11" i="11"/>
  <c r="AM11" i="11" s="1"/>
  <c r="AA58" i="7"/>
  <c r="BB58" i="7" s="1"/>
  <c r="R62" i="11"/>
  <c r="AS62" i="11" s="1"/>
  <c r="Y18" i="10"/>
  <c r="BD18" i="10" s="1"/>
  <c r="S58" i="7"/>
  <c r="AT58" i="7" s="1"/>
  <c r="AE25" i="8"/>
  <c r="BG25" i="8" s="1"/>
  <c r="Y58" i="7"/>
  <c r="AZ58" i="7" s="1"/>
  <c r="AC18" i="11"/>
  <c r="BD18" i="11" s="1"/>
  <c r="AD25" i="8"/>
  <c r="BF25" i="8" s="1"/>
  <c r="U15" i="7"/>
  <c r="AV15" i="7" s="1"/>
  <c r="O56" i="7"/>
  <c r="AP56" i="7" s="1"/>
  <c r="V25" i="8"/>
  <c r="AX25" i="8" s="1"/>
  <c r="T16" i="11"/>
  <c r="AU16" i="11" s="1"/>
  <c r="I12" i="17"/>
  <c r="AG12" i="17" s="1"/>
  <c r="K62" i="11"/>
  <c r="AL62" i="11" s="1"/>
  <c r="AB18" i="10"/>
  <c r="BG18" i="10" s="1"/>
  <c r="X18" i="11"/>
  <c r="AY18" i="11" s="1"/>
  <c r="M62" i="11"/>
  <c r="AN62" i="11" s="1"/>
  <c r="N62" i="11"/>
  <c r="AO62" i="11" s="1"/>
  <c r="Q17" i="7"/>
  <c r="AR17" i="7" s="1"/>
  <c r="AA18" i="11"/>
  <c r="BB18" i="11" s="1"/>
  <c r="P11" i="11"/>
  <c r="AQ11" i="11" s="1"/>
  <c r="Z18" i="11"/>
  <c r="BA18" i="11" s="1"/>
  <c r="Q11" i="11"/>
  <c r="AR11" i="11" s="1"/>
  <c r="T58" i="7"/>
  <c r="AU58" i="7" s="1"/>
  <c r="V18" i="11"/>
  <c r="AW18" i="11" s="1"/>
  <c r="W15" i="7"/>
  <c r="AX15" i="7" s="1"/>
  <c r="V15" i="7"/>
  <c r="AW15" i="7" s="1"/>
  <c r="U85" i="11"/>
  <c r="AV85" i="11" s="1"/>
  <c r="H11" i="11"/>
  <c r="AI11" i="11" s="1"/>
  <c r="W53" i="8"/>
  <c r="AY53" i="8" s="1"/>
  <c r="AC53" i="8"/>
  <c r="BE53" i="8" s="1"/>
  <c r="Y53" i="8"/>
  <c r="BA53" i="8" s="1"/>
  <c r="V58" i="7"/>
  <c r="AW58" i="7" s="1"/>
  <c r="M11" i="11"/>
  <c r="AN11" i="11" s="1"/>
  <c r="O11" i="11"/>
  <c r="AP11" i="11" s="1"/>
  <c r="S15" i="8"/>
  <c r="AU15" i="8" s="1"/>
  <c r="AD18" i="10"/>
  <c r="BI18" i="10" s="1"/>
  <c r="Z36" i="7"/>
  <c r="BA36" i="7" s="1"/>
  <c r="S16" i="11"/>
  <c r="AT16" i="11" s="1"/>
  <c r="X53" i="8"/>
  <c r="AZ53" i="8" s="1"/>
  <c r="W18" i="11"/>
  <c r="AX18" i="11" s="1"/>
  <c r="AA25" i="8"/>
  <c r="BC25" i="8" s="1"/>
  <c r="M39" i="17"/>
  <c r="AK39" i="17" s="1"/>
  <c r="W58" i="7"/>
  <c r="AX58" i="7" s="1"/>
  <c r="P62" i="11"/>
  <c r="AQ62" i="11" s="1"/>
  <c r="Z25" i="8"/>
  <c r="BB25" i="8" s="1"/>
  <c r="Q62" i="11"/>
  <c r="AR62" i="11" s="1"/>
  <c r="AA43" i="21"/>
  <c r="AE53" i="8"/>
  <c r="BG53" i="8" s="1"/>
  <c r="R117" i="15"/>
  <c r="AR117" i="15" s="1"/>
  <c r="AA53" i="8"/>
  <c r="BC53" i="8" s="1"/>
  <c r="H14" i="17"/>
  <c r="AF14" i="17" s="1"/>
  <c r="N56" i="7"/>
  <c r="AO56" i="7" s="1"/>
  <c r="S17" i="7"/>
  <c r="AT17" i="7" s="1"/>
  <c r="AB17" i="7"/>
  <c r="BC17" i="7" s="1"/>
  <c r="AA18" i="10"/>
  <c r="BF18" i="10" s="1"/>
  <c r="X18" i="10"/>
  <c r="BC18" i="10" s="1"/>
  <c r="P63" i="11"/>
  <c r="M63" i="11"/>
  <c r="K63" i="11"/>
  <c r="S63" i="11"/>
  <c r="W50" i="10"/>
  <c r="BB50" i="10" s="1"/>
  <c r="V50" i="10"/>
  <c r="BA50" i="10" s="1"/>
  <c r="S50" i="10"/>
  <c r="AX50" i="10" s="1"/>
  <c r="Q50" i="10"/>
  <c r="AV50" i="10" s="1"/>
  <c r="O50" i="10"/>
  <c r="AT50" i="10" s="1"/>
  <c r="M50" i="10"/>
  <c r="AR50" i="10" s="1"/>
  <c r="K50" i="10"/>
  <c r="AP50" i="10" s="1"/>
  <c r="I50" i="10"/>
  <c r="AN50" i="10" s="1"/>
  <c r="H50" i="10"/>
  <c r="AM50" i="10" s="1"/>
  <c r="G50" i="10"/>
  <c r="AL50" i="10" s="1"/>
  <c r="T9" i="10"/>
  <c r="AY9" i="10" s="1"/>
  <c r="S9" i="10"/>
  <c r="AX9" i="10" s="1"/>
  <c r="Q9" i="10"/>
  <c r="AV9" i="10" s="1"/>
  <c r="O9" i="10"/>
  <c r="AT9" i="10" s="1"/>
  <c r="M9" i="10"/>
  <c r="AR9" i="10" s="1"/>
  <c r="H9" i="10"/>
  <c r="AM9" i="10" s="1"/>
  <c r="M81" i="11" l="1"/>
  <c r="AN81" i="11" s="1"/>
  <c r="AN63" i="11"/>
  <c r="P81" i="11"/>
  <c r="AQ81" i="11" s="1"/>
  <c r="AQ63" i="11"/>
  <c r="AB16" i="21"/>
  <c r="AB15" i="21"/>
  <c r="S81" i="11"/>
  <c r="AT81" i="11" s="1"/>
  <c r="AT63" i="11"/>
  <c r="K81" i="11"/>
  <c r="AL81" i="11" s="1"/>
  <c r="AL63" i="11"/>
  <c r="Q63" i="11"/>
  <c r="O63" i="11"/>
  <c r="R63" i="11"/>
  <c r="T63" i="11"/>
  <c r="X72" i="11"/>
  <c r="AY72" i="11" s="1"/>
  <c r="L63" i="11"/>
  <c r="Y19" i="10"/>
  <c r="BD19" i="10" s="1"/>
  <c r="O10" i="10"/>
  <c r="AT10" i="10" s="1"/>
  <c r="V51" i="10"/>
  <c r="BA51" i="10" s="1"/>
  <c r="G51" i="10"/>
  <c r="AL51" i="10" s="1"/>
  <c r="M40" i="17"/>
  <c r="AK40" i="17" s="1"/>
  <c r="S17" i="11"/>
  <c r="AT17" i="11" s="1"/>
  <c r="Y54" i="8"/>
  <c r="BA54" i="8" s="1"/>
  <c r="V16" i="7"/>
  <c r="AW16" i="7" s="1"/>
  <c r="P12" i="11"/>
  <c r="AQ12" i="11" s="1"/>
  <c r="X19" i="11"/>
  <c r="AY19" i="11" s="1"/>
  <c r="V26" i="8"/>
  <c r="AX26" i="8" s="1"/>
  <c r="AC19" i="11"/>
  <c r="BD19" i="11" s="1"/>
  <c r="AA37" i="7"/>
  <c r="BB37" i="7" s="1"/>
  <c r="AA60" i="10"/>
  <c r="BF60" i="10" s="1"/>
  <c r="R12" i="11"/>
  <c r="AS12" i="11" s="1"/>
  <c r="AB43" i="21"/>
  <c r="B5" i="21" s="1" a="1"/>
  <c r="B5" i="21" s="1"/>
  <c r="AC26" i="8"/>
  <c r="BE26" i="8" s="1"/>
  <c r="I51" i="10"/>
  <c r="AN51" i="10" s="1"/>
  <c r="N57" i="7"/>
  <c r="AO57" i="7" s="1"/>
  <c r="O12" i="11"/>
  <c r="AP12" i="11" s="1"/>
  <c r="AC54" i="8"/>
  <c r="BE54" i="8" s="1"/>
  <c r="W16" i="7"/>
  <c r="AX16" i="7" s="1"/>
  <c r="O57" i="7"/>
  <c r="AP57" i="7" s="1"/>
  <c r="W86" i="11"/>
  <c r="AX86" i="11" s="1"/>
  <c r="U58" i="10"/>
  <c r="AZ58" i="10" s="1"/>
  <c r="O40" i="17"/>
  <c r="AM40" i="17" s="1"/>
  <c r="S47" i="17"/>
  <c r="AQ47" i="17" s="1"/>
  <c r="V86" i="11"/>
  <c r="AW86" i="11" s="1"/>
  <c r="Z19" i="10"/>
  <c r="BE19" i="10" s="1"/>
  <c r="Y19" i="11"/>
  <c r="AZ19" i="11" s="1"/>
  <c r="G63" i="11"/>
  <c r="AH63" i="11" s="1"/>
  <c r="G13" i="17"/>
  <c r="AE13" i="17" s="1"/>
  <c r="T24" i="8"/>
  <c r="AV24" i="8" s="1"/>
  <c r="AC19" i="10"/>
  <c r="BH19" i="10" s="1"/>
  <c r="J12" i="11"/>
  <c r="AK12" i="11" s="1"/>
  <c r="AE19" i="10"/>
  <c r="BJ19" i="10" s="1"/>
  <c r="X19" i="10"/>
  <c r="BC19" i="10" s="1"/>
  <c r="K51" i="10"/>
  <c r="AP51" i="10" s="1"/>
  <c r="AA19" i="10"/>
  <c r="BF19" i="10" s="1"/>
  <c r="AE54" i="8"/>
  <c r="BG54" i="8" s="1"/>
  <c r="M12" i="11"/>
  <c r="AN12" i="11" s="1"/>
  <c r="W54" i="8"/>
  <c r="AY54" i="8" s="1"/>
  <c r="V19" i="11"/>
  <c r="AW19" i="11" s="1"/>
  <c r="AA19" i="11"/>
  <c r="BB19" i="11" s="1"/>
  <c r="AB19" i="10"/>
  <c r="BG19" i="10" s="1"/>
  <c r="U16" i="7"/>
  <c r="AV16" i="7" s="1"/>
  <c r="AF19" i="10"/>
  <c r="BK19" i="10" s="1"/>
  <c r="I63" i="11"/>
  <c r="AJ63" i="11" s="1"/>
  <c r="M15" i="17"/>
  <c r="AK15" i="17" s="1"/>
  <c r="L40" i="17"/>
  <c r="AJ40" i="17" s="1"/>
  <c r="J40" i="17"/>
  <c r="AH40" i="17" s="1"/>
  <c r="D5" i="21" a="1"/>
  <c r="D5" i="21" s="1"/>
  <c r="B3" i="21" a="1"/>
  <c r="B3" i="21" s="1"/>
  <c r="D2" i="21" a="1"/>
  <c r="D2" i="21" s="1"/>
  <c r="D1" i="21" a="1"/>
  <c r="D1" i="21" s="1"/>
  <c r="B2" i="21" a="1"/>
  <c r="B2" i="21" s="1"/>
  <c r="B4" i="21" a="1"/>
  <c r="B4" i="21" s="1"/>
  <c r="D3" i="21" a="1"/>
  <c r="D3" i="21" s="1"/>
  <c r="B1" i="21" a="1"/>
  <c r="B1" i="21" s="1"/>
  <c r="D4" i="21" a="1"/>
  <c r="D4" i="21" s="1"/>
  <c r="B6" i="21" a="1"/>
  <c r="B6" i="21" s="1"/>
  <c r="Z54" i="8"/>
  <c r="BB54" i="8" s="1"/>
  <c r="Y60" i="10"/>
  <c r="BD60" i="10" s="1"/>
  <c r="H63" i="11"/>
  <c r="AI63" i="11" s="1"/>
  <c r="X26" i="8"/>
  <c r="AZ26" i="8" s="1"/>
  <c r="AB19" i="11"/>
  <c r="BC19" i="11" s="1"/>
  <c r="N12" i="11"/>
  <c r="AO12" i="11" s="1"/>
  <c r="R118" i="15"/>
  <c r="AR118" i="15" s="1"/>
  <c r="M51" i="10"/>
  <c r="AR51" i="10" s="1"/>
  <c r="H15" i="17"/>
  <c r="AF15" i="17" s="1"/>
  <c r="O51" i="10"/>
  <c r="AT51" i="10" s="1"/>
  <c r="Y59" i="7"/>
  <c r="AZ59" i="7" s="1"/>
  <c r="AA59" i="7"/>
  <c r="BB59" i="7" s="1"/>
  <c r="H10" i="10"/>
  <c r="AM10" i="10" s="1"/>
  <c r="Q51" i="10"/>
  <c r="AV51" i="10" s="1"/>
  <c r="AB18" i="7"/>
  <c r="BC18" i="7" s="1"/>
  <c r="W59" i="7"/>
  <c r="AX59" i="7" s="1"/>
  <c r="AA26" i="8"/>
  <c r="BC26" i="8" s="1"/>
  <c r="Z37" i="7"/>
  <c r="BA37" i="7" s="1"/>
  <c r="V59" i="7"/>
  <c r="AW59" i="7" s="1"/>
  <c r="T59" i="7"/>
  <c r="AU59" i="7" s="1"/>
  <c r="Q18" i="7"/>
  <c r="AR18" i="7" s="1"/>
  <c r="U59" i="7"/>
  <c r="AV59" i="7" s="1"/>
  <c r="AD60" i="10"/>
  <c r="BI60" i="10" s="1"/>
  <c r="U24" i="8"/>
  <c r="AW24" i="8" s="1"/>
  <c r="X16" i="7"/>
  <c r="AY16" i="7" s="1"/>
  <c r="AB59" i="7"/>
  <c r="BC59" i="7" s="1"/>
  <c r="H51" i="10"/>
  <c r="AM51" i="10" s="1"/>
  <c r="Q47" i="17"/>
  <c r="AO47" i="17" s="1"/>
  <c r="AE26" i="8"/>
  <c r="BG26" i="8" s="1"/>
  <c r="L12" i="11"/>
  <c r="AM12" i="11" s="1"/>
  <c r="AB60" i="10"/>
  <c r="BG60" i="10" s="1"/>
  <c r="R47" i="17"/>
  <c r="AP47" i="17" s="1"/>
  <c r="X59" i="7"/>
  <c r="AY59" i="7" s="1"/>
  <c r="AB26" i="8"/>
  <c r="BD26" i="8" s="1"/>
  <c r="AC60" i="10"/>
  <c r="BH60" i="10" s="1"/>
  <c r="S51" i="10"/>
  <c r="AX51" i="10" s="1"/>
  <c r="L13" i="17"/>
  <c r="AJ13" i="17" s="1"/>
  <c r="Q59" i="7"/>
  <c r="AR59" i="7" s="1"/>
  <c r="X60" i="10"/>
  <c r="BC60" i="10" s="1"/>
  <c r="J13" i="17"/>
  <c r="AH13" i="17" s="1"/>
  <c r="K40" i="17"/>
  <c r="AI40" i="17" s="1"/>
  <c r="M10" i="10"/>
  <c r="AR10" i="10" s="1"/>
  <c r="S18" i="7"/>
  <c r="AT18" i="7" s="1"/>
  <c r="W19" i="11"/>
  <c r="AX19" i="11" s="1"/>
  <c r="AD19" i="10"/>
  <c r="BI19" i="10" s="1"/>
  <c r="H12" i="11"/>
  <c r="AI12" i="11" s="1"/>
  <c r="Q12" i="11"/>
  <c r="AR12" i="11" s="1"/>
  <c r="I13" i="17"/>
  <c r="AG13" i="17" s="1"/>
  <c r="AB54" i="8"/>
  <c r="BD54" i="8" s="1"/>
  <c r="G40" i="17"/>
  <c r="AE40" i="17" s="1"/>
  <c r="T18" i="7"/>
  <c r="AU18" i="7" s="1"/>
  <c r="S10" i="10"/>
  <c r="AX10" i="10" s="1"/>
  <c r="AA54" i="8"/>
  <c r="BC54" i="8" s="1"/>
  <c r="X54" i="8"/>
  <c r="AZ54" i="8" s="1"/>
  <c r="S24" i="8"/>
  <c r="AU24" i="8" s="1"/>
  <c r="U86" i="11"/>
  <c r="AV86" i="11" s="1"/>
  <c r="Z19" i="11"/>
  <c r="BA19" i="11" s="1"/>
  <c r="T17" i="11"/>
  <c r="AU17" i="11" s="1"/>
  <c r="AD26" i="8"/>
  <c r="BF26" i="8" s="1"/>
  <c r="J63" i="11"/>
  <c r="AK63" i="11" s="1"/>
  <c r="U17" i="11"/>
  <c r="AV17" i="11" s="1"/>
  <c r="AD54" i="8"/>
  <c r="BF54" i="8" s="1"/>
  <c r="Q10" i="10"/>
  <c r="AV10" i="10" s="1"/>
  <c r="W51" i="10"/>
  <c r="BB51" i="10" s="1"/>
  <c r="N63" i="11"/>
  <c r="Z26" i="8"/>
  <c r="BB26" i="8" s="1"/>
  <c r="Y38" i="7"/>
  <c r="AZ38" i="7" s="1"/>
  <c r="I12" i="11"/>
  <c r="AJ12" i="11" s="1"/>
  <c r="T10" i="10"/>
  <c r="AY10" i="10" s="1"/>
  <c r="S59" i="7"/>
  <c r="AT59" i="7" s="1"/>
  <c r="R18" i="7"/>
  <c r="AS18" i="7" s="1"/>
  <c r="R59" i="7"/>
  <c r="AS59" i="7" s="1"/>
  <c r="Z60" i="10"/>
  <c r="BE60" i="10" s="1"/>
  <c r="I40" i="17"/>
  <c r="AG40" i="17" s="1"/>
  <c r="Z59" i="7"/>
  <c r="BA59" i="7" s="1"/>
  <c r="K12" i="11"/>
  <c r="AL12" i="11" s="1"/>
  <c r="G11" i="11"/>
  <c r="AH11" i="11" s="1"/>
  <c r="K13" i="17"/>
  <c r="AI13" i="17" s="1"/>
  <c r="V44" i="8"/>
  <c r="AX44" i="8" s="1"/>
  <c r="U44" i="8"/>
  <c r="AW44" i="8" s="1"/>
  <c r="T44" i="8"/>
  <c r="AV44" i="8" s="1"/>
  <c r="S44" i="8"/>
  <c r="AU44" i="8" s="1"/>
  <c r="R44" i="8"/>
  <c r="AT44" i="8" s="1"/>
  <c r="Q44" i="8"/>
  <c r="AS44" i="8" s="1"/>
  <c r="P44" i="8"/>
  <c r="AR44" i="8" s="1"/>
  <c r="O44" i="8"/>
  <c r="AQ44" i="8" s="1"/>
  <c r="N44" i="8"/>
  <c r="AP44" i="8" s="1"/>
  <c r="M44" i="8"/>
  <c r="AO44" i="8" s="1"/>
  <c r="L44" i="8"/>
  <c r="AN44" i="8" s="1"/>
  <c r="K44" i="8"/>
  <c r="AM44" i="8" s="1"/>
  <c r="J44" i="8"/>
  <c r="AL44" i="8" s="1"/>
  <c r="I44" i="8"/>
  <c r="AK44" i="8" s="1"/>
  <c r="H44" i="8"/>
  <c r="AJ44" i="8" s="1"/>
  <c r="R8" i="8"/>
  <c r="AT8" i="8" s="1"/>
  <c r="Q8" i="8"/>
  <c r="AS8" i="8" s="1"/>
  <c r="P8" i="8"/>
  <c r="AR8" i="8" s="1"/>
  <c r="O8" i="8"/>
  <c r="AQ8" i="8" s="1"/>
  <c r="N8" i="8"/>
  <c r="AP8" i="8" s="1"/>
  <c r="M8" i="8"/>
  <c r="AO8" i="8" s="1"/>
  <c r="L8" i="8"/>
  <c r="AN8" i="8" s="1"/>
  <c r="K8" i="8"/>
  <c r="AM8" i="8" s="1"/>
  <c r="J8" i="8"/>
  <c r="AL8" i="8" s="1"/>
  <c r="I8" i="8"/>
  <c r="AK8" i="8" s="1"/>
  <c r="H8" i="8"/>
  <c r="AJ8" i="8" s="1"/>
  <c r="M49" i="7"/>
  <c r="AN49" i="7" s="1"/>
  <c r="L49" i="7"/>
  <c r="AM49" i="7" s="1"/>
  <c r="K49" i="7"/>
  <c r="AL49" i="7" s="1"/>
  <c r="J49" i="7"/>
  <c r="AK49" i="7" s="1"/>
  <c r="I49" i="7"/>
  <c r="AJ49" i="7" s="1"/>
  <c r="H49" i="7"/>
  <c r="AI49" i="7" s="1"/>
  <c r="G49" i="7"/>
  <c r="AH49" i="7" s="1"/>
  <c r="P8" i="7"/>
  <c r="AQ8" i="7" s="1"/>
  <c r="O8" i="7"/>
  <c r="AP8" i="7" s="1"/>
  <c r="N8" i="7"/>
  <c r="AO8" i="7" s="1"/>
  <c r="M8" i="7"/>
  <c r="AN8" i="7" s="1"/>
  <c r="L8" i="7"/>
  <c r="AM8" i="7" s="1"/>
  <c r="K8" i="7"/>
  <c r="AL8" i="7" s="1"/>
  <c r="J8" i="7"/>
  <c r="AK8" i="7" s="1"/>
  <c r="I8" i="7"/>
  <c r="AJ8" i="7" s="1"/>
  <c r="H8" i="7"/>
  <c r="AI8" i="7" s="1"/>
  <c r="G8" i="7"/>
  <c r="AH8" i="7" s="1"/>
  <c r="O81" i="11" l="1"/>
  <c r="AP81" i="11" s="1"/>
  <c r="AP63" i="11"/>
  <c r="Q81" i="11"/>
  <c r="AR81" i="11" s="1"/>
  <c r="AR63" i="11"/>
  <c r="N64" i="11"/>
  <c r="AO63" i="11"/>
  <c r="D6" i="21" a="1"/>
  <c r="D6" i="21" s="1"/>
  <c r="L64" i="11"/>
  <c r="AM63" i="11"/>
  <c r="T81" i="11"/>
  <c r="AU81" i="11" s="1"/>
  <c r="AU63" i="11"/>
  <c r="R81" i="11"/>
  <c r="AS81" i="11" s="1"/>
  <c r="AS63" i="11"/>
  <c r="AR119" i="15"/>
  <c r="X73" i="11"/>
  <c r="AY73" i="11" s="1"/>
  <c r="N9" i="7"/>
  <c r="AO9" i="7" s="1"/>
  <c r="J9" i="8"/>
  <c r="AL9" i="8" s="1"/>
  <c r="K45" i="8"/>
  <c r="AM45" i="8" s="1"/>
  <c r="AA55" i="8"/>
  <c r="BC55" i="8" s="1"/>
  <c r="AC61" i="10"/>
  <c r="BH61" i="10" s="1"/>
  <c r="H17" i="17"/>
  <c r="AF17" i="17" s="1"/>
  <c r="AB20" i="11"/>
  <c r="BC20" i="11" s="1"/>
  <c r="Y55" i="8"/>
  <c r="BA55" i="8" s="1"/>
  <c r="G52" i="10"/>
  <c r="AL52" i="10" s="1"/>
  <c r="W60" i="7"/>
  <c r="AX60" i="7" s="1"/>
  <c r="AC55" i="8"/>
  <c r="BE55" i="8" s="1"/>
  <c r="V87" i="11"/>
  <c r="AW87" i="11" s="1"/>
  <c r="AC20" i="11"/>
  <c r="BD20" i="11" s="1"/>
  <c r="S18" i="11"/>
  <c r="AT18" i="11" s="1"/>
  <c r="V52" i="10"/>
  <c r="BA52" i="10" s="1"/>
  <c r="H13" i="11"/>
  <c r="AI13" i="11" s="1"/>
  <c r="P9" i="7"/>
  <c r="AQ9" i="7" s="1"/>
  <c r="W52" i="10"/>
  <c r="BB52" i="10" s="1"/>
  <c r="L13" i="11"/>
  <c r="AM13" i="11" s="1"/>
  <c r="M9" i="8"/>
  <c r="AO9" i="8" s="1"/>
  <c r="I41" i="17"/>
  <c r="AG41" i="17" s="1"/>
  <c r="K41" i="17"/>
  <c r="AI41" i="17" s="1"/>
  <c r="X17" i="7"/>
  <c r="AY17" i="7" s="1"/>
  <c r="T60" i="7"/>
  <c r="AU60" i="7" s="1"/>
  <c r="AB19" i="7"/>
  <c r="BC19" i="7" s="1"/>
  <c r="J41" i="17"/>
  <c r="AH41" i="17" s="1"/>
  <c r="I64" i="11"/>
  <c r="AJ64" i="11" s="1"/>
  <c r="W55" i="8"/>
  <c r="AY55" i="8" s="1"/>
  <c r="X20" i="10"/>
  <c r="BC20" i="10" s="1"/>
  <c r="T25" i="8"/>
  <c r="AV25" i="8" s="1"/>
  <c r="O13" i="11"/>
  <c r="AP13" i="11" s="1"/>
  <c r="AC27" i="8"/>
  <c r="BE27" i="8" s="1"/>
  <c r="K9" i="8"/>
  <c r="AM9" i="8" s="1"/>
  <c r="U87" i="11"/>
  <c r="AV87" i="11" s="1"/>
  <c r="M11" i="10"/>
  <c r="AR11" i="10" s="1"/>
  <c r="AB60" i="7"/>
  <c r="BC60" i="7" s="1"/>
  <c r="Q19" i="7"/>
  <c r="AR19" i="7" s="1"/>
  <c r="Y60" i="7"/>
  <c r="AZ60" i="7" s="1"/>
  <c r="AC20" i="10"/>
  <c r="BH20" i="10" s="1"/>
  <c r="M52" i="10"/>
  <c r="AR52" i="10" s="1"/>
  <c r="G50" i="7"/>
  <c r="AH50" i="7" s="1"/>
  <c r="N9" i="8"/>
  <c r="AP9" i="8" s="1"/>
  <c r="Q11" i="10"/>
  <c r="AV11" i="10" s="1"/>
  <c r="X27" i="8"/>
  <c r="AZ27" i="8" s="1"/>
  <c r="S48" i="17"/>
  <c r="AQ48" i="17" s="1"/>
  <c r="V27" i="8"/>
  <c r="AX27" i="8" s="1"/>
  <c r="M41" i="17"/>
  <c r="AK41" i="17" s="1"/>
  <c r="O11" i="10"/>
  <c r="AT11" i="10" s="1"/>
  <c r="Z60" i="7"/>
  <c r="BA60" i="7" s="1"/>
  <c r="L14" i="17"/>
  <c r="AJ14" i="17" s="1"/>
  <c r="W87" i="11"/>
  <c r="AX87" i="11" s="1"/>
  <c r="L9" i="8"/>
  <c r="AN9" i="8" s="1"/>
  <c r="T11" i="10"/>
  <c r="AY11" i="10" s="1"/>
  <c r="X60" i="7"/>
  <c r="AY60" i="7" s="1"/>
  <c r="O52" i="10"/>
  <c r="AT52" i="10" s="1"/>
  <c r="G9" i="7"/>
  <c r="AH9" i="7" s="1"/>
  <c r="I50" i="7"/>
  <c r="AJ50" i="7" s="1"/>
  <c r="O9" i="8"/>
  <c r="AQ9" i="8" s="1"/>
  <c r="P45" i="8"/>
  <c r="AR45" i="8" s="1"/>
  <c r="G12" i="11"/>
  <c r="AH12" i="11" s="1"/>
  <c r="Z61" i="10"/>
  <c r="BE61" i="10" s="1"/>
  <c r="J64" i="11"/>
  <c r="AK64" i="11" s="1"/>
  <c r="S25" i="8"/>
  <c r="AU25" i="8" s="1"/>
  <c r="AD20" i="10"/>
  <c r="BI20" i="10" s="1"/>
  <c r="J14" i="17"/>
  <c r="AH14" i="17" s="1"/>
  <c r="U25" i="8"/>
  <c r="AW25" i="8" s="1"/>
  <c r="AF20" i="10"/>
  <c r="BK20" i="10" s="1"/>
  <c r="M13" i="11"/>
  <c r="AN13" i="11" s="1"/>
  <c r="AE20" i="10"/>
  <c r="BJ20" i="10" s="1"/>
  <c r="G14" i="17"/>
  <c r="AE14" i="17" s="1"/>
  <c r="O58" i="7"/>
  <c r="AP58" i="7" s="1"/>
  <c r="K52" i="10"/>
  <c r="AP52" i="10" s="1"/>
  <c r="I52" i="10"/>
  <c r="AN52" i="10" s="1"/>
  <c r="M45" i="8"/>
  <c r="AO45" i="8" s="1"/>
  <c r="AB27" i="8"/>
  <c r="BD27" i="8" s="1"/>
  <c r="K14" i="17"/>
  <c r="AI14" i="17" s="1"/>
  <c r="H50" i="7"/>
  <c r="AI50" i="7" s="1"/>
  <c r="O45" i="8"/>
  <c r="AQ45" i="8" s="1"/>
  <c r="AB55" i="8"/>
  <c r="BD55" i="8" s="1"/>
  <c r="H9" i="7"/>
  <c r="AI9" i="7" s="1"/>
  <c r="J50" i="7"/>
  <c r="AK50" i="7" s="1"/>
  <c r="P9" i="8"/>
  <c r="AR9" i="8" s="1"/>
  <c r="Q45" i="8"/>
  <c r="AS45" i="8" s="1"/>
  <c r="I13" i="11"/>
  <c r="AJ13" i="11" s="1"/>
  <c r="S11" i="10"/>
  <c r="AX11" i="10" s="1"/>
  <c r="E5" i="15" a="1"/>
  <c r="E5" i="15" s="1"/>
  <c r="C6" i="15" a="1"/>
  <c r="C6" i="15" s="1"/>
  <c r="E6" i="15" a="1"/>
  <c r="E6" i="15" s="1"/>
  <c r="C1" i="15" a="1"/>
  <c r="C1" i="15" s="1"/>
  <c r="E1" i="15" a="1"/>
  <c r="E1" i="15" s="1"/>
  <c r="C2" i="15" a="1"/>
  <c r="C2" i="15" s="1"/>
  <c r="C4" i="15" a="1"/>
  <c r="C4" i="15" s="1"/>
  <c r="E4" i="15" a="1"/>
  <c r="E4" i="15" s="1"/>
  <c r="C3" i="15" a="1"/>
  <c r="C3" i="15" s="1"/>
  <c r="E3" i="15" a="1"/>
  <c r="E3" i="15" s="1"/>
  <c r="E2" i="15" a="1"/>
  <c r="E2" i="15" s="1"/>
  <c r="C5" i="15" a="1"/>
  <c r="C5" i="15" s="1"/>
  <c r="H64" i="11"/>
  <c r="AI64" i="11" s="1"/>
  <c r="L41" i="17"/>
  <c r="AJ41" i="17" s="1"/>
  <c r="R13" i="11"/>
  <c r="AS13" i="11" s="1"/>
  <c r="X20" i="11"/>
  <c r="AY20" i="11" s="1"/>
  <c r="N45" i="8"/>
  <c r="AP45" i="8" s="1"/>
  <c r="AE27" i="8"/>
  <c r="BG27" i="8" s="1"/>
  <c r="I9" i="7"/>
  <c r="AJ9" i="7" s="1"/>
  <c r="K50" i="7"/>
  <c r="AL50" i="7" s="1"/>
  <c r="Q9" i="8"/>
  <c r="AS9" i="8" s="1"/>
  <c r="R45" i="8"/>
  <c r="AT45" i="8" s="1"/>
  <c r="K13" i="11"/>
  <c r="AL13" i="11" s="1"/>
  <c r="R60" i="7"/>
  <c r="AS60" i="7" s="1"/>
  <c r="AD27" i="8"/>
  <c r="BF27" i="8" s="1"/>
  <c r="X55" i="8"/>
  <c r="AZ55" i="8" s="1"/>
  <c r="W20" i="11"/>
  <c r="AX20" i="11" s="1"/>
  <c r="X61" i="10"/>
  <c r="BC61" i="10" s="1"/>
  <c r="Q48" i="17"/>
  <c r="AO48" i="17" s="1"/>
  <c r="AD61" i="10"/>
  <c r="BI61" i="10" s="1"/>
  <c r="V60" i="7"/>
  <c r="AW60" i="7" s="1"/>
  <c r="Q52" i="10"/>
  <c r="AV52" i="10" s="1"/>
  <c r="U17" i="7"/>
  <c r="AV17" i="7" s="1"/>
  <c r="AE55" i="8"/>
  <c r="BG55" i="8" s="1"/>
  <c r="G64" i="11"/>
  <c r="AH64" i="11" s="1"/>
  <c r="AD55" i="8"/>
  <c r="BF55" i="8" s="1"/>
  <c r="R48" i="17"/>
  <c r="AP48" i="17" s="1"/>
  <c r="N13" i="11"/>
  <c r="AO13" i="11" s="1"/>
  <c r="AA61" i="10"/>
  <c r="BF61" i="10" s="1"/>
  <c r="P13" i="11"/>
  <c r="AQ13" i="11" s="1"/>
  <c r="Y20" i="10"/>
  <c r="BD20" i="10" s="1"/>
  <c r="R19" i="7"/>
  <c r="AS19" i="7" s="1"/>
  <c r="T18" i="11"/>
  <c r="AU18" i="11" s="1"/>
  <c r="I14" i="17"/>
  <c r="AG14" i="17" s="1"/>
  <c r="S52" i="10"/>
  <c r="AX52" i="10" s="1"/>
  <c r="U60" i="7"/>
  <c r="AV60" i="7" s="1"/>
  <c r="Z38" i="7"/>
  <c r="BA38" i="7" s="1"/>
  <c r="H11" i="10"/>
  <c r="AM11" i="10" s="1"/>
  <c r="Y61" i="10"/>
  <c r="BD61" i="10" s="1"/>
  <c r="M17" i="17"/>
  <c r="AK17" i="17" s="1"/>
  <c r="AB20" i="10"/>
  <c r="BG20" i="10" s="1"/>
  <c r="AA20" i="10"/>
  <c r="BF20" i="10" s="1"/>
  <c r="Y20" i="11"/>
  <c r="AZ20" i="11" s="1"/>
  <c r="O41" i="17"/>
  <c r="AM41" i="17" s="1"/>
  <c r="L45" i="8"/>
  <c r="AN45" i="8" s="1"/>
  <c r="V20" i="11"/>
  <c r="AW20" i="11" s="1"/>
  <c r="J9" i="7"/>
  <c r="AK9" i="7" s="1"/>
  <c r="L50" i="7"/>
  <c r="AM50" i="7" s="1"/>
  <c r="R9" i="8"/>
  <c r="AT9" i="8" s="1"/>
  <c r="S45" i="8"/>
  <c r="AU45" i="8" s="1"/>
  <c r="T19" i="7"/>
  <c r="AU19" i="7" s="1"/>
  <c r="K9" i="7"/>
  <c r="AL9" i="7" s="1"/>
  <c r="L9" i="7"/>
  <c r="AM9" i="7" s="1"/>
  <c r="H9" i="8"/>
  <c r="AJ9" i="8" s="1"/>
  <c r="I45" i="8"/>
  <c r="AK45" i="8" s="1"/>
  <c r="U45" i="8"/>
  <c r="AW45" i="8" s="1"/>
  <c r="Z27" i="8"/>
  <c r="BB27" i="8" s="1"/>
  <c r="G41" i="17"/>
  <c r="AE41" i="17" s="1"/>
  <c r="AB61" i="10"/>
  <c r="BG61" i="10" s="1"/>
  <c r="AA38" i="7"/>
  <c r="BB38" i="7" s="1"/>
  <c r="V17" i="7"/>
  <c r="AW17" i="7" s="1"/>
  <c r="Y39" i="7"/>
  <c r="AZ39" i="7" s="1"/>
  <c r="M50" i="7"/>
  <c r="AN50" i="7" s="1"/>
  <c r="H45" i="8"/>
  <c r="AJ45" i="8" s="1"/>
  <c r="T45" i="8"/>
  <c r="AV45" i="8" s="1"/>
  <c r="M9" i="7"/>
  <c r="AN9" i="7" s="1"/>
  <c r="I9" i="8"/>
  <c r="AK9" i="8" s="1"/>
  <c r="J45" i="8"/>
  <c r="AL45" i="8" s="1"/>
  <c r="V45" i="8"/>
  <c r="AX45" i="8" s="1"/>
  <c r="S60" i="7"/>
  <c r="AT60" i="7" s="1"/>
  <c r="U18" i="11"/>
  <c r="AV18" i="11" s="1"/>
  <c r="Z20" i="11"/>
  <c r="BA20" i="11" s="1"/>
  <c r="Q13" i="11"/>
  <c r="AR13" i="11" s="1"/>
  <c r="S19" i="7"/>
  <c r="AT19" i="7" s="1"/>
  <c r="Q60" i="7"/>
  <c r="AR60" i="7" s="1"/>
  <c r="H52" i="10"/>
  <c r="AM52" i="10" s="1"/>
  <c r="AA27" i="8"/>
  <c r="BC27" i="8" s="1"/>
  <c r="AA60" i="7"/>
  <c r="BB60" i="7" s="1"/>
  <c r="Z55" i="8"/>
  <c r="BB55" i="8" s="1"/>
  <c r="AA20" i="11"/>
  <c r="BB20" i="11" s="1"/>
  <c r="J13" i="11"/>
  <c r="AK13" i="11" s="1"/>
  <c r="Z20" i="10"/>
  <c r="BE20" i="10" s="1"/>
  <c r="U59" i="10"/>
  <c r="AZ59" i="10" s="1"/>
  <c r="W17" i="7"/>
  <c r="AX17" i="7" s="1"/>
  <c r="N58" i="7"/>
  <c r="AO58" i="7" s="1"/>
  <c r="O9" i="7"/>
  <c r="AP9" i="7" s="1"/>
  <c r="L65" i="11" l="1"/>
  <c r="AM64" i="11"/>
  <c r="N65" i="11"/>
  <c r="AO64" i="11"/>
  <c r="X74" i="11"/>
  <c r="AY74" i="11" s="1"/>
  <c r="G10" i="7"/>
  <c r="AH10" i="7" s="1"/>
  <c r="H10" i="8"/>
  <c r="AJ10" i="8" s="1"/>
  <c r="L51" i="7"/>
  <c r="AM51" i="7" s="1"/>
  <c r="V69" i="7"/>
  <c r="AW69" i="7" s="1"/>
  <c r="X57" i="8"/>
  <c r="K51" i="7"/>
  <c r="AL51" i="7" s="1"/>
  <c r="Q46" i="8"/>
  <c r="AS46" i="8" s="1"/>
  <c r="H51" i="7"/>
  <c r="AI51" i="7" s="1"/>
  <c r="G15" i="17"/>
  <c r="AE15" i="17" s="1"/>
  <c r="U26" i="8"/>
  <c r="AW26" i="8" s="1"/>
  <c r="O12" i="10"/>
  <c r="AT12" i="10" s="1"/>
  <c r="AC21" i="10"/>
  <c r="BH21" i="10" s="1"/>
  <c r="X21" i="10"/>
  <c r="BC21" i="10" s="1"/>
  <c r="T69" i="7"/>
  <c r="AU69" i="7" s="1"/>
  <c r="AA64" i="8"/>
  <c r="BC64" i="8" s="1"/>
  <c r="K10" i="8"/>
  <c r="AM10" i="8" s="1"/>
  <c r="M10" i="8"/>
  <c r="AO10" i="8" s="1"/>
  <c r="AC64" i="8"/>
  <c r="BE64" i="8" s="1"/>
  <c r="AB21" i="11"/>
  <c r="BC21" i="11" s="1"/>
  <c r="AB21" i="10"/>
  <c r="BG21" i="10" s="1"/>
  <c r="I10" i="8"/>
  <c r="AK10" i="8" s="1"/>
  <c r="Y40" i="7"/>
  <c r="AZ40" i="7" s="1"/>
  <c r="M18" i="17"/>
  <c r="AK18" i="17" s="1"/>
  <c r="M46" i="8"/>
  <c r="AO46" i="8" s="1"/>
  <c r="L10" i="8"/>
  <c r="AN10" i="8" s="1"/>
  <c r="Y69" i="7"/>
  <c r="AZ69" i="7" s="1"/>
  <c r="X18" i="7"/>
  <c r="AY18" i="7" s="1"/>
  <c r="Q14" i="11"/>
  <c r="AR14" i="11" s="1"/>
  <c r="M43" i="17"/>
  <c r="AK43" i="17" s="1"/>
  <c r="O10" i="7"/>
  <c r="AP10" i="7" s="1"/>
  <c r="AD62" i="10"/>
  <c r="BI62" i="10" s="1"/>
  <c r="M10" i="7"/>
  <c r="AN10" i="7" s="1"/>
  <c r="R14" i="11"/>
  <c r="AS14" i="11" s="1"/>
  <c r="I53" i="10"/>
  <c r="AN53" i="10" s="1"/>
  <c r="G13" i="11"/>
  <c r="AH13" i="11" s="1"/>
  <c r="X69" i="7"/>
  <c r="AY69" i="7" s="1"/>
  <c r="W89" i="11"/>
  <c r="AX89" i="11" s="1"/>
  <c r="Q12" i="10"/>
  <c r="AV12" i="10" s="1"/>
  <c r="W64" i="8"/>
  <c r="AY64" i="8" s="1"/>
  <c r="L14" i="11"/>
  <c r="AM14" i="11" s="1"/>
  <c r="V53" i="10"/>
  <c r="BA53" i="10" s="1"/>
  <c r="W69" i="7"/>
  <c r="AX69" i="7" s="1"/>
  <c r="H18" i="17"/>
  <c r="AF18" i="17" s="1"/>
  <c r="R20" i="7"/>
  <c r="AS20" i="7" s="1"/>
  <c r="O53" i="10"/>
  <c r="AT53" i="10" s="1"/>
  <c r="AB62" i="10"/>
  <c r="BG62" i="10" s="1"/>
  <c r="AD28" i="8"/>
  <c r="BF28" i="8" s="1"/>
  <c r="P10" i="8"/>
  <c r="AR10" i="8" s="1"/>
  <c r="Y62" i="10"/>
  <c r="BD62" i="10" s="1"/>
  <c r="G43" i="17"/>
  <c r="AE43" i="17" s="1"/>
  <c r="K10" i="7"/>
  <c r="AL10" i="7" s="1"/>
  <c r="V21" i="11"/>
  <c r="AW21" i="11" s="1"/>
  <c r="R49" i="17"/>
  <c r="AP49" i="17" s="1"/>
  <c r="Q49" i="17"/>
  <c r="AO49" i="17" s="1"/>
  <c r="R69" i="7"/>
  <c r="AS69" i="7" s="1"/>
  <c r="AE28" i="8"/>
  <c r="BG28" i="8" s="1"/>
  <c r="J51" i="7"/>
  <c r="AK51" i="7" s="1"/>
  <c r="M14" i="11"/>
  <c r="AN14" i="11" s="1"/>
  <c r="J15" i="17"/>
  <c r="AH15" i="17" s="1"/>
  <c r="V28" i="8"/>
  <c r="AX28" i="8" s="1"/>
  <c r="Q20" i="7"/>
  <c r="AR20" i="7" s="1"/>
  <c r="AA28" i="8"/>
  <c r="BC28" i="8" s="1"/>
  <c r="S53" i="10"/>
  <c r="AX53" i="10" s="1"/>
  <c r="X21" i="11"/>
  <c r="AY21" i="11" s="1"/>
  <c r="J10" i="7"/>
  <c r="AK10" i="7" s="1"/>
  <c r="G65" i="11"/>
  <c r="AH65" i="11" s="1"/>
  <c r="I10" i="7"/>
  <c r="AJ10" i="7" s="1"/>
  <c r="U19" i="11"/>
  <c r="AV19" i="11" s="1"/>
  <c r="O43" i="17"/>
  <c r="AM43" i="17" s="1"/>
  <c r="N59" i="7"/>
  <c r="AO59" i="7" s="1"/>
  <c r="AA21" i="11"/>
  <c r="BB21" i="11" s="1"/>
  <c r="H53" i="10"/>
  <c r="AM53" i="10" s="1"/>
  <c r="S62" i="7"/>
  <c r="V18" i="7"/>
  <c r="AW18" i="7" s="1"/>
  <c r="Y21" i="11"/>
  <c r="AZ21" i="11" s="1"/>
  <c r="H12" i="10"/>
  <c r="AM12" i="10" s="1"/>
  <c r="K53" i="10"/>
  <c r="AP53" i="10" s="1"/>
  <c r="P46" i="8"/>
  <c r="AR46" i="8" s="1"/>
  <c r="T12" i="10"/>
  <c r="AY12" i="10" s="1"/>
  <c r="L15" i="17"/>
  <c r="AJ15" i="17" s="1"/>
  <c r="N10" i="8"/>
  <c r="AP10" i="8" s="1"/>
  <c r="AC28" i="8"/>
  <c r="BE28" i="8" s="1"/>
  <c r="I65" i="11"/>
  <c r="AJ65" i="11" s="1"/>
  <c r="W53" i="10"/>
  <c r="BB53" i="10" s="1"/>
  <c r="S19" i="11"/>
  <c r="AT19" i="11" s="1"/>
  <c r="G53" i="10"/>
  <c r="AL53" i="10" s="1"/>
  <c r="K46" i="8"/>
  <c r="AM46" i="8" s="1"/>
  <c r="Z62" i="10"/>
  <c r="BE62" i="10" s="1"/>
  <c r="AE21" i="10"/>
  <c r="BJ21" i="10" s="1"/>
  <c r="AE64" i="8"/>
  <c r="BG64" i="8" s="1"/>
  <c r="K14" i="11"/>
  <c r="AL14" i="11" s="1"/>
  <c r="S12" i="10"/>
  <c r="AX12" i="10" s="1"/>
  <c r="H10" i="7"/>
  <c r="AI10" i="7" s="1"/>
  <c r="AF21" i="10"/>
  <c r="BK21" i="10" s="1"/>
  <c r="AD21" i="10"/>
  <c r="BI21" i="10" s="1"/>
  <c r="S49" i="17"/>
  <c r="AQ49" i="17" s="1"/>
  <c r="AB69" i="7"/>
  <c r="BC69" i="7" s="1"/>
  <c r="L10" i="7"/>
  <c r="AM10" i="7" s="1"/>
  <c r="Y21" i="10"/>
  <c r="BD21" i="10" s="1"/>
  <c r="T20" i="7"/>
  <c r="AU20" i="7" s="1"/>
  <c r="W18" i="7"/>
  <c r="AX18" i="7" s="1"/>
  <c r="Q69" i="7"/>
  <c r="AR69" i="7" s="1"/>
  <c r="T46" i="8"/>
  <c r="AV46" i="8" s="1"/>
  <c r="AA39" i="7"/>
  <c r="BB39" i="7" s="1"/>
  <c r="Z39" i="7"/>
  <c r="BA39" i="7" s="1"/>
  <c r="I15" i="17"/>
  <c r="AG15" i="17" s="1"/>
  <c r="P14" i="11"/>
  <c r="AQ14" i="11" s="1"/>
  <c r="AD64" i="8"/>
  <c r="BF64" i="8" s="1"/>
  <c r="N46" i="8"/>
  <c r="AP46" i="8" s="1"/>
  <c r="L43" i="17"/>
  <c r="AJ43" i="17" s="1"/>
  <c r="K15" i="17"/>
  <c r="AI15" i="17" s="1"/>
  <c r="O10" i="8"/>
  <c r="AQ10" i="8" s="1"/>
  <c r="Z69" i="7"/>
  <c r="BA69" i="7" s="1"/>
  <c r="G51" i="7"/>
  <c r="AH51" i="7" s="1"/>
  <c r="O14" i="11"/>
  <c r="AP14" i="11" s="1"/>
  <c r="J43" i="17"/>
  <c r="AH43" i="17" s="1"/>
  <c r="K43" i="17"/>
  <c r="AI43" i="17" s="1"/>
  <c r="P10" i="7"/>
  <c r="AQ10" i="7" s="1"/>
  <c r="AC21" i="11"/>
  <c r="BD21" i="11" s="1"/>
  <c r="Y64" i="8"/>
  <c r="BA64" i="8" s="1"/>
  <c r="AC62" i="10"/>
  <c r="BH62" i="10" s="1"/>
  <c r="J10" i="8"/>
  <c r="AL10" i="8" s="1"/>
  <c r="Z28" i="8"/>
  <c r="BB28" i="8" s="1"/>
  <c r="U46" i="8"/>
  <c r="AW46" i="8" s="1"/>
  <c r="S46" i="8"/>
  <c r="AU46" i="8" s="1"/>
  <c r="U18" i="7"/>
  <c r="AV18" i="7" s="1"/>
  <c r="X62" i="10"/>
  <c r="BC62" i="10" s="1"/>
  <c r="R46" i="8"/>
  <c r="AT46" i="8" s="1"/>
  <c r="AB64" i="8"/>
  <c r="BD64" i="8" s="1"/>
  <c r="S26" i="8"/>
  <c r="AU26" i="8" s="1"/>
  <c r="X28" i="8"/>
  <c r="AZ28" i="8" s="1"/>
  <c r="M12" i="10"/>
  <c r="AR12" i="10" s="1"/>
  <c r="AA69" i="7"/>
  <c r="BB69" i="7" s="1"/>
  <c r="N14" i="11"/>
  <c r="AO14" i="11" s="1"/>
  <c r="J14" i="11"/>
  <c r="AK14" i="11" s="1"/>
  <c r="Z21" i="11"/>
  <c r="BA21" i="11" s="1"/>
  <c r="Z57" i="8"/>
  <c r="L46" i="8"/>
  <c r="AN46" i="8" s="1"/>
  <c r="AA21" i="10"/>
  <c r="BF21" i="10" s="1"/>
  <c r="AA62" i="10"/>
  <c r="BF62" i="10" s="1"/>
  <c r="AB28" i="8"/>
  <c r="BD28" i="8" s="1"/>
  <c r="I51" i="7"/>
  <c r="AJ51" i="7" s="1"/>
  <c r="M53" i="10"/>
  <c r="AR53" i="10" s="1"/>
  <c r="N10" i="7"/>
  <c r="AO10" i="7" s="1"/>
  <c r="Z21" i="10"/>
  <c r="BE21" i="10" s="1"/>
  <c r="J46" i="8"/>
  <c r="AL46" i="8" s="1"/>
  <c r="T19" i="11"/>
  <c r="AU19" i="11" s="1"/>
  <c r="U60" i="10"/>
  <c r="AZ60" i="10" s="1"/>
  <c r="S20" i="7"/>
  <c r="V46" i="8"/>
  <c r="AX46" i="8" s="1"/>
  <c r="H46" i="8"/>
  <c r="AJ46" i="8" s="1"/>
  <c r="U62" i="7"/>
  <c r="H65" i="11"/>
  <c r="AI65" i="11" s="1"/>
  <c r="I46" i="8"/>
  <c r="AK46" i="8" s="1"/>
  <c r="R10" i="8"/>
  <c r="AT10" i="8" s="1"/>
  <c r="Q53" i="10"/>
  <c r="AV53" i="10" s="1"/>
  <c r="W21" i="11"/>
  <c r="AX21" i="11" s="1"/>
  <c r="Q10" i="8"/>
  <c r="AS10" i="8" s="1"/>
  <c r="I14" i="11"/>
  <c r="AJ14" i="11" s="1"/>
  <c r="O46" i="8"/>
  <c r="AQ46" i="8" s="1"/>
  <c r="O59" i="7"/>
  <c r="AP59" i="7" s="1"/>
  <c r="J65" i="11"/>
  <c r="AK65" i="11" s="1"/>
  <c r="U89" i="11"/>
  <c r="AV89" i="11" s="1"/>
  <c r="AB20" i="7"/>
  <c r="BC20" i="7" s="1"/>
  <c r="I43" i="17"/>
  <c r="AG43" i="17" s="1"/>
  <c r="V89" i="11"/>
  <c r="AW89" i="11" s="1"/>
  <c r="M51" i="7"/>
  <c r="AN51" i="7" s="1"/>
  <c r="T26" i="8"/>
  <c r="AV26" i="8" s="1"/>
  <c r="H14" i="11"/>
  <c r="AI14" i="11" s="1"/>
  <c r="X64" i="8" l="1"/>
  <c r="AZ64" i="8" s="1"/>
  <c r="AZ57" i="8"/>
  <c r="S21" i="7"/>
  <c r="AT20" i="7"/>
  <c r="Z64" i="8"/>
  <c r="BB64" i="8" s="1"/>
  <c r="BB57" i="8"/>
  <c r="S69" i="7"/>
  <c r="AT62" i="7"/>
  <c r="N66" i="11"/>
  <c r="AO65" i="11"/>
  <c r="U69" i="7"/>
  <c r="AV62" i="7"/>
  <c r="L66" i="11"/>
  <c r="AM65" i="11"/>
  <c r="AM25" i="17"/>
  <c r="AN25" i="17"/>
  <c r="AZ41" i="7"/>
  <c r="X75" i="11"/>
  <c r="AY75" i="11" s="1"/>
  <c r="AP52" i="17"/>
  <c r="Q11" i="8"/>
  <c r="AS11" i="8" s="1"/>
  <c r="M52" i="7"/>
  <c r="AN52" i="7" s="1"/>
  <c r="I47" i="8"/>
  <c r="AK47" i="8" s="1"/>
  <c r="H47" i="8"/>
  <c r="AJ47" i="8" s="1"/>
  <c r="AB65" i="8"/>
  <c r="BD65" i="8" s="1"/>
  <c r="S47" i="8"/>
  <c r="AU47" i="8" s="1"/>
  <c r="AC63" i="10"/>
  <c r="BH63" i="10" s="1"/>
  <c r="O15" i="11"/>
  <c r="AP15" i="11" s="1"/>
  <c r="W19" i="7"/>
  <c r="AX19" i="7" s="1"/>
  <c r="G66" i="11"/>
  <c r="AH66" i="11" s="1"/>
  <c r="Q15" i="11"/>
  <c r="AR15" i="11" s="1"/>
  <c r="AA65" i="8"/>
  <c r="BC65" i="8" s="1"/>
  <c r="J15" i="11"/>
  <c r="AK15" i="11" s="1"/>
  <c r="AD22" i="10"/>
  <c r="S20" i="11"/>
  <c r="AT20" i="11" s="1"/>
  <c r="H54" i="10"/>
  <c r="AM54" i="10" s="1"/>
  <c r="J11" i="7"/>
  <c r="AK11" i="7" s="1"/>
  <c r="W90" i="11"/>
  <c r="AX90" i="11" s="1"/>
  <c r="AB22" i="11"/>
  <c r="BC22" i="11" s="1"/>
  <c r="U27" i="8"/>
  <c r="AW27" i="8" s="1"/>
  <c r="V70" i="7"/>
  <c r="AW70" i="7" s="1"/>
  <c r="P11" i="8"/>
  <c r="AR11" i="8" s="1"/>
  <c r="G11" i="7"/>
  <c r="AH11" i="7" s="1"/>
  <c r="U47" i="8"/>
  <c r="AW47" i="8" s="1"/>
  <c r="AP25" i="17"/>
  <c r="V22" i="11"/>
  <c r="AW22" i="11" s="1"/>
  <c r="AD29" i="8"/>
  <c r="BF29" i="8" s="1"/>
  <c r="W70" i="7"/>
  <c r="AX70" i="7" s="1"/>
  <c r="M11" i="7"/>
  <c r="AN11" i="7" s="1"/>
  <c r="T70" i="7"/>
  <c r="AU70" i="7" s="1"/>
  <c r="L17" i="17"/>
  <c r="AJ17" i="17" s="1"/>
  <c r="G52" i="7"/>
  <c r="AH52" i="7" s="1"/>
  <c r="H13" i="10"/>
  <c r="AM13" i="10" s="1"/>
  <c r="AA22" i="11"/>
  <c r="BB22" i="11" s="1"/>
  <c r="X22" i="11"/>
  <c r="AY22" i="11" s="1"/>
  <c r="Q29" i="7"/>
  <c r="AR29" i="7" s="1"/>
  <c r="X70" i="7"/>
  <c r="AY70" i="7" s="1"/>
  <c r="X19" i="7"/>
  <c r="AY19" i="7" s="1"/>
  <c r="M19" i="17"/>
  <c r="AK19" i="17" s="1"/>
  <c r="AC65" i="8"/>
  <c r="BE65" i="8" s="1"/>
  <c r="X22" i="10"/>
  <c r="BC22" i="10" s="1"/>
  <c r="G17" i="17"/>
  <c r="AE17" i="17" s="1"/>
  <c r="AD65" i="8"/>
  <c r="BF65" i="8" s="1"/>
  <c r="T47" i="8"/>
  <c r="AV47" i="8" s="1"/>
  <c r="H11" i="7"/>
  <c r="AI11" i="7" s="1"/>
  <c r="Z63" i="10"/>
  <c r="BE63" i="10" s="1"/>
  <c r="P47" i="8"/>
  <c r="AR47" i="8" s="1"/>
  <c r="AE29" i="8"/>
  <c r="BG29" i="8" s="1"/>
  <c r="K11" i="7"/>
  <c r="AL11" i="7" s="1"/>
  <c r="AB63" i="10"/>
  <c r="BG63" i="10" s="1"/>
  <c r="V54" i="10"/>
  <c r="BA54" i="10" s="1"/>
  <c r="AD63" i="10"/>
  <c r="BI63" i="10" s="1"/>
  <c r="V29" i="8"/>
  <c r="AX29" i="8" s="1"/>
  <c r="G14" i="11"/>
  <c r="AH14" i="11" s="1"/>
  <c r="Y70" i="7"/>
  <c r="AZ70" i="7" s="1"/>
  <c r="H52" i="7"/>
  <c r="AI52" i="7" s="1"/>
  <c r="L52" i="7"/>
  <c r="AM52" i="7" s="1"/>
  <c r="M54" i="10"/>
  <c r="AR54" i="10" s="1"/>
  <c r="M13" i="10"/>
  <c r="AR13" i="10" s="1"/>
  <c r="W22" i="11"/>
  <c r="AX22" i="11" s="1"/>
  <c r="N47" i="8"/>
  <c r="AP47" i="8" s="1"/>
  <c r="AE22" i="10"/>
  <c r="BJ22" i="10" s="1"/>
  <c r="T13" i="10"/>
  <c r="AY13" i="10" s="1"/>
  <c r="U61" i="10"/>
  <c r="AZ61" i="10" s="1"/>
  <c r="S27" i="8"/>
  <c r="AU27" i="8" s="1"/>
  <c r="L11" i="7"/>
  <c r="AM11" i="7" s="1"/>
  <c r="O60" i="7"/>
  <c r="AP60" i="7" s="1"/>
  <c r="I52" i="7"/>
  <c r="AJ52" i="7" s="1"/>
  <c r="AL25" i="17"/>
  <c r="X63" i="10"/>
  <c r="BC63" i="10" s="1"/>
  <c r="Z29" i="8"/>
  <c r="BB29" i="8" s="1"/>
  <c r="P15" i="11"/>
  <c r="AQ15" i="11" s="1"/>
  <c r="S13" i="10"/>
  <c r="AX13" i="10" s="1"/>
  <c r="K47" i="8"/>
  <c r="AM47" i="8" s="1"/>
  <c r="I66" i="11"/>
  <c r="AJ66" i="11" s="1"/>
  <c r="K54" i="10"/>
  <c r="AP54" i="10" s="1"/>
  <c r="S54" i="10"/>
  <c r="AX54" i="10" s="1"/>
  <c r="R70" i="7"/>
  <c r="AS70" i="7" s="1"/>
  <c r="G44" i="17"/>
  <c r="AE44" i="17" s="1"/>
  <c r="O54" i="10"/>
  <c r="AT54" i="10" s="1"/>
  <c r="L15" i="11"/>
  <c r="AM15" i="11" s="1"/>
  <c r="AC22" i="10"/>
  <c r="BH22" i="10" s="1"/>
  <c r="V47" i="8"/>
  <c r="AX47" i="8" s="1"/>
  <c r="T29" i="7"/>
  <c r="AU29" i="7" s="1"/>
  <c r="X29" i="8"/>
  <c r="AZ29" i="8" s="1"/>
  <c r="V90" i="11"/>
  <c r="AW90" i="11" s="1"/>
  <c r="Z70" i="7"/>
  <c r="BA70" i="7" s="1"/>
  <c r="Y22" i="10"/>
  <c r="BD22" i="10" s="1"/>
  <c r="AO25" i="17"/>
  <c r="N60" i="7"/>
  <c r="AO60" i="7" s="1"/>
  <c r="H15" i="11"/>
  <c r="AI15" i="11" s="1"/>
  <c r="AB29" i="7"/>
  <c r="BC29" i="7" s="1"/>
  <c r="T20" i="11"/>
  <c r="AU20" i="11" s="1"/>
  <c r="K44" i="17"/>
  <c r="AI44" i="17" s="1"/>
  <c r="O11" i="8"/>
  <c r="AQ11" i="8" s="1"/>
  <c r="Q70" i="7"/>
  <c r="AR70" i="7" s="1"/>
  <c r="AB70" i="7"/>
  <c r="BC70" i="7" s="1"/>
  <c r="V19" i="7"/>
  <c r="AW19" i="7" s="1"/>
  <c r="O44" i="17"/>
  <c r="AM44" i="17" s="1"/>
  <c r="J17" i="17"/>
  <c r="AH17" i="17" s="1"/>
  <c r="I54" i="10"/>
  <c r="AN54" i="10" s="1"/>
  <c r="O11" i="7"/>
  <c r="AP11" i="7" s="1"/>
  <c r="L11" i="8"/>
  <c r="AN11" i="8" s="1"/>
  <c r="I11" i="8"/>
  <c r="AK11" i="8" s="1"/>
  <c r="M11" i="8"/>
  <c r="AO11" i="8" s="1"/>
  <c r="Q47" i="8"/>
  <c r="AS47" i="8" s="1"/>
  <c r="H11" i="8"/>
  <c r="AJ11" i="8" s="1"/>
  <c r="Z22" i="10"/>
  <c r="BE22" i="10" s="1"/>
  <c r="AA63" i="10"/>
  <c r="BF63" i="10" s="1"/>
  <c r="L44" i="17"/>
  <c r="AJ44" i="17" s="1"/>
  <c r="H19" i="17"/>
  <c r="AF19" i="17" s="1"/>
  <c r="AF22" i="10"/>
  <c r="BK22" i="10" s="1"/>
  <c r="P11" i="7"/>
  <c r="AQ11" i="7" s="1"/>
  <c r="O47" i="8"/>
  <c r="AQ47" i="8" s="1"/>
  <c r="U19" i="7"/>
  <c r="AV19" i="7" s="1"/>
  <c r="I17" i="17"/>
  <c r="AG17" i="17" s="1"/>
  <c r="K15" i="11"/>
  <c r="AL15" i="11" s="1"/>
  <c r="AC29" i="8"/>
  <c r="BE29" i="8" s="1"/>
  <c r="AA29" i="8"/>
  <c r="BC29" i="8" s="1"/>
  <c r="AO52" i="17"/>
  <c r="R29" i="7"/>
  <c r="AS29" i="7" s="1"/>
  <c r="W65" i="8"/>
  <c r="AY65" i="8" s="1"/>
  <c r="J66" i="11"/>
  <c r="AK66" i="11" s="1"/>
  <c r="N11" i="7"/>
  <c r="AO11" i="7" s="1"/>
  <c r="AA22" i="10"/>
  <c r="BF22" i="10" s="1"/>
  <c r="Q54" i="10"/>
  <c r="AV54" i="10" s="1"/>
  <c r="L47" i="8"/>
  <c r="AN47" i="8" s="1"/>
  <c r="N15" i="11"/>
  <c r="AO15" i="11" s="1"/>
  <c r="R47" i="8"/>
  <c r="AT47" i="8" s="1"/>
  <c r="I44" i="17"/>
  <c r="AG44" i="17" s="1"/>
  <c r="Y22" i="11"/>
  <c r="AZ22" i="11" s="1"/>
  <c r="T27" i="8"/>
  <c r="AV27" i="8" s="1"/>
  <c r="U90" i="11"/>
  <c r="AV90" i="11" s="1"/>
  <c r="R11" i="8"/>
  <c r="AT11" i="8" s="1"/>
  <c r="J11" i="8"/>
  <c r="AL11" i="8" s="1"/>
  <c r="J44" i="17"/>
  <c r="AH44" i="17" s="1"/>
  <c r="U20" i="11"/>
  <c r="AV20" i="11" s="1"/>
  <c r="I11" i="7"/>
  <c r="AJ11" i="7" s="1"/>
  <c r="M15" i="11"/>
  <c r="AN15" i="11" s="1"/>
  <c r="M44" i="17"/>
  <c r="AK44" i="17" s="1"/>
  <c r="M47" i="8"/>
  <c r="AO47" i="8" s="1"/>
  <c r="K11" i="8"/>
  <c r="AM11" i="8" s="1"/>
  <c r="K52" i="7"/>
  <c r="AL52" i="7" s="1"/>
  <c r="AE65" i="8"/>
  <c r="BG65" i="8" s="1"/>
  <c r="J52" i="7"/>
  <c r="AK52" i="7" s="1"/>
  <c r="Y65" i="8"/>
  <c r="BA65" i="8" s="1"/>
  <c r="H66" i="11"/>
  <c r="AI66" i="11" s="1"/>
  <c r="AA40" i="7"/>
  <c r="BB40" i="7" s="1"/>
  <c r="W54" i="10"/>
  <c r="BB54" i="10" s="1"/>
  <c r="AC22" i="11"/>
  <c r="BD22" i="11" s="1"/>
  <c r="AB29" i="8"/>
  <c r="BD29" i="8" s="1"/>
  <c r="AA70" i="7"/>
  <c r="BB70" i="7" s="1"/>
  <c r="I15" i="11"/>
  <c r="AJ15" i="11" s="1"/>
  <c r="J47" i="8"/>
  <c r="AL47" i="8" s="1"/>
  <c r="Z22" i="11"/>
  <c r="BA22" i="11" s="1"/>
  <c r="K17" i="17"/>
  <c r="AI17" i="17" s="1"/>
  <c r="Z40" i="7"/>
  <c r="BA40" i="7" s="1"/>
  <c r="AQ52" i="17"/>
  <c r="G54" i="10"/>
  <c r="AL54" i="10" s="1"/>
  <c r="N11" i="8"/>
  <c r="AP11" i="8" s="1"/>
  <c r="Y63" i="10"/>
  <c r="BD63" i="10" s="1"/>
  <c r="Q13" i="10"/>
  <c r="AV13" i="10" s="1"/>
  <c r="R15" i="11"/>
  <c r="AS15" i="11" s="1"/>
  <c r="AB22" i="10"/>
  <c r="BG22" i="10" s="1"/>
  <c r="O13" i="10"/>
  <c r="AT13" i="10" s="1"/>
  <c r="U70" i="7" l="1"/>
  <c r="AV70" i="7" s="1"/>
  <c r="AV69" i="7"/>
  <c r="AD23" i="10"/>
  <c r="BI23" i="10" s="1"/>
  <c r="BI22" i="10"/>
  <c r="N81" i="11"/>
  <c r="AO81" i="11" s="1"/>
  <c r="AO66" i="11"/>
  <c r="S70" i="7"/>
  <c r="AT70" i="7" s="1"/>
  <c r="AT69" i="7"/>
  <c r="S29" i="7"/>
  <c r="AT29" i="7" s="1"/>
  <c r="AT21" i="7"/>
  <c r="L81" i="11"/>
  <c r="AM81" i="11" s="1"/>
  <c r="AM66" i="11"/>
  <c r="AD24" i="10"/>
  <c r="BI24" i="10" s="1"/>
  <c r="X76" i="11"/>
  <c r="AY76" i="11" s="1"/>
  <c r="O16" i="11"/>
  <c r="AP16" i="11" s="1"/>
  <c r="AB23" i="10"/>
  <c r="BG23" i="10" s="1"/>
  <c r="H81" i="11"/>
  <c r="AI81" i="11" s="1"/>
  <c r="U91" i="11"/>
  <c r="AV91" i="11" s="1"/>
  <c r="L48" i="8"/>
  <c r="AN48" i="8" s="1"/>
  <c r="AF24" i="10"/>
  <c r="BK24" i="10" s="1"/>
  <c r="H12" i="8"/>
  <c r="AJ12" i="8" s="1"/>
  <c r="I55" i="10"/>
  <c r="AN55" i="10" s="1"/>
  <c r="Q71" i="7"/>
  <c r="AR71" i="7" s="1"/>
  <c r="AB30" i="7"/>
  <c r="BC30" i="7" s="1"/>
  <c r="L16" i="11"/>
  <c r="AM16" i="11" s="1"/>
  <c r="I81" i="11"/>
  <c r="AJ81" i="11" s="1"/>
  <c r="T71" i="7"/>
  <c r="AU71" i="7" s="1"/>
  <c r="P82" i="11"/>
  <c r="AQ82" i="11" s="1"/>
  <c r="Y66" i="8"/>
  <c r="BA66" i="8" s="1"/>
  <c r="M82" i="11"/>
  <c r="AN82" i="11" s="1"/>
  <c r="X30" i="8"/>
  <c r="AZ30" i="8" s="1"/>
  <c r="M14" i="10"/>
  <c r="AR14" i="10" s="1"/>
  <c r="G15" i="11"/>
  <c r="AH15" i="11" s="1"/>
  <c r="AE30" i="8"/>
  <c r="BG30" i="8" s="1"/>
  <c r="AD66" i="8"/>
  <c r="BF66" i="8" s="1"/>
  <c r="X20" i="7"/>
  <c r="AY20" i="7" s="1"/>
  <c r="H14" i="10"/>
  <c r="AM14" i="10" s="1"/>
  <c r="AB23" i="11"/>
  <c r="BC23" i="11" s="1"/>
  <c r="O82" i="11"/>
  <c r="AP82" i="11" s="1"/>
  <c r="AA66" i="8"/>
  <c r="BC66" i="8" s="1"/>
  <c r="S82" i="11"/>
  <c r="AT82" i="11" s="1"/>
  <c r="AC30" i="8"/>
  <c r="BE30" i="8" s="1"/>
  <c r="J18" i="17"/>
  <c r="AH18" i="17" s="1"/>
  <c r="O12" i="8"/>
  <c r="AQ12" i="8" s="1"/>
  <c r="H16" i="11"/>
  <c r="AI16" i="11" s="1"/>
  <c r="O55" i="10"/>
  <c r="AT55" i="10" s="1"/>
  <c r="K48" i="8"/>
  <c r="AM48" i="8" s="1"/>
  <c r="L12" i="7"/>
  <c r="AM12" i="7" s="1"/>
  <c r="T14" i="10"/>
  <c r="AY14" i="10" s="1"/>
  <c r="AC64" i="10"/>
  <c r="BH64" i="10" s="1"/>
  <c r="X71" i="7"/>
  <c r="AY71" i="7" s="1"/>
  <c r="M12" i="7"/>
  <c r="AN12" i="7" s="1"/>
  <c r="H55" i="10"/>
  <c r="AM55" i="10" s="1"/>
  <c r="Q16" i="11"/>
  <c r="AR16" i="11" s="1"/>
  <c r="M53" i="7"/>
  <c r="AN53" i="7" s="1"/>
  <c r="U48" i="8"/>
  <c r="AW48" i="8" s="1"/>
  <c r="Z23" i="11"/>
  <c r="BA23" i="11" s="1"/>
  <c r="AC23" i="11"/>
  <c r="BD23" i="11" s="1"/>
  <c r="J53" i="7"/>
  <c r="AK53" i="7" s="1"/>
  <c r="M16" i="11"/>
  <c r="AN16" i="11" s="1"/>
  <c r="Y23" i="11"/>
  <c r="AZ23" i="11" s="1"/>
  <c r="Q55" i="10"/>
  <c r="AV55" i="10" s="1"/>
  <c r="O48" i="8"/>
  <c r="AQ48" i="8" s="1"/>
  <c r="H20" i="17"/>
  <c r="AF20" i="17" s="1"/>
  <c r="M12" i="8"/>
  <c r="AO12" i="8" s="1"/>
  <c r="K45" i="17"/>
  <c r="AI45" i="17" s="1"/>
  <c r="N69" i="7"/>
  <c r="AO69" i="7" s="1"/>
  <c r="G45" i="17"/>
  <c r="AE45" i="17" s="1"/>
  <c r="S14" i="10"/>
  <c r="AX14" i="10" s="1"/>
  <c r="S28" i="8"/>
  <c r="AU28" i="8" s="1"/>
  <c r="AE24" i="10"/>
  <c r="BJ24" i="10" s="1"/>
  <c r="G53" i="7"/>
  <c r="AH53" i="7" s="1"/>
  <c r="S48" i="8"/>
  <c r="AU48" i="8" s="1"/>
  <c r="O14" i="10"/>
  <c r="AT14" i="10" s="1"/>
  <c r="M48" i="8"/>
  <c r="AO48" i="8" s="1"/>
  <c r="K18" i="17"/>
  <c r="AI18" i="17" s="1"/>
  <c r="AB30" i="8"/>
  <c r="BD30" i="8" s="1"/>
  <c r="T28" i="8"/>
  <c r="AV28" i="8" s="1"/>
  <c r="R16" i="11"/>
  <c r="AS16" i="11" s="1"/>
  <c r="V30" i="8"/>
  <c r="AX30" i="8" s="1"/>
  <c r="L53" i="7"/>
  <c r="AM53" i="7" s="1"/>
  <c r="AD64" i="10"/>
  <c r="BI64" i="10" s="1"/>
  <c r="G18" i="17"/>
  <c r="AE18" i="17" s="1"/>
  <c r="Q30" i="7"/>
  <c r="AR30" i="7" s="1"/>
  <c r="W71" i="7"/>
  <c r="AX71" i="7" s="1"/>
  <c r="G12" i="7"/>
  <c r="AH12" i="7" s="1"/>
  <c r="Q12" i="8"/>
  <c r="AS12" i="8" s="1"/>
  <c r="M45" i="17"/>
  <c r="AK45" i="17" s="1"/>
  <c r="J45" i="17"/>
  <c r="AH45" i="17" s="1"/>
  <c r="T30" i="7"/>
  <c r="AU30" i="7" s="1"/>
  <c r="I45" i="17"/>
  <c r="AG45" i="17" s="1"/>
  <c r="L45" i="17"/>
  <c r="AJ45" i="17" s="1"/>
  <c r="I12" i="8"/>
  <c r="AK12" i="8" s="1"/>
  <c r="O45" i="17"/>
  <c r="AM45" i="17" s="1"/>
  <c r="K82" i="11"/>
  <c r="AL82" i="11" s="1"/>
  <c r="R71" i="7"/>
  <c r="AS71" i="7" s="1"/>
  <c r="P16" i="11"/>
  <c r="AQ16" i="11" s="1"/>
  <c r="U62" i="10"/>
  <c r="AZ62" i="10" s="1"/>
  <c r="N48" i="8"/>
  <c r="AP48" i="8" s="1"/>
  <c r="G81" i="11"/>
  <c r="AH81" i="11" s="1"/>
  <c r="AB66" i="8"/>
  <c r="BD66" i="8" s="1"/>
  <c r="BA41" i="7"/>
  <c r="AA71" i="7"/>
  <c r="BB71" i="7" s="1"/>
  <c r="L82" i="11"/>
  <c r="AM82" i="11" s="1"/>
  <c r="W55" i="10"/>
  <c r="BB55" i="10" s="1"/>
  <c r="G55" i="10"/>
  <c r="AL55" i="10" s="1"/>
  <c r="AA23" i="10"/>
  <c r="BF23" i="10" s="1"/>
  <c r="Y23" i="10"/>
  <c r="BD23" i="10" s="1"/>
  <c r="V48" i="8"/>
  <c r="AX48" i="8" s="1"/>
  <c r="H53" i="7"/>
  <c r="AI53" i="7" s="1"/>
  <c r="V55" i="10"/>
  <c r="BA55" i="10" s="1"/>
  <c r="Z64" i="10"/>
  <c r="BE64" i="10" s="1"/>
  <c r="X24" i="10"/>
  <c r="BC24" i="10" s="1"/>
  <c r="X23" i="11"/>
  <c r="AY23" i="11" s="1"/>
  <c r="AD30" i="8"/>
  <c r="BF30" i="8" s="1"/>
  <c r="P12" i="8"/>
  <c r="AR12" i="8" s="1"/>
  <c r="W91" i="11"/>
  <c r="AX91" i="11" s="1"/>
  <c r="S21" i="11"/>
  <c r="AT21" i="11" s="1"/>
  <c r="Q14" i="10"/>
  <c r="AV14" i="10" s="1"/>
  <c r="N12" i="8"/>
  <c r="AP12" i="8" s="1"/>
  <c r="J12" i="8"/>
  <c r="AL12" i="8" s="1"/>
  <c r="I12" i="7"/>
  <c r="AJ12" i="7" s="1"/>
  <c r="J48" i="8"/>
  <c r="AL48" i="8" s="1"/>
  <c r="BB41" i="7"/>
  <c r="K53" i="7"/>
  <c r="AL53" i="7" s="1"/>
  <c r="U21" i="11"/>
  <c r="AV21" i="11" s="1"/>
  <c r="R48" i="8"/>
  <c r="AT48" i="8" s="1"/>
  <c r="I18" i="17"/>
  <c r="AG18" i="17" s="1"/>
  <c r="P12" i="7"/>
  <c r="AQ12" i="7" s="1"/>
  <c r="AA64" i="10"/>
  <c r="BF64" i="10" s="1"/>
  <c r="L12" i="8"/>
  <c r="AN12" i="8" s="1"/>
  <c r="V20" i="7"/>
  <c r="AW20" i="7" s="1"/>
  <c r="AC23" i="10"/>
  <c r="BH23" i="10" s="1"/>
  <c r="S55" i="10"/>
  <c r="AX55" i="10" s="1"/>
  <c r="Z30" i="8"/>
  <c r="BB30" i="8" s="1"/>
  <c r="R82" i="11"/>
  <c r="AS82" i="11" s="1"/>
  <c r="W23" i="11"/>
  <c r="AX23" i="11" s="1"/>
  <c r="L18" i="17"/>
  <c r="AJ18" i="17" s="1"/>
  <c r="P48" i="8"/>
  <c r="AR48" i="8" s="1"/>
  <c r="AE66" i="8"/>
  <c r="BG66" i="8" s="1"/>
  <c r="R12" i="8"/>
  <c r="AT12" i="8" s="1"/>
  <c r="N12" i="7"/>
  <c r="AO12" i="7" s="1"/>
  <c r="Z71" i="7"/>
  <c r="BA71" i="7" s="1"/>
  <c r="O69" i="7"/>
  <c r="AP69" i="7" s="1"/>
  <c r="AB64" i="10"/>
  <c r="BG64" i="10" s="1"/>
  <c r="H12" i="7"/>
  <c r="AI12" i="7" s="1"/>
  <c r="AC66" i="8"/>
  <c r="BE66" i="8" s="1"/>
  <c r="Q82" i="11"/>
  <c r="AR82" i="11" s="1"/>
  <c r="V23" i="11"/>
  <c r="AW23" i="11" s="1"/>
  <c r="V71" i="7"/>
  <c r="AW71" i="7" s="1"/>
  <c r="H48" i="8"/>
  <c r="AJ48" i="8" s="1"/>
  <c r="Q48" i="8"/>
  <c r="AS48" i="8" s="1"/>
  <c r="W66" i="8"/>
  <c r="AY66" i="8" s="1"/>
  <c r="I53" i="7"/>
  <c r="AJ53" i="7" s="1"/>
  <c r="M55" i="10"/>
  <c r="AR55" i="10" s="1"/>
  <c r="R30" i="7"/>
  <c r="AS30" i="7" s="1"/>
  <c r="K16" i="11"/>
  <c r="AL16" i="11" s="1"/>
  <c r="Y64" i="10"/>
  <c r="BD64" i="10" s="1"/>
  <c r="T82" i="11"/>
  <c r="AU82" i="11" s="1"/>
  <c r="I16" i="11"/>
  <c r="AJ16" i="11" s="1"/>
  <c r="K12" i="8"/>
  <c r="AM12" i="8" s="1"/>
  <c r="N16" i="11"/>
  <c r="AO16" i="11" s="1"/>
  <c r="AA30" i="8"/>
  <c r="BC30" i="8" s="1"/>
  <c r="U20" i="7"/>
  <c r="AV20" i="7" s="1"/>
  <c r="Z23" i="10"/>
  <c r="BE23" i="10" s="1"/>
  <c r="O12" i="7"/>
  <c r="AP12" i="7" s="1"/>
  <c r="AB71" i="7"/>
  <c r="BC71" i="7" s="1"/>
  <c r="T21" i="11"/>
  <c r="AU21" i="11" s="1"/>
  <c r="K55" i="10"/>
  <c r="AP55" i="10" s="1"/>
  <c r="X64" i="10"/>
  <c r="BC64" i="10" s="1"/>
  <c r="W20" i="7"/>
  <c r="AX20" i="7" s="1"/>
  <c r="J81" i="11"/>
  <c r="AK81" i="11" s="1"/>
  <c r="V91" i="11"/>
  <c r="AW91" i="11" s="1"/>
  <c r="Y71" i="7"/>
  <c r="AZ71" i="7" s="1"/>
  <c r="K12" i="7"/>
  <c r="AL12" i="7" s="1"/>
  <c r="T48" i="8"/>
  <c r="AV48" i="8" s="1"/>
  <c r="M20" i="17"/>
  <c r="AK20" i="17" s="1"/>
  <c r="AA23" i="11"/>
  <c r="BB23" i="11" s="1"/>
  <c r="U28" i="8"/>
  <c r="AW28" i="8" s="1"/>
  <c r="J12" i="7"/>
  <c r="AK12" i="7" s="1"/>
  <c r="J16" i="11"/>
  <c r="AK16" i="11" s="1"/>
  <c r="I48" i="8"/>
  <c r="AK48" i="8" s="1"/>
  <c r="X77" i="11" l="1"/>
  <c r="AY77" i="11" s="1"/>
  <c r="L13" i="8"/>
  <c r="AN13" i="8" s="1"/>
  <c r="N13" i="8"/>
  <c r="AP13" i="8" s="1"/>
  <c r="P13" i="8"/>
  <c r="AR13" i="8" s="1"/>
  <c r="H54" i="7"/>
  <c r="AI54" i="7" s="1"/>
  <c r="J46" i="17"/>
  <c r="AH46" i="17" s="1"/>
  <c r="W72" i="7"/>
  <c r="AX72" i="7" s="1"/>
  <c r="V31" i="8"/>
  <c r="AX31" i="8" s="1"/>
  <c r="O15" i="10"/>
  <c r="AT15" i="10" s="1"/>
  <c r="S15" i="10"/>
  <c r="AX15" i="10" s="1"/>
  <c r="H21" i="17"/>
  <c r="AF21" i="17" s="1"/>
  <c r="AC65" i="10"/>
  <c r="BH65" i="10" s="1"/>
  <c r="Y65" i="10"/>
  <c r="BD65" i="10" s="1"/>
  <c r="V72" i="7"/>
  <c r="AW72" i="7" s="1"/>
  <c r="O13" i="8"/>
  <c r="AQ13" i="8" s="1"/>
  <c r="AB24" i="11"/>
  <c r="BC24" i="11" s="1"/>
  <c r="L17" i="11"/>
  <c r="AM17" i="11" s="1"/>
  <c r="O17" i="11"/>
  <c r="AP17" i="11" s="1"/>
  <c r="U29" i="8"/>
  <c r="AW29" i="8" s="1"/>
  <c r="O13" i="7"/>
  <c r="AP13" i="7" s="1"/>
  <c r="W67" i="8"/>
  <c r="AY67" i="8" s="1"/>
  <c r="Z31" i="8"/>
  <c r="BB31" i="8" s="1"/>
  <c r="AA65" i="10"/>
  <c r="BF65" i="10" s="1"/>
  <c r="Q15" i="10"/>
  <c r="AV15" i="10" s="1"/>
  <c r="AD31" i="8"/>
  <c r="BF31" i="8" s="1"/>
  <c r="M46" i="17"/>
  <c r="AK46" i="17" s="1"/>
  <c r="Q31" i="7"/>
  <c r="AR31" i="7" s="1"/>
  <c r="R17" i="11"/>
  <c r="AS17" i="11" s="1"/>
  <c r="S49" i="8"/>
  <c r="AU49" i="8" s="1"/>
  <c r="G46" i="17"/>
  <c r="AE46" i="17" s="1"/>
  <c r="O49" i="8"/>
  <c r="AQ49" i="8" s="1"/>
  <c r="T15" i="10"/>
  <c r="AY15" i="10" s="1"/>
  <c r="K54" i="7"/>
  <c r="AL54" i="7" s="1"/>
  <c r="J54" i="7"/>
  <c r="AK54" i="7" s="1"/>
  <c r="H56" i="10"/>
  <c r="AM56" i="10" s="1"/>
  <c r="G16" i="11"/>
  <c r="AH16" i="11" s="1"/>
  <c r="AA72" i="7"/>
  <c r="BB72" i="7" s="1"/>
  <c r="U63" i="10"/>
  <c r="AZ63" i="10" s="1"/>
  <c r="L46" i="17"/>
  <c r="AJ46" i="17" s="1"/>
  <c r="AC24" i="11"/>
  <c r="BD24" i="11" s="1"/>
  <c r="J19" i="17"/>
  <c r="AH19" i="17" s="1"/>
  <c r="M15" i="10"/>
  <c r="AR15" i="10" s="1"/>
  <c r="Y67" i="8"/>
  <c r="BA67" i="8" s="1"/>
  <c r="AB31" i="7"/>
  <c r="BC31" i="7" s="1"/>
  <c r="P49" i="8"/>
  <c r="AR49" i="8" s="1"/>
  <c r="I13" i="8"/>
  <c r="AK13" i="8" s="1"/>
  <c r="G56" i="10"/>
  <c r="AL56" i="10" s="1"/>
  <c r="AA24" i="11"/>
  <c r="BB24" i="11" s="1"/>
  <c r="Z24" i="10"/>
  <c r="BE24" i="10" s="1"/>
  <c r="K13" i="8"/>
  <c r="AM13" i="8" s="1"/>
  <c r="K17" i="11"/>
  <c r="AL17" i="11" s="1"/>
  <c r="S56" i="10"/>
  <c r="AX56" i="10" s="1"/>
  <c r="P13" i="7"/>
  <c r="AQ13" i="7" s="1"/>
  <c r="J49" i="8"/>
  <c r="AL49" i="8" s="1"/>
  <c r="X24" i="11"/>
  <c r="AY24" i="11" s="1"/>
  <c r="V49" i="8"/>
  <c r="AX49" i="8" s="1"/>
  <c r="Q13" i="8"/>
  <c r="AS13" i="8" s="1"/>
  <c r="G19" i="17"/>
  <c r="AE19" i="17" s="1"/>
  <c r="T29" i="8"/>
  <c r="AV29" i="8" s="1"/>
  <c r="N70" i="7"/>
  <c r="AO70" i="7" s="1"/>
  <c r="L13" i="7"/>
  <c r="AM13" i="7" s="1"/>
  <c r="V24" i="11"/>
  <c r="AW24" i="11" s="1"/>
  <c r="O70" i="7"/>
  <c r="AP70" i="7" s="1"/>
  <c r="Q49" i="8"/>
  <c r="AS49" i="8" s="1"/>
  <c r="Q83" i="11"/>
  <c r="AR83" i="11" s="1"/>
  <c r="Z72" i="7"/>
  <c r="BA72" i="7" s="1"/>
  <c r="P17" i="11"/>
  <c r="AQ17" i="11" s="1"/>
  <c r="G54" i="7"/>
  <c r="AH54" i="7" s="1"/>
  <c r="Z24" i="11"/>
  <c r="BA24" i="11" s="1"/>
  <c r="M13" i="7"/>
  <c r="AN13" i="7" s="1"/>
  <c r="AC31" i="8"/>
  <c r="BE31" i="8" s="1"/>
  <c r="H15" i="10"/>
  <c r="AM15" i="10" s="1"/>
  <c r="P83" i="11"/>
  <c r="AQ83" i="11" s="1"/>
  <c r="Q72" i="7"/>
  <c r="AR72" i="7" s="1"/>
  <c r="L49" i="8"/>
  <c r="AN49" i="8" s="1"/>
  <c r="W29" i="7"/>
  <c r="AX29" i="7" s="1"/>
  <c r="N17" i="11"/>
  <c r="AO17" i="11" s="1"/>
  <c r="R83" i="11"/>
  <c r="AS83" i="11" s="1"/>
  <c r="L83" i="11"/>
  <c r="AM83" i="11" s="1"/>
  <c r="M21" i="17"/>
  <c r="AK21" i="17" s="1"/>
  <c r="AC24" i="10"/>
  <c r="BH24" i="10" s="1"/>
  <c r="Y24" i="10"/>
  <c r="BD24" i="10" s="1"/>
  <c r="AC67" i="8"/>
  <c r="BE67" i="8" s="1"/>
  <c r="W56" i="10"/>
  <c r="BB56" i="10" s="1"/>
  <c r="R72" i="7"/>
  <c r="AS72" i="7" s="1"/>
  <c r="I46" i="17"/>
  <c r="AG46" i="17" s="1"/>
  <c r="U49" i="8"/>
  <c r="AW49" i="8" s="1"/>
  <c r="X72" i="7"/>
  <c r="AY72" i="7" s="1"/>
  <c r="K49" i="8"/>
  <c r="AM49" i="8" s="1"/>
  <c r="S83" i="11"/>
  <c r="AT83" i="11" s="1"/>
  <c r="X29" i="7"/>
  <c r="AY29" i="7" s="1"/>
  <c r="X31" i="8"/>
  <c r="AZ31" i="8" s="1"/>
  <c r="T72" i="7"/>
  <c r="AU72" i="7" s="1"/>
  <c r="I56" i="10"/>
  <c r="AN56" i="10" s="1"/>
  <c r="U92" i="11"/>
  <c r="AV92" i="11" s="1"/>
  <c r="J13" i="7"/>
  <c r="AK13" i="7" s="1"/>
  <c r="Y72" i="7"/>
  <c r="AZ72" i="7" s="1"/>
  <c r="I54" i="7"/>
  <c r="AJ54" i="7" s="1"/>
  <c r="X65" i="10"/>
  <c r="BC65" i="10" s="1"/>
  <c r="I13" i="7"/>
  <c r="AJ13" i="7" s="1"/>
  <c r="X25" i="10"/>
  <c r="BC25" i="10" s="1"/>
  <c r="AB31" i="8"/>
  <c r="BD31" i="8" s="1"/>
  <c r="Q56" i="10"/>
  <c r="AV56" i="10" s="1"/>
  <c r="U21" i="7"/>
  <c r="R31" i="7"/>
  <c r="AS31" i="7" s="1"/>
  <c r="L19" i="17"/>
  <c r="AJ19" i="17" s="1"/>
  <c r="R49" i="8"/>
  <c r="AT49" i="8" s="1"/>
  <c r="Z65" i="10"/>
  <c r="BE65" i="10" s="1"/>
  <c r="AE25" i="10"/>
  <c r="BJ25" i="10" s="1"/>
  <c r="Y24" i="11"/>
  <c r="AZ24" i="11" s="1"/>
  <c r="G82" i="11"/>
  <c r="AH82" i="11" s="1"/>
  <c r="K19" i="17"/>
  <c r="AI19" i="17" s="1"/>
  <c r="J82" i="11"/>
  <c r="AK82" i="11" s="1"/>
  <c r="H49" i="8"/>
  <c r="AJ49" i="8" s="1"/>
  <c r="H13" i="7"/>
  <c r="AI13" i="7" s="1"/>
  <c r="R13" i="8"/>
  <c r="AT13" i="8" s="1"/>
  <c r="K83" i="11"/>
  <c r="AL83" i="11" s="1"/>
  <c r="M54" i="7"/>
  <c r="AN54" i="7" s="1"/>
  <c r="O56" i="10"/>
  <c r="AT56" i="10" s="1"/>
  <c r="AA67" i="8"/>
  <c r="BC67" i="8" s="1"/>
  <c r="AD67" i="8"/>
  <c r="BF67" i="8" s="1"/>
  <c r="H13" i="8"/>
  <c r="AJ13" i="8" s="1"/>
  <c r="H82" i="11"/>
  <c r="AI82" i="11" s="1"/>
  <c r="AB72" i="7"/>
  <c r="BC72" i="7" s="1"/>
  <c r="N49" i="8"/>
  <c r="AP49" i="8" s="1"/>
  <c r="V92" i="11"/>
  <c r="AW92" i="11" s="1"/>
  <c r="AD25" i="10"/>
  <c r="BI25" i="10" s="1"/>
  <c r="I19" i="17"/>
  <c r="AG19" i="17" s="1"/>
  <c r="AB67" i="8"/>
  <c r="BD67" i="8" s="1"/>
  <c r="K46" i="17"/>
  <c r="AI46" i="17" s="1"/>
  <c r="N13" i="7"/>
  <c r="AO13" i="7" s="1"/>
  <c r="I49" i="8"/>
  <c r="AK49" i="8" s="1"/>
  <c r="T49" i="8"/>
  <c r="AV49" i="8" s="1"/>
  <c r="K56" i="10"/>
  <c r="AP56" i="10" s="1"/>
  <c r="I17" i="11"/>
  <c r="AJ17" i="11" s="1"/>
  <c r="S22" i="11"/>
  <c r="AT22" i="11" s="1"/>
  <c r="N82" i="11"/>
  <c r="AO82" i="11" s="1"/>
  <c r="AD65" i="10"/>
  <c r="BI65" i="10" s="1"/>
  <c r="J17" i="11"/>
  <c r="AK17" i="11" s="1"/>
  <c r="K13" i="7"/>
  <c r="AL13" i="7" s="1"/>
  <c r="T22" i="11"/>
  <c r="AU22" i="11" s="1"/>
  <c r="AA31" i="8"/>
  <c r="BC31" i="8" s="1"/>
  <c r="T83" i="11"/>
  <c r="AU83" i="11" s="1"/>
  <c r="M56" i="10"/>
  <c r="AR56" i="10" s="1"/>
  <c r="W24" i="11"/>
  <c r="AX24" i="11" s="1"/>
  <c r="V29" i="7"/>
  <c r="AW29" i="7" s="1"/>
  <c r="J13" i="8"/>
  <c r="AL13" i="8" s="1"/>
  <c r="W92" i="11"/>
  <c r="AX92" i="11" s="1"/>
  <c r="V56" i="10"/>
  <c r="BA56" i="10" s="1"/>
  <c r="AA24" i="10"/>
  <c r="BF24" i="10" s="1"/>
  <c r="T31" i="7"/>
  <c r="AU31" i="7" s="1"/>
  <c r="G13" i="7"/>
  <c r="AH13" i="7" s="1"/>
  <c r="L54" i="7"/>
  <c r="AM54" i="7" s="1"/>
  <c r="M49" i="8"/>
  <c r="AO49" i="8" s="1"/>
  <c r="S29" i="8"/>
  <c r="AU29" i="8" s="1"/>
  <c r="M13" i="8"/>
  <c r="AO13" i="8" s="1"/>
  <c r="AB65" i="10"/>
  <c r="BG65" i="10" s="1"/>
  <c r="AE67" i="8"/>
  <c r="BG67" i="8" s="1"/>
  <c r="U22" i="11"/>
  <c r="AV22" i="11" s="1"/>
  <c r="O46" i="17"/>
  <c r="AM46" i="17" s="1"/>
  <c r="M17" i="11"/>
  <c r="AN17" i="11" s="1"/>
  <c r="Q17" i="11"/>
  <c r="AR17" i="11" s="1"/>
  <c r="H17" i="11"/>
  <c r="AI17" i="11" s="1"/>
  <c r="O83" i="11"/>
  <c r="AP83" i="11" s="1"/>
  <c r="AE31" i="8"/>
  <c r="BG31" i="8" s="1"/>
  <c r="M83" i="11"/>
  <c r="AN83" i="11" s="1"/>
  <c r="I82" i="11"/>
  <c r="AJ82" i="11" s="1"/>
  <c r="AF25" i="10"/>
  <c r="BK25" i="10" s="1"/>
  <c r="AB24" i="10"/>
  <c r="BG24" i="10" s="1"/>
  <c r="U29" i="7" l="1"/>
  <c r="AV29" i="7" s="1"/>
  <c r="AV21" i="7"/>
  <c r="X78" i="11"/>
  <c r="AY78" i="11" s="1"/>
  <c r="N14" i="7"/>
  <c r="AO14" i="7" s="1"/>
  <c r="R50" i="8"/>
  <c r="AT50" i="8" s="1"/>
  <c r="Y25" i="10"/>
  <c r="BD25" i="10" s="1"/>
  <c r="Q73" i="7"/>
  <c r="AR73" i="7" s="1"/>
  <c r="Z25" i="11"/>
  <c r="BA25" i="11" s="1"/>
  <c r="S57" i="10"/>
  <c r="AX57" i="10" s="1"/>
  <c r="H57" i="10"/>
  <c r="AM57" i="10" s="1"/>
  <c r="AD32" i="8"/>
  <c r="BF32" i="8" s="1"/>
  <c r="R73" i="7"/>
  <c r="AS73" i="7" s="1"/>
  <c r="Q84" i="11"/>
  <c r="AR84" i="11" s="1"/>
  <c r="AB32" i="7"/>
  <c r="BC32" i="7" s="1"/>
  <c r="AC25" i="11"/>
  <c r="BD25" i="11" s="1"/>
  <c r="S50" i="8"/>
  <c r="AU50" i="8" s="1"/>
  <c r="J47" i="17"/>
  <c r="AH47" i="17" s="1"/>
  <c r="S30" i="8"/>
  <c r="AU30" i="8" s="1"/>
  <c r="I20" i="17"/>
  <c r="AG20" i="17" s="1"/>
  <c r="I47" i="17"/>
  <c r="AG47" i="17" s="1"/>
  <c r="AA32" i="8"/>
  <c r="BC32" i="8" s="1"/>
  <c r="AA25" i="11"/>
  <c r="BB25" i="11" s="1"/>
  <c r="AC66" i="10"/>
  <c r="BH66" i="10" s="1"/>
  <c r="AF26" i="10"/>
  <c r="BK26" i="10" s="1"/>
  <c r="Q18" i="11"/>
  <c r="AR18" i="11" s="1"/>
  <c r="AB66" i="10"/>
  <c r="BG66" i="10" s="1"/>
  <c r="G14" i="7"/>
  <c r="AH14" i="7" s="1"/>
  <c r="J14" i="8"/>
  <c r="AL14" i="8" s="1"/>
  <c r="T23" i="11"/>
  <c r="AU23" i="11" s="1"/>
  <c r="S23" i="11"/>
  <c r="AT23" i="11" s="1"/>
  <c r="K47" i="17"/>
  <c r="AI47" i="17" s="1"/>
  <c r="N50" i="8"/>
  <c r="AP50" i="8" s="1"/>
  <c r="AA68" i="8"/>
  <c r="BC68" i="8" s="1"/>
  <c r="R14" i="8"/>
  <c r="AT14" i="8" s="1"/>
  <c r="Y25" i="11"/>
  <c r="AZ25" i="11" s="1"/>
  <c r="AB32" i="8"/>
  <c r="BD32" i="8" s="1"/>
  <c r="J14" i="7"/>
  <c r="AK14" i="7" s="1"/>
  <c r="S84" i="11"/>
  <c r="AT84" i="11" s="1"/>
  <c r="Y25" i="8"/>
  <c r="BA25" i="8" s="1"/>
  <c r="L84" i="11"/>
  <c r="AM84" i="11" s="1"/>
  <c r="P84" i="11"/>
  <c r="AQ84" i="11" s="1"/>
  <c r="G55" i="7"/>
  <c r="AH55" i="7" s="1"/>
  <c r="L14" i="7"/>
  <c r="AM14" i="7" s="1"/>
  <c r="V50" i="8"/>
  <c r="AX50" i="8" s="1"/>
  <c r="G57" i="10"/>
  <c r="AL57" i="10" s="1"/>
  <c r="J55" i="7"/>
  <c r="AK55" i="7" s="1"/>
  <c r="Q16" i="10"/>
  <c r="AV16" i="10" s="1"/>
  <c r="O14" i="7"/>
  <c r="AP14" i="7" s="1"/>
  <c r="L18" i="11"/>
  <c r="AM18" i="11" s="1"/>
  <c r="M14" i="8"/>
  <c r="AO14" i="8" s="1"/>
  <c r="H18" i="11"/>
  <c r="AI18" i="11" s="1"/>
  <c r="L55" i="7"/>
  <c r="AM55" i="7" s="1"/>
  <c r="W93" i="11"/>
  <c r="AX93" i="11" s="1"/>
  <c r="V93" i="11"/>
  <c r="AW93" i="11" s="1"/>
  <c r="AD68" i="8"/>
  <c r="BF68" i="8" s="1"/>
  <c r="Q57" i="10"/>
  <c r="AV57" i="10" s="1"/>
  <c r="Y73" i="7"/>
  <c r="AZ73" i="7" s="1"/>
  <c r="X30" i="7"/>
  <c r="AY30" i="7" s="1"/>
  <c r="M22" i="17"/>
  <c r="AK22" i="17" s="1"/>
  <c r="Q14" i="8"/>
  <c r="AS14" i="8" s="1"/>
  <c r="I83" i="11"/>
  <c r="AJ83" i="11" s="1"/>
  <c r="W57" i="10"/>
  <c r="BB57" i="10" s="1"/>
  <c r="Q50" i="8"/>
  <c r="AS50" i="8" s="1"/>
  <c r="Y68" i="8"/>
  <c r="BA68" i="8" s="1"/>
  <c r="R18" i="11"/>
  <c r="AS18" i="11" s="1"/>
  <c r="H22" i="17"/>
  <c r="AF22" i="17" s="1"/>
  <c r="AE26" i="10"/>
  <c r="BJ26" i="10" s="1"/>
  <c r="N71" i="7"/>
  <c r="AO71" i="7" s="1"/>
  <c r="H14" i="8"/>
  <c r="AJ14" i="8" s="1"/>
  <c r="G83" i="11"/>
  <c r="AH83" i="11" s="1"/>
  <c r="AB25" i="10"/>
  <c r="BG25" i="10" s="1"/>
  <c r="AE68" i="8"/>
  <c r="BG68" i="8" s="1"/>
  <c r="M18" i="11"/>
  <c r="AN18" i="11" s="1"/>
  <c r="T32" i="7"/>
  <c r="AU32" i="7" s="1"/>
  <c r="V30" i="7"/>
  <c r="AW30" i="7" s="1"/>
  <c r="K14" i="7"/>
  <c r="AL14" i="7" s="1"/>
  <c r="I18" i="11"/>
  <c r="AJ18" i="11" s="1"/>
  <c r="AA66" i="10"/>
  <c r="BF66" i="10" s="1"/>
  <c r="AB25" i="11"/>
  <c r="BC25" i="11" s="1"/>
  <c r="M84" i="11"/>
  <c r="AN84" i="11" s="1"/>
  <c r="W25" i="11"/>
  <c r="AB68" i="8"/>
  <c r="BD68" i="8" s="1"/>
  <c r="H50" i="8"/>
  <c r="AJ50" i="8" s="1"/>
  <c r="I14" i="7"/>
  <c r="AJ14" i="7" s="1"/>
  <c r="P18" i="11"/>
  <c r="AQ18" i="11" s="1"/>
  <c r="AA25" i="10"/>
  <c r="BF25" i="10" s="1"/>
  <c r="M57" i="10"/>
  <c r="AR57" i="10" s="1"/>
  <c r="Z66" i="10"/>
  <c r="BE66" i="10" s="1"/>
  <c r="AB73" i="7"/>
  <c r="BC73" i="7" s="1"/>
  <c r="O57" i="10"/>
  <c r="AT57" i="10" s="1"/>
  <c r="H14" i="7"/>
  <c r="AI14" i="7" s="1"/>
  <c r="L20" i="17"/>
  <c r="AJ20" i="17" s="1"/>
  <c r="X26" i="10"/>
  <c r="BC26" i="10" s="1"/>
  <c r="U93" i="11"/>
  <c r="AV93" i="11" s="1"/>
  <c r="K50" i="8"/>
  <c r="AM50" i="8" s="1"/>
  <c r="AC25" i="10"/>
  <c r="BH25" i="10" s="1"/>
  <c r="R84" i="11"/>
  <c r="AS84" i="11" s="1"/>
  <c r="X25" i="11"/>
  <c r="K18" i="11"/>
  <c r="AL18" i="11" s="1"/>
  <c r="L47" i="17"/>
  <c r="AJ47" i="17" s="1"/>
  <c r="K55" i="7"/>
  <c r="AL55" i="7" s="1"/>
  <c r="H83" i="11"/>
  <c r="AI83" i="11" s="1"/>
  <c r="I14" i="8"/>
  <c r="AK14" i="8" s="1"/>
  <c r="M16" i="10"/>
  <c r="AR16" i="10" s="1"/>
  <c r="Q32" i="7"/>
  <c r="AR32" i="7" s="1"/>
  <c r="S16" i="10"/>
  <c r="AX16" i="10" s="1"/>
  <c r="H55" i="7"/>
  <c r="AI55" i="7" s="1"/>
  <c r="K14" i="8"/>
  <c r="AM14" i="8" s="1"/>
  <c r="U64" i="10"/>
  <c r="AZ64" i="10" s="1"/>
  <c r="Z32" i="8"/>
  <c r="BB32" i="8" s="1"/>
  <c r="O14" i="8"/>
  <c r="AQ14" i="8" s="1"/>
  <c r="K57" i="10"/>
  <c r="AP57" i="10" s="1"/>
  <c r="X73" i="7"/>
  <c r="AY73" i="7" s="1"/>
  <c r="AD66" i="10"/>
  <c r="BI66" i="10" s="1"/>
  <c r="J83" i="11"/>
  <c r="AK83" i="11" s="1"/>
  <c r="AC68" i="8"/>
  <c r="BE68" i="8" s="1"/>
  <c r="O71" i="7"/>
  <c r="AP71" i="7" s="1"/>
  <c r="P50" i="8"/>
  <c r="AR50" i="8" s="1"/>
  <c r="T16" i="10"/>
  <c r="AY16" i="10" s="1"/>
  <c r="M47" i="17"/>
  <c r="AK47" i="17" s="1"/>
  <c r="O16" i="10"/>
  <c r="AT16" i="10" s="1"/>
  <c r="P14" i="8"/>
  <c r="AR14" i="8" s="1"/>
  <c r="X66" i="10"/>
  <c r="BC66" i="10" s="1"/>
  <c r="T73" i="7"/>
  <c r="AU73" i="7" s="1"/>
  <c r="U50" i="8"/>
  <c r="AW50" i="8" s="1"/>
  <c r="W25" i="8"/>
  <c r="AY25" i="8" s="1"/>
  <c r="W30" i="7"/>
  <c r="AX30" i="7" s="1"/>
  <c r="AC32" i="8"/>
  <c r="BE32" i="8" s="1"/>
  <c r="T30" i="8"/>
  <c r="AV30" i="8" s="1"/>
  <c r="J50" i="8"/>
  <c r="AL50" i="8" s="1"/>
  <c r="Z25" i="10"/>
  <c r="BE25" i="10" s="1"/>
  <c r="AA73" i="7"/>
  <c r="BB73" i="7" s="1"/>
  <c r="W68" i="8"/>
  <c r="AY68" i="8" s="1"/>
  <c r="U30" i="8"/>
  <c r="AW30" i="8" s="1"/>
  <c r="V73" i="7"/>
  <c r="AW73" i="7" s="1"/>
  <c r="O47" i="17"/>
  <c r="AM47" i="17" s="1"/>
  <c r="J18" i="11"/>
  <c r="AK18" i="11" s="1"/>
  <c r="I57" i="10"/>
  <c r="AN57" i="10" s="1"/>
  <c r="AE32" i="8"/>
  <c r="BG32" i="8" s="1"/>
  <c r="V32" i="8"/>
  <c r="AX32" i="8" s="1"/>
  <c r="N14" i="8"/>
  <c r="AP14" i="8" s="1"/>
  <c r="R32" i="7"/>
  <c r="AS32" i="7" s="1"/>
  <c r="N18" i="11"/>
  <c r="AO18" i="11" s="1"/>
  <c r="M55" i="7"/>
  <c r="AN55" i="7" s="1"/>
  <c r="V25" i="11"/>
  <c r="AW25" i="11" s="1"/>
  <c r="J20" i="17"/>
  <c r="AH20" i="17" s="1"/>
  <c r="O50" i="8"/>
  <c r="AQ50" i="8" s="1"/>
  <c r="O84" i="11"/>
  <c r="AP84" i="11" s="1"/>
  <c r="U23" i="11"/>
  <c r="AV23" i="11" s="1"/>
  <c r="M50" i="8"/>
  <c r="AO50" i="8" s="1"/>
  <c r="V57" i="10"/>
  <c r="BA57" i="10" s="1"/>
  <c r="T84" i="11"/>
  <c r="AU84" i="11" s="1"/>
  <c r="N83" i="11"/>
  <c r="AO83" i="11" s="1"/>
  <c r="I50" i="8"/>
  <c r="AK50" i="8" s="1"/>
  <c r="AD26" i="10"/>
  <c r="BI26" i="10" s="1"/>
  <c r="K84" i="11"/>
  <c r="AL84" i="11" s="1"/>
  <c r="K20" i="17"/>
  <c r="AI20" i="17" s="1"/>
  <c r="I55" i="7"/>
  <c r="AJ55" i="7" s="1"/>
  <c r="X32" i="8"/>
  <c r="AZ32" i="8" s="1"/>
  <c r="L50" i="8"/>
  <c r="AN50" i="8" s="1"/>
  <c r="M14" i="7"/>
  <c r="AN14" i="7" s="1"/>
  <c r="G20" i="17"/>
  <c r="AE20" i="17" s="1"/>
  <c r="P14" i="7"/>
  <c r="AQ14" i="7" s="1"/>
  <c r="G17" i="11"/>
  <c r="AH17" i="11" s="1"/>
  <c r="O18" i="11"/>
  <c r="AP18" i="11" s="1"/>
  <c r="Y66" i="10"/>
  <c r="BD66" i="10" s="1"/>
  <c r="H16" i="10"/>
  <c r="AM16" i="10" s="1"/>
  <c r="T50" i="8"/>
  <c r="AV50" i="8" s="1"/>
  <c r="Z73" i="7"/>
  <c r="BA73" i="7" s="1"/>
  <c r="G47" i="17"/>
  <c r="AE47" i="17" s="1"/>
  <c r="W73" i="7"/>
  <c r="AX73" i="7" s="1"/>
  <c r="L14" i="8"/>
  <c r="AN14" i="8" s="1"/>
  <c r="AX26" i="11" l="1"/>
  <c r="AX25" i="11"/>
  <c r="AY26" i="11"/>
  <c r="AY25" i="11"/>
  <c r="X79" i="11"/>
  <c r="AY79" i="11" s="1"/>
  <c r="L21" i="17"/>
  <c r="AJ21" i="17" s="1"/>
  <c r="AB69" i="8"/>
  <c r="BD69" i="8" s="1"/>
  <c r="I19" i="11"/>
  <c r="AJ19" i="11" s="1"/>
  <c r="AB26" i="10"/>
  <c r="BG26" i="10" s="1"/>
  <c r="H23" i="17"/>
  <c r="AF23" i="17" s="1"/>
  <c r="I84" i="11"/>
  <c r="AJ84" i="11" s="1"/>
  <c r="M15" i="8"/>
  <c r="AO15" i="8" s="1"/>
  <c r="Y26" i="8"/>
  <c r="BA26" i="8" s="1"/>
  <c r="R15" i="8"/>
  <c r="AT15" i="8" s="1"/>
  <c r="J15" i="8"/>
  <c r="AL15" i="8" s="1"/>
  <c r="Q85" i="11"/>
  <c r="AR85" i="11" s="1"/>
  <c r="Z26" i="11"/>
  <c r="BA26" i="11" s="1"/>
  <c r="AA26" i="11"/>
  <c r="BB26" i="11" s="1"/>
  <c r="O19" i="11"/>
  <c r="AP19" i="11" s="1"/>
  <c r="G48" i="17"/>
  <c r="AE48" i="17" s="1"/>
  <c r="V58" i="10"/>
  <c r="BA58" i="10" s="1"/>
  <c r="N15" i="8"/>
  <c r="AP15" i="8" s="1"/>
  <c r="V74" i="7"/>
  <c r="AW74" i="7" s="1"/>
  <c r="T31" i="8"/>
  <c r="AV31" i="8" s="1"/>
  <c r="X68" i="10"/>
  <c r="BC68" i="10" s="1"/>
  <c r="O72" i="7"/>
  <c r="AP72" i="7" s="1"/>
  <c r="H84" i="11"/>
  <c r="AI84" i="11" s="1"/>
  <c r="R85" i="11"/>
  <c r="AS85" i="11" s="1"/>
  <c r="H15" i="7"/>
  <c r="AI15" i="7" s="1"/>
  <c r="AA26" i="10"/>
  <c r="BF26" i="10" s="1"/>
  <c r="W27" i="11"/>
  <c r="AX27" i="11" s="1"/>
  <c r="K15" i="7"/>
  <c r="AL15" i="7" s="1"/>
  <c r="G84" i="11"/>
  <c r="AH84" i="11" s="1"/>
  <c r="R19" i="11"/>
  <c r="AS19" i="11" s="1"/>
  <c r="Q15" i="8"/>
  <c r="AS15" i="8" s="1"/>
  <c r="L19" i="11"/>
  <c r="AM19" i="11" s="1"/>
  <c r="V51" i="8"/>
  <c r="AX51" i="8" s="1"/>
  <c r="S85" i="11"/>
  <c r="AT85" i="11" s="1"/>
  <c r="AA69" i="8"/>
  <c r="BC69" i="8" s="1"/>
  <c r="G15" i="7"/>
  <c r="AH15" i="7" s="1"/>
  <c r="R74" i="7"/>
  <c r="AS74" i="7" s="1"/>
  <c r="Q74" i="7"/>
  <c r="AR74" i="7" s="1"/>
  <c r="T85" i="11"/>
  <c r="AU85" i="11" s="1"/>
  <c r="P51" i="8"/>
  <c r="AR51" i="8" s="1"/>
  <c r="L51" i="8"/>
  <c r="AN51" i="8" s="1"/>
  <c r="K85" i="11"/>
  <c r="AL85" i="11" s="1"/>
  <c r="S17" i="10"/>
  <c r="AX17" i="10" s="1"/>
  <c r="O58" i="10"/>
  <c r="AT58" i="10" s="1"/>
  <c r="V94" i="11"/>
  <c r="AW94" i="11" s="1"/>
  <c r="AA33" i="8"/>
  <c r="BC33" i="8" s="1"/>
  <c r="J21" i="17"/>
  <c r="AH21" i="17" s="1"/>
  <c r="T74" i="7"/>
  <c r="AU74" i="7" s="1"/>
  <c r="H56" i="7"/>
  <c r="AI56" i="7" s="1"/>
  <c r="Z74" i="7"/>
  <c r="BA74" i="7" s="1"/>
  <c r="V26" i="11"/>
  <c r="AW26" i="11" s="1"/>
  <c r="V33" i="8"/>
  <c r="AX33" i="8" s="1"/>
  <c r="U31" i="8"/>
  <c r="AW31" i="8" s="1"/>
  <c r="AC33" i="8"/>
  <c r="BE33" i="8" s="1"/>
  <c r="P15" i="8"/>
  <c r="AR15" i="8" s="1"/>
  <c r="AC69" i="8"/>
  <c r="BE69" i="8" s="1"/>
  <c r="V31" i="7"/>
  <c r="AW31" i="7" s="1"/>
  <c r="H15" i="8"/>
  <c r="AJ15" i="8" s="1"/>
  <c r="Y69" i="8"/>
  <c r="BA69" i="8" s="1"/>
  <c r="O15" i="7"/>
  <c r="AP15" i="7" s="1"/>
  <c r="L15" i="7"/>
  <c r="AM15" i="7" s="1"/>
  <c r="J15" i="7"/>
  <c r="AK15" i="7" s="1"/>
  <c r="N51" i="8"/>
  <c r="AP51" i="8" s="1"/>
  <c r="AB67" i="10"/>
  <c r="BG67" i="10" s="1"/>
  <c r="J48" i="17"/>
  <c r="AH48" i="17" s="1"/>
  <c r="Y26" i="10"/>
  <c r="BD26" i="10" s="1"/>
  <c r="G21" i="17"/>
  <c r="AE21" i="17" s="1"/>
  <c r="K58" i="10"/>
  <c r="AP58" i="10" s="1"/>
  <c r="K21" i="17"/>
  <c r="AI21" i="17" s="1"/>
  <c r="AD69" i="8"/>
  <c r="BF69" i="8" s="1"/>
  <c r="O15" i="8"/>
  <c r="AQ15" i="8" s="1"/>
  <c r="M51" i="8"/>
  <c r="AO51" i="8" s="1"/>
  <c r="K56" i="7"/>
  <c r="AL56" i="7" s="1"/>
  <c r="AC26" i="10"/>
  <c r="BH26" i="10" s="1"/>
  <c r="M85" i="11"/>
  <c r="AN85" i="11" s="1"/>
  <c r="G18" i="11"/>
  <c r="AH18" i="11" s="1"/>
  <c r="Z33" i="8"/>
  <c r="BB33" i="8" s="1"/>
  <c r="Q33" i="7"/>
  <c r="AR33" i="7" s="1"/>
  <c r="M23" i="17"/>
  <c r="AK23" i="17" s="1"/>
  <c r="I48" i="17"/>
  <c r="AG48" i="17" s="1"/>
  <c r="AD33" i="8"/>
  <c r="BF33" i="8" s="1"/>
  <c r="W31" i="7"/>
  <c r="AX31" i="7" s="1"/>
  <c r="O17" i="10"/>
  <c r="AT17" i="10" s="1"/>
  <c r="J84" i="11"/>
  <c r="AK84" i="11" s="1"/>
  <c r="L48" i="17"/>
  <c r="AJ48" i="17" s="1"/>
  <c r="K51" i="8"/>
  <c r="AM51" i="8" s="1"/>
  <c r="AB74" i="7"/>
  <c r="BC74" i="7" s="1"/>
  <c r="P19" i="11"/>
  <c r="AQ19" i="11" s="1"/>
  <c r="AB26" i="11"/>
  <c r="BC26" i="11" s="1"/>
  <c r="T33" i="7"/>
  <c r="AU33" i="7" s="1"/>
  <c r="N72" i="7"/>
  <c r="AO72" i="7" s="1"/>
  <c r="Q51" i="8"/>
  <c r="AS51" i="8" s="1"/>
  <c r="W94" i="11"/>
  <c r="AX94" i="11" s="1"/>
  <c r="Q17" i="10"/>
  <c r="AV17" i="10" s="1"/>
  <c r="G56" i="7"/>
  <c r="AH56" i="7" s="1"/>
  <c r="AB33" i="8"/>
  <c r="BD33" i="8" s="1"/>
  <c r="K48" i="17"/>
  <c r="AI48" i="17" s="1"/>
  <c r="Q19" i="11"/>
  <c r="AR19" i="11" s="1"/>
  <c r="S51" i="8"/>
  <c r="AU51" i="8" s="1"/>
  <c r="R51" i="8"/>
  <c r="AT51" i="8" s="1"/>
  <c r="U65" i="10"/>
  <c r="AZ65" i="10" s="1"/>
  <c r="M17" i="10"/>
  <c r="AR17" i="10" s="1"/>
  <c r="W58" i="10"/>
  <c r="BB58" i="10" s="1"/>
  <c r="X31" i="7"/>
  <c r="AY31" i="7" s="1"/>
  <c r="R33" i="7"/>
  <c r="AS33" i="7" s="1"/>
  <c r="J51" i="8"/>
  <c r="AL51" i="8" s="1"/>
  <c r="M15" i="7"/>
  <c r="AN15" i="7" s="1"/>
  <c r="T51" i="8"/>
  <c r="AV51" i="8" s="1"/>
  <c r="X33" i="8"/>
  <c r="AZ33" i="8" s="1"/>
  <c r="U24" i="11"/>
  <c r="AV24" i="11" s="1"/>
  <c r="W69" i="8"/>
  <c r="AY69" i="8" s="1"/>
  <c r="H17" i="10"/>
  <c r="AM17" i="10" s="1"/>
  <c r="I56" i="7"/>
  <c r="AJ56" i="7" s="1"/>
  <c r="I51" i="8"/>
  <c r="AK51" i="8" s="1"/>
  <c r="O85" i="11"/>
  <c r="AP85" i="11" s="1"/>
  <c r="M56" i="7"/>
  <c r="AN56" i="7" s="1"/>
  <c r="I58" i="10"/>
  <c r="AN58" i="10" s="1"/>
  <c r="AA74" i="7"/>
  <c r="BB74" i="7" s="1"/>
  <c r="W26" i="8"/>
  <c r="AY26" i="8" s="1"/>
  <c r="M48" i="17"/>
  <c r="AK48" i="17" s="1"/>
  <c r="K19" i="11"/>
  <c r="AL19" i="11" s="1"/>
  <c r="U94" i="11"/>
  <c r="AV94" i="11" s="1"/>
  <c r="I15" i="7"/>
  <c r="AJ15" i="7" s="1"/>
  <c r="M19" i="11"/>
  <c r="AN19" i="11" s="1"/>
  <c r="AE27" i="10"/>
  <c r="BJ27" i="10" s="1"/>
  <c r="L56" i="7"/>
  <c r="AM56" i="7" s="1"/>
  <c r="J56" i="7"/>
  <c r="AK56" i="7" s="1"/>
  <c r="P85" i="11"/>
  <c r="AQ85" i="11" s="1"/>
  <c r="S24" i="11"/>
  <c r="AT24" i="11" s="1"/>
  <c r="AF27" i="10"/>
  <c r="BK27" i="10" s="1"/>
  <c r="I21" i="17"/>
  <c r="AG21" i="17" s="1"/>
  <c r="AC26" i="11"/>
  <c r="BD26" i="11" s="1"/>
  <c r="H58" i="10"/>
  <c r="AM58" i="10" s="1"/>
  <c r="AD27" i="10"/>
  <c r="BI27" i="10" s="1"/>
  <c r="AE33" i="8"/>
  <c r="BG33" i="8" s="1"/>
  <c r="P15" i="7"/>
  <c r="AQ15" i="7" s="1"/>
  <c r="AD67" i="10"/>
  <c r="BI67" i="10" s="1"/>
  <c r="K15" i="8"/>
  <c r="AM15" i="8" s="1"/>
  <c r="I15" i="8"/>
  <c r="AK15" i="8" s="1"/>
  <c r="Y74" i="7"/>
  <c r="AZ74" i="7" s="1"/>
  <c r="S58" i="10"/>
  <c r="AX58" i="10" s="1"/>
  <c r="W74" i="7"/>
  <c r="AX74" i="7" s="1"/>
  <c r="O48" i="17"/>
  <c r="AM48" i="17" s="1"/>
  <c r="L15" i="8"/>
  <c r="AN15" i="8" s="1"/>
  <c r="Y68" i="10"/>
  <c r="BD68" i="10" s="1"/>
  <c r="N84" i="11"/>
  <c r="AO84" i="11" s="1"/>
  <c r="O51" i="8"/>
  <c r="AQ51" i="8" s="1"/>
  <c r="N19" i="11"/>
  <c r="AO19" i="11" s="1"/>
  <c r="J19" i="11"/>
  <c r="AK19" i="11" s="1"/>
  <c r="Z26" i="10"/>
  <c r="BE26" i="10" s="1"/>
  <c r="U51" i="8"/>
  <c r="AW51" i="8" s="1"/>
  <c r="T17" i="10"/>
  <c r="AY17" i="10" s="1"/>
  <c r="AY50" i="11"/>
  <c r="X27" i="10"/>
  <c r="BC27" i="10" s="1"/>
  <c r="Z67" i="10"/>
  <c r="BE67" i="10" s="1"/>
  <c r="H51" i="8"/>
  <c r="AJ51" i="8" s="1"/>
  <c r="AA67" i="10"/>
  <c r="BF67" i="10" s="1"/>
  <c r="AE69" i="8"/>
  <c r="BG69" i="8" s="1"/>
  <c r="Q58" i="10"/>
  <c r="AV58" i="10" s="1"/>
  <c r="H19" i="11"/>
  <c r="AI19" i="11" s="1"/>
  <c r="G58" i="10"/>
  <c r="AL58" i="10" s="1"/>
  <c r="L85" i="11"/>
  <c r="AM85" i="11" s="1"/>
  <c r="Y26" i="11"/>
  <c r="AZ26" i="11" s="1"/>
  <c r="T24" i="11"/>
  <c r="AU24" i="11" s="1"/>
  <c r="S31" i="8"/>
  <c r="AU31" i="8" s="1"/>
  <c r="AB33" i="7"/>
  <c r="BC33" i="7" s="1"/>
  <c r="N15" i="7"/>
  <c r="AO15" i="7" s="1"/>
  <c r="X74" i="7"/>
  <c r="AY74" i="7" s="1"/>
  <c r="M58" i="10"/>
  <c r="AR58" i="10" s="1"/>
  <c r="AC67" i="10"/>
  <c r="BH67" i="10" s="1"/>
  <c r="X80" i="11" l="1"/>
  <c r="AY80" i="11" s="1"/>
  <c r="L57" i="7"/>
  <c r="AM57" i="7" s="1"/>
  <c r="U95" i="11"/>
  <c r="AV95" i="11" s="1"/>
  <c r="M57" i="7"/>
  <c r="AN57" i="7" s="1"/>
  <c r="W70" i="8"/>
  <c r="AY70" i="8" s="1"/>
  <c r="R34" i="7"/>
  <c r="AS34" i="7" s="1"/>
  <c r="R52" i="8"/>
  <c r="AT52" i="8" s="1"/>
  <c r="Z34" i="8"/>
  <c r="BB34" i="8" s="1"/>
  <c r="M52" i="8"/>
  <c r="AO52" i="8" s="1"/>
  <c r="L16" i="7"/>
  <c r="AM16" i="7" s="1"/>
  <c r="P24" i="8"/>
  <c r="AR24" i="8" s="1"/>
  <c r="H57" i="7"/>
  <c r="AI57" i="7" s="1"/>
  <c r="V52" i="8"/>
  <c r="AX52" i="8" s="1"/>
  <c r="W28" i="11"/>
  <c r="AX28" i="11" s="1"/>
  <c r="X69" i="10"/>
  <c r="BC69" i="10" s="1"/>
  <c r="I85" i="11"/>
  <c r="AJ85" i="11" s="1"/>
  <c r="S18" i="10"/>
  <c r="AX18" i="10" s="1"/>
  <c r="AF28" i="10"/>
  <c r="BK28" i="10" s="1"/>
  <c r="G19" i="11"/>
  <c r="AH19" i="11" s="1"/>
  <c r="H24" i="17"/>
  <c r="AF24" i="17" s="1"/>
  <c r="AD28" i="10"/>
  <c r="BI28" i="10" s="1"/>
  <c r="W95" i="11"/>
  <c r="AX95" i="11" s="1"/>
  <c r="AB75" i="7"/>
  <c r="BC75" i="7" s="1"/>
  <c r="AD34" i="8"/>
  <c r="BF34" i="8" s="1"/>
  <c r="J49" i="17"/>
  <c r="AH49" i="17" s="1"/>
  <c r="K86" i="11"/>
  <c r="AL86" i="11" s="1"/>
  <c r="X75" i="7"/>
  <c r="AY75" i="7" s="1"/>
  <c r="L86" i="11"/>
  <c r="AM86" i="11" s="1"/>
  <c r="Y27" i="10"/>
  <c r="BD27" i="10" s="1"/>
  <c r="AA27" i="10"/>
  <c r="BF27" i="10" s="1"/>
  <c r="AC68" i="10"/>
  <c r="BH68" i="10" s="1"/>
  <c r="G59" i="10"/>
  <c r="AL59" i="10" s="1"/>
  <c r="H52" i="8"/>
  <c r="AJ52" i="8" s="1"/>
  <c r="X32" i="7"/>
  <c r="AY32" i="7" s="1"/>
  <c r="AB34" i="7"/>
  <c r="BC34" i="7" s="1"/>
  <c r="J20" i="11"/>
  <c r="AK20" i="11" s="1"/>
  <c r="L24" i="8"/>
  <c r="AN24" i="8" s="1"/>
  <c r="S25" i="11"/>
  <c r="AT25" i="11" s="1"/>
  <c r="M20" i="11"/>
  <c r="AN20" i="11" s="1"/>
  <c r="M49" i="17"/>
  <c r="AK49" i="17" s="1"/>
  <c r="I52" i="8"/>
  <c r="AK52" i="8" s="1"/>
  <c r="X34" i="8"/>
  <c r="AZ34" i="8" s="1"/>
  <c r="M86" i="11"/>
  <c r="AN86" i="11" s="1"/>
  <c r="AD70" i="8"/>
  <c r="BF70" i="8" s="1"/>
  <c r="Y70" i="8"/>
  <c r="BA70" i="8" s="1"/>
  <c r="U32" i="8"/>
  <c r="AW32" i="8" s="1"/>
  <c r="J22" i="17"/>
  <c r="AH22" i="17" s="1"/>
  <c r="Q24" i="8"/>
  <c r="AS24" i="8" s="1"/>
  <c r="H16" i="7"/>
  <c r="AI16" i="7" s="1"/>
  <c r="V75" i="7"/>
  <c r="AW75" i="7" s="1"/>
  <c r="O20" i="11"/>
  <c r="AP20" i="11" s="1"/>
  <c r="R24" i="8"/>
  <c r="AT24" i="8" s="1"/>
  <c r="AB27" i="10"/>
  <c r="BG27" i="10" s="1"/>
  <c r="I24" i="8"/>
  <c r="AK24" i="8" s="1"/>
  <c r="H20" i="11"/>
  <c r="AI20" i="11" s="1"/>
  <c r="Z68" i="10"/>
  <c r="BE68" i="10" s="1"/>
  <c r="K24" i="8"/>
  <c r="AM24" i="8" s="1"/>
  <c r="W59" i="10"/>
  <c r="BB59" i="10" s="1"/>
  <c r="Q20" i="11"/>
  <c r="AR20" i="11" s="1"/>
  <c r="Q52" i="8"/>
  <c r="AS52" i="8" s="1"/>
  <c r="K52" i="8"/>
  <c r="AM52" i="8" s="1"/>
  <c r="I49" i="17"/>
  <c r="AG49" i="17" s="1"/>
  <c r="L52" i="8"/>
  <c r="AN52" i="8" s="1"/>
  <c r="Q18" i="10"/>
  <c r="AV18" i="10" s="1"/>
  <c r="W32" i="7"/>
  <c r="AX32" i="7" s="1"/>
  <c r="Y69" i="10"/>
  <c r="BD69" i="10" s="1"/>
  <c r="K20" i="11"/>
  <c r="AL20" i="11" s="1"/>
  <c r="AC34" i="8"/>
  <c r="BE34" i="8" s="1"/>
  <c r="G49" i="17"/>
  <c r="AE49" i="17" s="1"/>
  <c r="M59" i="10"/>
  <c r="AR59" i="10" s="1"/>
  <c r="N20" i="11"/>
  <c r="AO20" i="11" s="1"/>
  <c r="W27" i="8"/>
  <c r="AY27" i="8" s="1"/>
  <c r="K22" i="17"/>
  <c r="AI22" i="17" s="1"/>
  <c r="AB68" i="10"/>
  <c r="BG68" i="10" s="1"/>
  <c r="H24" i="8"/>
  <c r="AJ24" i="8" s="1"/>
  <c r="V34" i="8"/>
  <c r="AX34" i="8" s="1"/>
  <c r="AA34" i="8"/>
  <c r="BC34" i="8" s="1"/>
  <c r="G16" i="7"/>
  <c r="AH16" i="7" s="1"/>
  <c r="R20" i="11"/>
  <c r="AS20" i="11" s="1"/>
  <c r="R86" i="11"/>
  <c r="AS86" i="11" s="1"/>
  <c r="N24" i="8"/>
  <c r="AP24" i="8" s="1"/>
  <c r="AA27" i="11"/>
  <c r="BB27" i="11" s="1"/>
  <c r="Y27" i="8"/>
  <c r="BA27" i="8" s="1"/>
  <c r="I20" i="11"/>
  <c r="AJ20" i="11" s="1"/>
  <c r="Y75" i="7"/>
  <c r="AZ75" i="7" s="1"/>
  <c r="O16" i="7"/>
  <c r="AP16" i="7" s="1"/>
  <c r="L20" i="11"/>
  <c r="AM20" i="11" s="1"/>
  <c r="J24" i="8"/>
  <c r="AL24" i="8" s="1"/>
  <c r="S32" i="8"/>
  <c r="AU32" i="8" s="1"/>
  <c r="X28" i="10"/>
  <c r="BC28" i="10" s="1"/>
  <c r="T52" i="8"/>
  <c r="AV52" i="8" s="1"/>
  <c r="Q59" i="10"/>
  <c r="AV59" i="10" s="1"/>
  <c r="H59" i="10"/>
  <c r="AM59" i="10" s="1"/>
  <c r="K49" i="17"/>
  <c r="AI49" i="17" s="1"/>
  <c r="N73" i="7"/>
  <c r="AO73" i="7" s="1"/>
  <c r="L49" i="17"/>
  <c r="AJ49" i="17" s="1"/>
  <c r="P52" i="8"/>
  <c r="AR52" i="8" s="1"/>
  <c r="R75" i="7"/>
  <c r="AS75" i="7" s="1"/>
  <c r="O86" i="11"/>
  <c r="AP86" i="11" s="1"/>
  <c r="O24" i="8"/>
  <c r="AQ24" i="8" s="1"/>
  <c r="T75" i="7"/>
  <c r="AU75" i="7" s="1"/>
  <c r="T32" i="8"/>
  <c r="AV32" i="8" s="1"/>
  <c r="O49" i="17"/>
  <c r="AM49" i="17" s="1"/>
  <c r="I57" i="7"/>
  <c r="AJ57" i="7" s="1"/>
  <c r="AD68" i="10"/>
  <c r="BI68" i="10" s="1"/>
  <c r="O52" i="8"/>
  <c r="AQ52" i="8" s="1"/>
  <c r="W75" i="7"/>
  <c r="AX75" i="7" s="1"/>
  <c r="P86" i="11"/>
  <c r="AQ86" i="11" s="1"/>
  <c r="I16" i="7"/>
  <c r="AJ16" i="7" s="1"/>
  <c r="AA75" i="7"/>
  <c r="BB75" i="7" s="1"/>
  <c r="H18" i="10"/>
  <c r="AM18" i="10" s="1"/>
  <c r="M16" i="7"/>
  <c r="AN16" i="7" s="1"/>
  <c r="M18" i="10"/>
  <c r="AR18" i="10" s="1"/>
  <c r="M24" i="17"/>
  <c r="AC27" i="10"/>
  <c r="BH27" i="10" s="1"/>
  <c r="K59" i="10"/>
  <c r="AP59" i="10" s="1"/>
  <c r="N52" i="8"/>
  <c r="AP52" i="8" s="1"/>
  <c r="V32" i="7"/>
  <c r="AW32" i="7" s="1"/>
  <c r="V27" i="11"/>
  <c r="AW27" i="11" s="1"/>
  <c r="AA70" i="8"/>
  <c r="BC70" i="8" s="1"/>
  <c r="G85" i="11"/>
  <c r="AH85" i="11" s="1"/>
  <c r="H85" i="11"/>
  <c r="AI85" i="11" s="1"/>
  <c r="Z27" i="11"/>
  <c r="BA27" i="11" s="1"/>
  <c r="AB70" i="8"/>
  <c r="BD70" i="8" s="1"/>
  <c r="J85" i="11"/>
  <c r="AK85" i="11" s="1"/>
  <c r="V95" i="11"/>
  <c r="AW95" i="11" s="1"/>
  <c r="T86" i="11"/>
  <c r="AU86" i="11" s="1"/>
  <c r="U52" i="8"/>
  <c r="AW52" i="8" s="1"/>
  <c r="P20" i="11"/>
  <c r="AQ20" i="11" s="1"/>
  <c r="N16" i="7"/>
  <c r="AO16" i="7" s="1"/>
  <c r="Z27" i="10"/>
  <c r="BE27" i="10" s="1"/>
  <c r="AE28" i="10"/>
  <c r="BJ28" i="10" s="1"/>
  <c r="U25" i="11"/>
  <c r="AV25" i="11" s="1"/>
  <c r="S52" i="8"/>
  <c r="AU52" i="8" s="1"/>
  <c r="P16" i="7"/>
  <c r="AQ16" i="7" s="1"/>
  <c r="AC27" i="11"/>
  <c r="BD27" i="11" s="1"/>
  <c r="AB34" i="8"/>
  <c r="BD34" i="8" s="1"/>
  <c r="T34" i="7"/>
  <c r="AU34" i="7" s="1"/>
  <c r="T18" i="10"/>
  <c r="AY18" i="10" s="1"/>
  <c r="N85" i="11"/>
  <c r="AO85" i="11" s="1"/>
  <c r="S59" i="10"/>
  <c r="AX59" i="10" s="1"/>
  <c r="J57" i="7"/>
  <c r="AK57" i="7" s="1"/>
  <c r="I59" i="10"/>
  <c r="AN59" i="10" s="1"/>
  <c r="J52" i="8"/>
  <c r="AL52" i="8" s="1"/>
  <c r="U66" i="10"/>
  <c r="AZ66" i="10" s="1"/>
  <c r="Q34" i="7"/>
  <c r="AR34" i="7" s="1"/>
  <c r="K57" i="7"/>
  <c r="AL57" i="7" s="1"/>
  <c r="J16" i="7"/>
  <c r="AK16" i="7" s="1"/>
  <c r="AC70" i="8"/>
  <c r="BE70" i="8" s="1"/>
  <c r="Z75" i="7"/>
  <c r="BA75" i="7" s="1"/>
  <c r="S86" i="11"/>
  <c r="AT86" i="11" s="1"/>
  <c r="K16" i="7"/>
  <c r="AL16" i="7" s="1"/>
  <c r="O73" i="7"/>
  <c r="AP73" i="7" s="1"/>
  <c r="V59" i="10"/>
  <c r="BA59" i="10" s="1"/>
  <c r="Q86" i="11"/>
  <c r="AR86" i="11" s="1"/>
  <c r="M24" i="8"/>
  <c r="AO24" i="8" s="1"/>
  <c r="L22" i="17"/>
  <c r="AJ22" i="17" s="1"/>
  <c r="AA68" i="10"/>
  <c r="BF68" i="10" s="1"/>
  <c r="T25" i="11"/>
  <c r="AU25" i="11" s="1"/>
  <c r="Y27" i="11"/>
  <c r="AZ27" i="11" s="1"/>
  <c r="AE70" i="8"/>
  <c r="BG70" i="8" s="1"/>
  <c r="AE34" i="8"/>
  <c r="BG34" i="8" s="1"/>
  <c r="I22" i="17"/>
  <c r="AG22" i="17" s="1"/>
  <c r="G57" i="7"/>
  <c r="AH57" i="7" s="1"/>
  <c r="AB27" i="11"/>
  <c r="BC27" i="11" s="1"/>
  <c r="O18" i="10"/>
  <c r="AT18" i="10" s="1"/>
  <c r="G22" i="17"/>
  <c r="AE22" i="17" s="1"/>
  <c r="O59" i="10"/>
  <c r="AT59" i="10" s="1"/>
  <c r="Q75" i="7"/>
  <c r="AR75" i="7" s="1"/>
  <c r="AA90" i="21"/>
  <c r="C1" i="35" a="1"/>
  <c r="C1" i="35" s="1"/>
  <c r="C6" i="26" a="1"/>
  <c r="C6" i="26" s="1"/>
  <c r="E1" i="26" a="1"/>
  <c r="E1" i="26" s="1"/>
  <c r="E3" i="26" a="1"/>
  <c r="E3" i="26" s="1"/>
  <c r="E5" i="26" a="1"/>
  <c r="E5" i="26" s="1"/>
  <c r="C5" i="26" a="1"/>
  <c r="C5" i="26" s="1"/>
  <c r="E4" i="26" a="1"/>
  <c r="E4" i="26" s="1"/>
  <c r="E2" i="26" a="1"/>
  <c r="E2" i="26" s="1"/>
  <c r="C2" i="26" a="1"/>
  <c r="C2" i="26" s="1"/>
  <c r="E6" i="26" a="1"/>
  <c r="E6" i="26" s="1"/>
  <c r="C4" i="26" a="1"/>
  <c r="C4" i="26" s="1"/>
  <c r="C3" i="26" a="1"/>
  <c r="C3" i="26" s="1"/>
  <c r="C1" i="26" a="1"/>
  <c r="C1" i="26" s="1"/>
  <c r="AK24" i="17" l="1"/>
  <c r="AK25" i="17" s="1"/>
  <c r="X81" i="11"/>
  <c r="AY81" i="11" s="1"/>
  <c r="AI52" i="17"/>
  <c r="AB69" i="10"/>
  <c r="BG69" i="10" s="1"/>
  <c r="Q21" i="11"/>
  <c r="AR21" i="11" s="1"/>
  <c r="I25" i="8"/>
  <c r="AK25" i="8" s="1"/>
  <c r="Q25" i="8"/>
  <c r="AS25" i="8" s="1"/>
  <c r="AE71" i="8"/>
  <c r="BG71" i="8" s="1"/>
  <c r="N17" i="7"/>
  <c r="AO17" i="7" s="1"/>
  <c r="P87" i="11"/>
  <c r="AQ87" i="11" s="1"/>
  <c r="R76" i="7"/>
  <c r="AS76" i="7" s="1"/>
  <c r="Q60" i="10"/>
  <c r="AV60" i="10" s="1"/>
  <c r="M60" i="10"/>
  <c r="AR60" i="10" s="1"/>
  <c r="X35" i="8"/>
  <c r="J21" i="11"/>
  <c r="AK21" i="11" s="1"/>
  <c r="I86" i="11"/>
  <c r="AJ86" i="11" s="1"/>
  <c r="Z76" i="7"/>
  <c r="BA76" i="7" s="1"/>
  <c r="W60" i="10"/>
  <c r="BB60" i="10" s="1"/>
  <c r="J23" i="17"/>
  <c r="AH23" i="17" s="1"/>
  <c r="Y76" i="7"/>
  <c r="AZ76" i="7" s="1"/>
  <c r="G50" i="17"/>
  <c r="AE50" i="17" s="1"/>
  <c r="AB35" i="7"/>
  <c r="BC35" i="7" s="1"/>
  <c r="W71" i="8"/>
  <c r="AY71" i="8" s="1"/>
  <c r="G58" i="7"/>
  <c r="AH58" i="7" s="1"/>
  <c r="T19" i="10"/>
  <c r="AY19" i="10" s="1"/>
  <c r="S53" i="8"/>
  <c r="AU53" i="8" s="1"/>
  <c r="V33" i="7"/>
  <c r="AW33" i="7" s="1"/>
  <c r="U33" i="8"/>
  <c r="AW33" i="8" s="1"/>
  <c r="T33" i="8"/>
  <c r="AV33" i="8" s="1"/>
  <c r="AJ52" i="17"/>
  <c r="X29" i="10"/>
  <c r="BC29" i="10" s="1"/>
  <c r="I21" i="11"/>
  <c r="AJ21" i="11" s="1"/>
  <c r="G17" i="7"/>
  <c r="AH17" i="7" s="1"/>
  <c r="AC35" i="8"/>
  <c r="BE35" i="8" s="1"/>
  <c r="AK52" i="17"/>
  <c r="X33" i="7"/>
  <c r="AY33" i="7" s="1"/>
  <c r="AH52" i="17"/>
  <c r="G20" i="11"/>
  <c r="AH20" i="11" s="1"/>
  <c r="L17" i="7"/>
  <c r="AM17" i="7" s="1"/>
  <c r="M58" i="7"/>
  <c r="AN58" i="7" s="1"/>
  <c r="O17" i="7"/>
  <c r="AP17" i="7" s="1"/>
  <c r="Q19" i="10"/>
  <c r="AV19" i="10" s="1"/>
  <c r="AA28" i="10"/>
  <c r="BF28" i="10" s="1"/>
  <c r="R35" i="7"/>
  <c r="AS35" i="7" s="1"/>
  <c r="AB28" i="11"/>
  <c r="BC28" i="11" s="1"/>
  <c r="M19" i="10"/>
  <c r="AR19" i="10" s="1"/>
  <c r="W76" i="7"/>
  <c r="AX76" i="7" s="1"/>
  <c r="K87" i="11"/>
  <c r="AL87" i="11" s="1"/>
  <c r="T26" i="11"/>
  <c r="AU26" i="11" s="1"/>
  <c r="V60" i="10"/>
  <c r="BA60" i="10" s="1"/>
  <c r="J17" i="7"/>
  <c r="AK17" i="7" s="1"/>
  <c r="I60" i="10"/>
  <c r="AN60" i="10" s="1"/>
  <c r="U26" i="11"/>
  <c r="AV26" i="11" s="1"/>
  <c r="T87" i="11"/>
  <c r="AU87" i="11" s="1"/>
  <c r="N53" i="8"/>
  <c r="AP53" i="8" s="1"/>
  <c r="H19" i="10"/>
  <c r="AM19" i="10" s="1"/>
  <c r="I50" i="17"/>
  <c r="AG50" i="17" s="1"/>
  <c r="K25" i="8"/>
  <c r="AM25" i="8" s="1"/>
  <c r="O21" i="11"/>
  <c r="AP21" i="11" s="1"/>
  <c r="Y71" i="8"/>
  <c r="BA71" i="8" s="1"/>
  <c r="N86" i="11"/>
  <c r="AO86" i="11" s="1"/>
  <c r="T53" i="8"/>
  <c r="AV53" i="8" s="1"/>
  <c r="Y28" i="10"/>
  <c r="BD28" i="10" s="1"/>
  <c r="Q76" i="7"/>
  <c r="AR76" i="7" s="1"/>
  <c r="O53" i="8"/>
  <c r="AQ53" i="8" s="1"/>
  <c r="O60" i="10"/>
  <c r="AT60" i="10" s="1"/>
  <c r="I23" i="17"/>
  <c r="AG23" i="17" s="1"/>
  <c r="T76" i="7"/>
  <c r="AU76" i="7" s="1"/>
  <c r="N74" i="7"/>
  <c r="AO74" i="7" s="1"/>
  <c r="S33" i="8"/>
  <c r="AU33" i="8" s="1"/>
  <c r="Y28" i="8"/>
  <c r="BA28" i="8" s="1"/>
  <c r="AA35" i="8"/>
  <c r="BC35" i="8" s="1"/>
  <c r="W28" i="8"/>
  <c r="AY28" i="8" s="1"/>
  <c r="K21" i="11"/>
  <c r="AL21" i="11" s="1"/>
  <c r="M21" i="11"/>
  <c r="AN21" i="11" s="1"/>
  <c r="H53" i="8"/>
  <c r="AJ53" i="8" s="1"/>
  <c r="AD35" i="8"/>
  <c r="BF35" i="8" s="1"/>
  <c r="AF29" i="10"/>
  <c r="BK29" i="10" s="1"/>
  <c r="X70" i="10"/>
  <c r="BC70" i="10" s="1"/>
  <c r="M53" i="8"/>
  <c r="AO53" i="8" s="1"/>
  <c r="U96" i="11"/>
  <c r="AV96" i="11" s="1"/>
  <c r="K53" i="8"/>
  <c r="AM53" i="8" s="1"/>
  <c r="Z69" i="10"/>
  <c r="BE69" i="10" s="1"/>
  <c r="V76" i="7"/>
  <c r="AW76" i="7" s="1"/>
  <c r="AD71" i="8"/>
  <c r="BF71" i="8" s="1"/>
  <c r="L87" i="11"/>
  <c r="AM87" i="11" s="1"/>
  <c r="S87" i="11"/>
  <c r="AT87" i="11" s="1"/>
  <c r="AB71" i="8"/>
  <c r="BD71" i="8" s="1"/>
  <c r="AD29" i="10"/>
  <c r="BI29" i="10" s="1"/>
  <c r="V28" i="11"/>
  <c r="AW28" i="11" s="1"/>
  <c r="AB28" i="10"/>
  <c r="BG28" i="10" s="1"/>
  <c r="E5" i="21" a="1"/>
  <c r="E5" i="21" s="1"/>
  <c r="E6" i="21" a="1"/>
  <c r="E6" i="21" s="1"/>
  <c r="E1" i="21" a="1"/>
  <c r="E1" i="21" s="1"/>
  <c r="C2" i="21" a="1"/>
  <c r="C2" i="21" s="1"/>
  <c r="C3" i="21" a="1"/>
  <c r="C3" i="21" s="1"/>
  <c r="C4" i="21" a="1"/>
  <c r="C4" i="21" s="1"/>
  <c r="C5" i="21" a="1"/>
  <c r="C5" i="21" s="1"/>
  <c r="E3" i="21" a="1"/>
  <c r="E3" i="21" s="1"/>
  <c r="C6" i="21" a="1"/>
  <c r="C6" i="21" s="1"/>
  <c r="C1" i="21" a="1"/>
  <c r="C1" i="21" s="1"/>
  <c r="E2" i="21" a="1"/>
  <c r="E2" i="21" s="1"/>
  <c r="E4" i="21" a="1"/>
  <c r="E4" i="21" s="1"/>
  <c r="P53" i="8"/>
  <c r="AR53" i="8" s="1"/>
  <c r="K23" i="17"/>
  <c r="AI23" i="17" s="1"/>
  <c r="AF25" i="17"/>
  <c r="Q87" i="11"/>
  <c r="AR87" i="11" s="1"/>
  <c r="G23" i="17"/>
  <c r="AE23" i="17" s="1"/>
  <c r="AE35" i="8"/>
  <c r="BG35" i="8" s="1"/>
  <c r="AD69" i="10"/>
  <c r="BI69" i="10" s="1"/>
  <c r="O25" i="8"/>
  <c r="AQ25" i="8" s="1"/>
  <c r="J25" i="8"/>
  <c r="AL25" i="8" s="1"/>
  <c r="AA28" i="11"/>
  <c r="BB28" i="11" s="1"/>
  <c r="V35" i="8"/>
  <c r="AX35" i="8" s="1"/>
  <c r="Y70" i="10"/>
  <c r="BD70" i="10" s="1"/>
  <c r="S26" i="11"/>
  <c r="AT26" i="11" s="1"/>
  <c r="G60" i="10"/>
  <c r="AL60" i="10" s="1"/>
  <c r="AB76" i="7"/>
  <c r="BC76" i="7" s="1"/>
  <c r="S19" i="10"/>
  <c r="AX19" i="10" s="1"/>
  <c r="W43" i="11"/>
  <c r="AX43" i="11" s="1"/>
  <c r="Z35" i="8"/>
  <c r="BB35" i="8" s="1"/>
  <c r="L58" i="7"/>
  <c r="AM58" i="7" s="1"/>
  <c r="O19" i="10"/>
  <c r="AT19" i="10" s="1"/>
  <c r="AC28" i="11"/>
  <c r="BD28" i="11" s="1"/>
  <c r="R87" i="11"/>
  <c r="AS87" i="11" s="1"/>
  <c r="H58" i="7"/>
  <c r="AI58" i="7" s="1"/>
  <c r="Y28" i="11"/>
  <c r="AZ28" i="11" s="1"/>
  <c r="Y29" i="11"/>
  <c r="AZ29" i="11" s="1"/>
  <c r="M25" i="8"/>
  <c r="AO25" i="8" s="1"/>
  <c r="J53" i="8"/>
  <c r="AL53" i="8" s="1"/>
  <c r="P21" i="11"/>
  <c r="AQ21" i="11" s="1"/>
  <c r="AM52" i="17"/>
  <c r="I53" i="8"/>
  <c r="AK53" i="8" s="1"/>
  <c r="P25" i="8"/>
  <c r="AR25" i="8" s="1"/>
  <c r="AC71" i="8"/>
  <c r="BE71" i="8" s="1"/>
  <c r="U53" i="8"/>
  <c r="AW53" i="8" s="1"/>
  <c r="M17" i="7"/>
  <c r="AN17" i="7" s="1"/>
  <c r="R25" i="8"/>
  <c r="AT25" i="8" s="1"/>
  <c r="O74" i="7"/>
  <c r="AP74" i="7" s="1"/>
  <c r="V96" i="11"/>
  <c r="AW96" i="11" s="1"/>
  <c r="K17" i="7"/>
  <c r="AL17" i="7" s="1"/>
  <c r="Q35" i="7"/>
  <c r="AR35" i="7" s="1"/>
  <c r="J58" i="7"/>
  <c r="AK58" i="7" s="1"/>
  <c r="AB35" i="8"/>
  <c r="BD35" i="8" s="1"/>
  <c r="Z28" i="10"/>
  <c r="BE28" i="10" s="1"/>
  <c r="J86" i="11"/>
  <c r="AK86" i="11" s="1"/>
  <c r="G86" i="11"/>
  <c r="AH86" i="11" s="1"/>
  <c r="AC28" i="10"/>
  <c r="BH28" i="10" s="1"/>
  <c r="I17" i="7"/>
  <c r="AJ17" i="7" s="1"/>
  <c r="Q53" i="8"/>
  <c r="AS53" i="8" s="1"/>
  <c r="H21" i="11"/>
  <c r="AI21" i="11" s="1"/>
  <c r="H17" i="7"/>
  <c r="AI17" i="7" s="1"/>
  <c r="M87" i="11"/>
  <c r="AN87" i="11" s="1"/>
  <c r="X76" i="7"/>
  <c r="AY76" i="7" s="1"/>
  <c r="L23" i="17"/>
  <c r="AJ23" i="17" s="1"/>
  <c r="S60" i="10"/>
  <c r="AX60" i="10" s="1"/>
  <c r="AA71" i="8"/>
  <c r="BC71" i="8" s="1"/>
  <c r="P17" i="7"/>
  <c r="AQ17" i="7" s="1"/>
  <c r="R21" i="11"/>
  <c r="AS21" i="11" s="1"/>
  <c r="Z28" i="11"/>
  <c r="BA28" i="11" s="1"/>
  <c r="L53" i="8"/>
  <c r="AN53" i="8" s="1"/>
  <c r="AA69" i="10"/>
  <c r="BF69" i="10" s="1"/>
  <c r="K58" i="7"/>
  <c r="AL58" i="7" s="1"/>
  <c r="T35" i="7"/>
  <c r="AU35" i="7" s="1"/>
  <c r="AE29" i="10"/>
  <c r="BJ29" i="10" s="1"/>
  <c r="H86" i="11"/>
  <c r="AI86" i="11" s="1"/>
  <c r="K60" i="10"/>
  <c r="AP60" i="10" s="1"/>
  <c r="AA76" i="7"/>
  <c r="BB76" i="7" s="1"/>
  <c r="U67" i="10"/>
  <c r="AZ67" i="10" s="1"/>
  <c r="I58" i="7"/>
  <c r="AJ58" i="7" s="1"/>
  <c r="O87" i="11"/>
  <c r="AP87" i="11" s="1"/>
  <c r="H60" i="10"/>
  <c r="AM60" i="10" s="1"/>
  <c r="L21" i="11"/>
  <c r="AM21" i="11" s="1"/>
  <c r="N25" i="8"/>
  <c r="AP25" i="8" s="1"/>
  <c r="H25" i="8"/>
  <c r="AJ25" i="8" s="1"/>
  <c r="N21" i="11"/>
  <c r="AO21" i="11" s="1"/>
  <c r="W33" i="7"/>
  <c r="AX33" i="7" s="1"/>
  <c r="L25" i="8"/>
  <c r="AN25" i="8" s="1"/>
  <c r="AC69" i="10"/>
  <c r="BH69" i="10" s="1"/>
  <c r="W96" i="11"/>
  <c r="AX96" i="11" s="1"/>
  <c r="V53" i="8"/>
  <c r="AX53" i="8" s="1"/>
  <c r="R53" i="8"/>
  <c r="AT53" i="8" s="1"/>
  <c r="AZ35" i="8" l="1"/>
  <c r="AZ36" i="8" s="1"/>
  <c r="BD36" i="8"/>
  <c r="AX36" i="8"/>
  <c r="X82" i="11"/>
  <c r="AY82" i="11" s="1"/>
  <c r="I59" i="7"/>
  <c r="AJ59" i="7" s="1"/>
  <c r="U97" i="11"/>
  <c r="AV97" i="11" s="1"/>
  <c r="AC29" i="10"/>
  <c r="BH29" i="10" s="1"/>
  <c r="Q36" i="7"/>
  <c r="AR36" i="7" s="1"/>
  <c r="Q77" i="7"/>
  <c r="AR77" i="7" s="1"/>
  <c r="H26" i="8"/>
  <c r="AJ26" i="8" s="1"/>
  <c r="Q54" i="8"/>
  <c r="AS54" i="8" s="1"/>
  <c r="P26" i="8"/>
  <c r="AR26" i="8" s="1"/>
  <c r="I18" i="7"/>
  <c r="AJ18" i="7" s="1"/>
  <c r="J59" i="7"/>
  <c r="AK59" i="7" s="1"/>
  <c r="O75" i="7"/>
  <c r="AP75" i="7" s="1"/>
  <c r="I54" i="8"/>
  <c r="AK54" i="8" s="1"/>
  <c r="H59" i="7"/>
  <c r="AI59" i="7" s="1"/>
  <c r="L59" i="7"/>
  <c r="AM59" i="7" s="1"/>
  <c r="O26" i="8"/>
  <c r="AQ26" i="8" s="1"/>
  <c r="K24" i="17"/>
  <c r="AI24" i="17" s="1"/>
  <c r="S89" i="11"/>
  <c r="AT89" i="11" s="1"/>
  <c r="X77" i="7"/>
  <c r="AY77" i="7" s="1"/>
  <c r="R26" i="8"/>
  <c r="AT26" i="8" s="1"/>
  <c r="Y71" i="10"/>
  <c r="BD71" i="10" s="1"/>
  <c r="M59" i="7"/>
  <c r="AN59" i="7" s="1"/>
  <c r="T77" i="7"/>
  <c r="AU77" i="7" s="1"/>
  <c r="V61" i="10"/>
  <c r="BA61" i="10" s="1"/>
  <c r="AB43" i="11"/>
  <c r="BC43" i="11" s="1"/>
  <c r="Z77" i="7"/>
  <c r="BA77" i="7" s="1"/>
  <c r="M89" i="11"/>
  <c r="AN89" i="11" s="1"/>
  <c r="G87" i="11"/>
  <c r="AH87" i="11" s="1"/>
  <c r="K18" i="7"/>
  <c r="AL18" i="7" s="1"/>
  <c r="M18" i="7"/>
  <c r="AN18" i="7" s="1"/>
  <c r="R89" i="11"/>
  <c r="AS89" i="11" s="1"/>
  <c r="W44" i="11"/>
  <c r="AX44" i="11" s="1"/>
  <c r="Z65" i="8"/>
  <c r="BB65" i="8" s="1"/>
  <c r="AB29" i="10"/>
  <c r="BG29" i="10" s="1"/>
  <c r="AD72" i="8"/>
  <c r="BF72" i="8" s="1"/>
  <c r="L18" i="7"/>
  <c r="AM18" i="7" s="1"/>
  <c r="M22" i="11"/>
  <c r="AN22" i="11" s="1"/>
  <c r="N75" i="7"/>
  <c r="AO75" i="7" s="1"/>
  <c r="J18" i="7"/>
  <c r="AK18" i="7" s="1"/>
  <c r="I26" i="8"/>
  <c r="AK26" i="8" s="1"/>
  <c r="K59" i="7"/>
  <c r="AL59" i="7" s="1"/>
  <c r="P22" i="11"/>
  <c r="AQ22" i="11" s="1"/>
  <c r="K22" i="11"/>
  <c r="AL22" i="11" s="1"/>
  <c r="U34" i="8"/>
  <c r="AW34" i="8" s="1"/>
  <c r="AB36" i="7"/>
  <c r="BC36" i="7" s="1"/>
  <c r="R77" i="7"/>
  <c r="AS77" i="7" s="1"/>
  <c r="Q22" i="11"/>
  <c r="AR22" i="11" s="1"/>
  <c r="W97" i="11"/>
  <c r="AX97" i="11" s="1"/>
  <c r="N26" i="8"/>
  <c r="AP26" i="8" s="1"/>
  <c r="AA77" i="7"/>
  <c r="BB77" i="7" s="1"/>
  <c r="AA70" i="10"/>
  <c r="BF70" i="10" s="1"/>
  <c r="P18" i="7"/>
  <c r="AQ18" i="7" s="1"/>
  <c r="J54" i="8"/>
  <c r="AL54" i="8" s="1"/>
  <c r="BG36" i="8"/>
  <c r="V43" i="11"/>
  <c r="AW43" i="11" s="1"/>
  <c r="X71" i="10"/>
  <c r="BC71" i="10" s="1"/>
  <c r="W29" i="8"/>
  <c r="AY29" i="8" s="1"/>
  <c r="O22" i="11"/>
  <c r="AP22" i="11" s="1"/>
  <c r="T89" i="11"/>
  <c r="AU89" i="11" s="1"/>
  <c r="T27" i="11"/>
  <c r="AU27" i="11" s="1"/>
  <c r="R36" i="7"/>
  <c r="AS36" i="7" s="1"/>
  <c r="V34" i="7"/>
  <c r="AW34" i="7" s="1"/>
  <c r="G51" i="17"/>
  <c r="AE51" i="17" s="1"/>
  <c r="I87" i="11"/>
  <c r="AJ87" i="11" s="1"/>
  <c r="P89" i="11"/>
  <c r="AQ89" i="11" s="1"/>
  <c r="AB70" i="10"/>
  <c r="BG70" i="10" s="1"/>
  <c r="P54" i="8"/>
  <c r="AR54" i="8" s="1"/>
  <c r="V77" i="7"/>
  <c r="AW77" i="7" s="1"/>
  <c r="Y29" i="10"/>
  <c r="BD29" i="10" s="1"/>
  <c r="X65" i="8"/>
  <c r="AZ65" i="8" s="1"/>
  <c r="G18" i="7"/>
  <c r="AH18" i="7" s="1"/>
  <c r="N22" i="11"/>
  <c r="AO22" i="11" s="1"/>
  <c r="H18" i="7"/>
  <c r="AI18" i="7" s="1"/>
  <c r="J87" i="11"/>
  <c r="AK87" i="11" s="1"/>
  <c r="U54" i="8"/>
  <c r="AW54" i="8" s="1"/>
  <c r="AC70" i="10"/>
  <c r="BH70" i="10" s="1"/>
  <c r="L22" i="11"/>
  <c r="AM22" i="11" s="1"/>
  <c r="M26" i="8"/>
  <c r="AO26" i="8" s="1"/>
  <c r="G24" i="17"/>
  <c r="AE24" i="17" s="1"/>
  <c r="AF30" i="10"/>
  <c r="BK30" i="10" s="1"/>
  <c r="BC36" i="8"/>
  <c r="I24" i="17"/>
  <c r="AG24" i="17" s="1"/>
  <c r="K26" i="8"/>
  <c r="AM26" i="8" s="1"/>
  <c r="U27" i="11"/>
  <c r="AV27" i="11" s="1"/>
  <c r="AA29" i="10"/>
  <c r="BF29" i="10" s="1"/>
  <c r="S54" i="8"/>
  <c r="AU54" i="8" s="1"/>
  <c r="Y77" i="7"/>
  <c r="AZ77" i="7" s="1"/>
  <c r="J22" i="11"/>
  <c r="AK22" i="11" s="1"/>
  <c r="N18" i="7"/>
  <c r="AO18" i="7" s="1"/>
  <c r="Q61" i="10"/>
  <c r="AV61" i="10" s="1"/>
  <c r="BB36" i="8"/>
  <c r="AD70" i="10"/>
  <c r="BI70" i="10" s="1"/>
  <c r="R22" i="11"/>
  <c r="AS22" i="11" s="1"/>
  <c r="M54" i="8"/>
  <c r="AO54" i="8" s="1"/>
  <c r="S20" i="10"/>
  <c r="AX20" i="10" s="1"/>
  <c r="H22" i="11"/>
  <c r="AI22" i="11" s="1"/>
  <c r="Z29" i="10"/>
  <c r="BE29" i="10" s="1"/>
  <c r="V97" i="11"/>
  <c r="AW97" i="11" s="1"/>
  <c r="AC72" i="8"/>
  <c r="BE72" i="8" s="1"/>
  <c r="Y30" i="11"/>
  <c r="AZ30" i="11" s="1"/>
  <c r="AC43" i="11"/>
  <c r="BD43" i="11" s="1"/>
  <c r="AB77" i="7"/>
  <c r="BC77" i="7" s="1"/>
  <c r="AA43" i="11"/>
  <c r="BB43" i="11" s="1"/>
  <c r="AD30" i="10"/>
  <c r="BI30" i="10" s="1"/>
  <c r="Z70" i="10"/>
  <c r="BE70" i="10" s="1"/>
  <c r="T54" i="8"/>
  <c r="AV54" i="8" s="1"/>
  <c r="G21" i="11"/>
  <c r="AH21" i="11" s="1"/>
  <c r="I22" i="11"/>
  <c r="AJ22" i="11" s="1"/>
  <c r="M20" i="10"/>
  <c r="AR20" i="10" s="1"/>
  <c r="T34" i="8"/>
  <c r="AV34" i="8" s="1"/>
  <c r="Y72" i="8"/>
  <c r="BA72" i="8" s="1"/>
  <c r="K61" i="10"/>
  <c r="AP61" i="10" s="1"/>
  <c r="L54" i="8"/>
  <c r="AN54" i="8" s="1"/>
  <c r="AA72" i="8"/>
  <c r="L26" i="8"/>
  <c r="AN26" i="8" s="1"/>
  <c r="H61" i="10"/>
  <c r="AM61" i="10" s="1"/>
  <c r="H87" i="11"/>
  <c r="AI87" i="11" s="1"/>
  <c r="Z43" i="11"/>
  <c r="BA43" i="11" s="1"/>
  <c r="S61" i="10"/>
  <c r="AX61" i="10" s="1"/>
  <c r="Q89" i="11"/>
  <c r="AR89" i="11" s="1"/>
  <c r="BF36" i="8"/>
  <c r="Y29" i="8"/>
  <c r="BA29" i="8" s="1"/>
  <c r="O61" i="10"/>
  <c r="AT61" i="10" s="1"/>
  <c r="I51" i="17"/>
  <c r="AG51" i="17" s="1"/>
  <c r="K89" i="11"/>
  <c r="AL89" i="11" s="1"/>
  <c r="Q20" i="10"/>
  <c r="AV20" i="10" s="1"/>
  <c r="T20" i="10"/>
  <c r="AY20" i="10" s="1"/>
  <c r="J24" i="17"/>
  <c r="AH24" i="17" s="1"/>
  <c r="AE72" i="8"/>
  <c r="BG72" i="8" s="1"/>
  <c r="O20" i="10"/>
  <c r="AT20" i="10" s="1"/>
  <c r="G61" i="10"/>
  <c r="AL61" i="10" s="1"/>
  <c r="J26" i="8"/>
  <c r="AL26" i="8" s="1"/>
  <c r="AB72" i="8"/>
  <c r="BD72" i="8" s="1"/>
  <c r="X30" i="10"/>
  <c r="BC30" i="10" s="1"/>
  <c r="V54" i="8"/>
  <c r="AX54" i="8" s="1"/>
  <c r="T36" i="7"/>
  <c r="AU36" i="7" s="1"/>
  <c r="N54" i="8"/>
  <c r="AP54" i="8" s="1"/>
  <c r="W72" i="8"/>
  <c r="AY72" i="8" s="1"/>
  <c r="L89" i="11"/>
  <c r="AM89" i="11" s="1"/>
  <c r="BE36" i="8"/>
  <c r="U68" i="10"/>
  <c r="AZ68" i="10" s="1"/>
  <c r="K54" i="8"/>
  <c r="AM54" i="8" s="1"/>
  <c r="N87" i="11"/>
  <c r="AO87" i="11" s="1"/>
  <c r="R54" i="8"/>
  <c r="AT54" i="8" s="1"/>
  <c r="W34" i="7"/>
  <c r="AX34" i="7" s="1"/>
  <c r="O89" i="11"/>
  <c r="AP89" i="11" s="1"/>
  <c r="AE30" i="10"/>
  <c r="BJ30" i="10" s="1"/>
  <c r="L24" i="17"/>
  <c r="AJ24" i="17" s="1"/>
  <c r="S27" i="11"/>
  <c r="AT27" i="11" s="1"/>
  <c r="H54" i="8"/>
  <c r="AJ54" i="8" s="1"/>
  <c r="S34" i="8"/>
  <c r="AU34" i="8" s="1"/>
  <c r="O54" i="8"/>
  <c r="AQ54" i="8" s="1"/>
  <c r="H20" i="10"/>
  <c r="AM20" i="10" s="1"/>
  <c r="I61" i="10"/>
  <c r="AN61" i="10" s="1"/>
  <c r="W77" i="7"/>
  <c r="AX77" i="7" s="1"/>
  <c r="O18" i="7"/>
  <c r="AP18" i="7" s="1"/>
  <c r="X34" i="7"/>
  <c r="AY34" i="7" s="1"/>
  <c r="G59" i="7"/>
  <c r="AH59" i="7" s="1"/>
  <c r="W61" i="10"/>
  <c r="BB61" i="10" s="1"/>
  <c r="M61" i="10"/>
  <c r="AR61" i="10" s="1"/>
  <c r="Q26" i="8"/>
  <c r="AS26" i="8" s="1"/>
  <c r="BC72" i="8" l="1"/>
  <c r="BC73" i="8" s="1"/>
  <c r="BA73" i="8"/>
  <c r="BE73" i="8"/>
  <c r="X83" i="11"/>
  <c r="AY83" i="11" s="1"/>
  <c r="AJ25" i="17"/>
  <c r="W35" i="7"/>
  <c r="AX35" i="7" s="1"/>
  <c r="Y78" i="7"/>
  <c r="AZ78" i="7" s="1"/>
  <c r="J55" i="8"/>
  <c r="AL55" i="8" s="1"/>
  <c r="Y72" i="10"/>
  <c r="BD72" i="10" s="1"/>
  <c r="O90" i="11"/>
  <c r="AP90" i="11" s="1"/>
  <c r="Z44" i="11"/>
  <c r="BA44" i="11" s="1"/>
  <c r="K62" i="10"/>
  <c r="AP62" i="10" s="1"/>
  <c r="T55" i="8"/>
  <c r="AV55" i="8" s="1"/>
  <c r="Y31" i="11"/>
  <c r="AZ31" i="11" s="1"/>
  <c r="M55" i="8"/>
  <c r="AO55" i="8" s="1"/>
  <c r="X35" i="7"/>
  <c r="AY35" i="7" s="1"/>
  <c r="S35" i="8"/>
  <c r="AU35" i="8" s="1"/>
  <c r="X31" i="10"/>
  <c r="BC31" i="10" s="1"/>
  <c r="BG73" i="8"/>
  <c r="AG52" i="17"/>
  <c r="AG25" i="17"/>
  <c r="G19" i="7"/>
  <c r="AH19" i="7" s="1"/>
  <c r="P90" i="11"/>
  <c r="AQ90" i="11" s="1"/>
  <c r="T90" i="11"/>
  <c r="AU90" i="11" s="1"/>
  <c r="AC30" i="10"/>
  <c r="BH30" i="10" s="1"/>
  <c r="H55" i="8"/>
  <c r="AJ55" i="8" s="1"/>
  <c r="R55" i="8"/>
  <c r="AT55" i="8" s="1"/>
  <c r="T35" i="8"/>
  <c r="AV35" i="8" s="1"/>
  <c r="R27" i="8"/>
  <c r="AT27" i="8" s="1"/>
  <c r="H60" i="7"/>
  <c r="AI60" i="7" s="1"/>
  <c r="S55" i="8"/>
  <c r="AU55" i="8" s="1"/>
  <c r="AB44" i="11"/>
  <c r="BC44" i="11" s="1"/>
  <c r="Q55" i="8"/>
  <c r="AS55" i="8" s="1"/>
  <c r="I60" i="7"/>
  <c r="AJ60" i="7" s="1"/>
  <c r="R90" i="11"/>
  <c r="AS90" i="11" s="1"/>
  <c r="L27" i="8"/>
  <c r="AN27" i="8" s="1"/>
  <c r="M21" i="10"/>
  <c r="AR21" i="10" s="1"/>
  <c r="AA44" i="11"/>
  <c r="BB44" i="11" s="1"/>
  <c r="Z30" i="10"/>
  <c r="BE30" i="10" s="1"/>
  <c r="AA30" i="10"/>
  <c r="BF30" i="10" s="1"/>
  <c r="AE25" i="17"/>
  <c r="J89" i="11"/>
  <c r="AK89" i="11" s="1"/>
  <c r="AA71" i="10"/>
  <c r="BF71" i="10" s="1"/>
  <c r="AB37" i="7"/>
  <c r="BC37" i="7" s="1"/>
  <c r="I27" i="8"/>
  <c r="AK27" i="8" s="1"/>
  <c r="M19" i="7"/>
  <c r="AN19" i="7" s="1"/>
  <c r="X78" i="7"/>
  <c r="AY78" i="7" s="1"/>
  <c r="I55" i="8"/>
  <c r="AK55" i="8" s="1"/>
  <c r="P23" i="11"/>
  <c r="AQ23" i="11" s="1"/>
  <c r="AH25" i="17"/>
  <c r="U98" i="11"/>
  <c r="AV98" i="11" s="1"/>
  <c r="Y30" i="8"/>
  <c r="BA30" i="8" s="1"/>
  <c r="I62" i="10"/>
  <c r="AN62" i="10" s="1"/>
  <c r="N89" i="11"/>
  <c r="AO89" i="11" s="1"/>
  <c r="N55" i="8"/>
  <c r="AP55" i="8" s="1"/>
  <c r="G62" i="10"/>
  <c r="AL62" i="10" s="1"/>
  <c r="Q21" i="10"/>
  <c r="AV21" i="10" s="1"/>
  <c r="V78" i="7"/>
  <c r="AW78" i="7" s="1"/>
  <c r="V35" i="7"/>
  <c r="AW35" i="7" s="1"/>
  <c r="W30" i="8"/>
  <c r="AY30" i="8" s="1"/>
  <c r="V62" i="10"/>
  <c r="BA62" i="10" s="1"/>
  <c r="H27" i="8"/>
  <c r="AJ27" i="8" s="1"/>
  <c r="R23" i="11"/>
  <c r="AS23" i="11" s="1"/>
  <c r="Q23" i="11"/>
  <c r="AR23" i="11" s="1"/>
  <c r="W45" i="11"/>
  <c r="AX45" i="11" s="1"/>
  <c r="L60" i="7"/>
  <c r="AM60" i="7" s="1"/>
  <c r="O19" i="7"/>
  <c r="AP19" i="7" s="1"/>
  <c r="BD73" i="8"/>
  <c r="O62" i="10"/>
  <c r="AT62" i="10" s="1"/>
  <c r="R78" i="7"/>
  <c r="AS78" i="7" s="1"/>
  <c r="Y30" i="10"/>
  <c r="BD30" i="10" s="1"/>
  <c r="AB78" i="7"/>
  <c r="BC78" i="7" s="1"/>
  <c r="Q62" i="10"/>
  <c r="AV62" i="10" s="1"/>
  <c r="M27" i="8"/>
  <c r="AO27" i="8" s="1"/>
  <c r="H19" i="7"/>
  <c r="AI19" i="7" s="1"/>
  <c r="AA78" i="7"/>
  <c r="BB78" i="7" s="1"/>
  <c r="U35" i="8"/>
  <c r="AW35" i="8" s="1"/>
  <c r="J19" i="7"/>
  <c r="AK19" i="7" s="1"/>
  <c r="BF73" i="8"/>
  <c r="K19" i="7"/>
  <c r="AL19" i="7" s="1"/>
  <c r="S90" i="11"/>
  <c r="AT90" i="11" s="1"/>
  <c r="O76" i="7"/>
  <c r="AP76" i="7" s="1"/>
  <c r="Z71" i="10"/>
  <c r="BE71" i="10" s="1"/>
  <c r="I89" i="11"/>
  <c r="AJ89" i="11" s="1"/>
  <c r="P27" i="8"/>
  <c r="AR27" i="8" s="1"/>
  <c r="AD31" i="10"/>
  <c r="BI31" i="10" s="1"/>
  <c r="J27" i="8"/>
  <c r="AL27" i="8" s="1"/>
  <c r="T21" i="10"/>
  <c r="AY21" i="10" s="1"/>
  <c r="AE52" i="17"/>
  <c r="M62" i="10"/>
  <c r="AR62" i="10" s="1"/>
  <c r="H23" i="11"/>
  <c r="AI23" i="11" s="1"/>
  <c r="W62" i="10"/>
  <c r="BB62" i="10" s="1"/>
  <c r="K55" i="8"/>
  <c r="AM55" i="8" s="1"/>
  <c r="T37" i="7"/>
  <c r="AU37" i="7" s="1"/>
  <c r="O21" i="10"/>
  <c r="AT21" i="10" s="1"/>
  <c r="U29" i="11"/>
  <c r="U28" i="11"/>
  <c r="AV28" i="11" s="1"/>
  <c r="P55" i="8"/>
  <c r="AR55" i="8" s="1"/>
  <c r="R37" i="7"/>
  <c r="AS37" i="7" s="1"/>
  <c r="X72" i="10"/>
  <c r="BC72" i="10" s="1"/>
  <c r="T78" i="7"/>
  <c r="AU78" i="7" s="1"/>
  <c r="Q78" i="7"/>
  <c r="AR78" i="7" s="1"/>
  <c r="H89" i="11"/>
  <c r="AI89" i="11" s="1"/>
  <c r="U55" i="8"/>
  <c r="AW55" i="8" s="1"/>
  <c r="S71" i="7"/>
  <c r="AT71" i="7" s="1"/>
  <c r="X66" i="8"/>
  <c r="AZ66" i="8" s="1"/>
  <c r="O23" i="11"/>
  <c r="AP23" i="11" s="1"/>
  <c r="V98" i="11"/>
  <c r="AW98" i="11" s="1"/>
  <c r="AF31" i="10"/>
  <c r="BK31" i="10" s="1"/>
  <c r="S30" i="7"/>
  <c r="AT30" i="7" s="1"/>
  <c r="K60" i="7"/>
  <c r="AL60" i="7" s="1"/>
  <c r="AD71" i="10"/>
  <c r="BI71" i="10" s="1"/>
  <c r="Q90" i="11"/>
  <c r="AR90" i="11" s="1"/>
  <c r="I23" i="11"/>
  <c r="AJ23" i="11" s="1"/>
  <c r="H21" i="10"/>
  <c r="AM21" i="10" s="1"/>
  <c r="K90" i="11"/>
  <c r="AL90" i="11" s="1"/>
  <c r="AE31" i="10"/>
  <c r="BJ31" i="10" s="1"/>
  <c r="S62" i="10"/>
  <c r="AX62" i="10" s="1"/>
  <c r="L55" i="8"/>
  <c r="AN55" i="8" s="1"/>
  <c r="G22" i="11"/>
  <c r="AH22" i="11" s="1"/>
  <c r="AC44" i="11"/>
  <c r="BD44" i="11" s="1"/>
  <c r="S21" i="10"/>
  <c r="AX21" i="10" s="1"/>
  <c r="N19" i="7"/>
  <c r="AO19" i="7" s="1"/>
  <c r="L23" i="11"/>
  <c r="AM23" i="11" s="1"/>
  <c r="V44" i="11"/>
  <c r="AW44" i="11" s="1"/>
  <c r="N27" i="8"/>
  <c r="AP27" i="8" s="1"/>
  <c r="N76" i="7"/>
  <c r="AO76" i="7" s="1"/>
  <c r="AB30" i="10"/>
  <c r="BG30" i="10" s="1"/>
  <c r="G89" i="11"/>
  <c r="AH89" i="11" s="1"/>
  <c r="AI25" i="17"/>
  <c r="J60" i="7"/>
  <c r="AK60" i="7" s="1"/>
  <c r="L90" i="11"/>
  <c r="AM90" i="11" s="1"/>
  <c r="Z78" i="7"/>
  <c r="BA78" i="7" s="1"/>
  <c r="H62" i="10"/>
  <c r="AM62" i="10" s="1"/>
  <c r="P19" i="7"/>
  <c r="AQ19" i="7" s="1"/>
  <c r="L19" i="7"/>
  <c r="AM19" i="7" s="1"/>
  <c r="Q27" i="8"/>
  <c r="AS27" i="8" s="1"/>
  <c r="W78" i="7"/>
  <c r="AX78" i="7" s="1"/>
  <c r="S28" i="11"/>
  <c r="AT28" i="11" s="1"/>
  <c r="S29" i="11"/>
  <c r="AY73" i="8"/>
  <c r="G60" i="7"/>
  <c r="AH60" i="7" s="1"/>
  <c r="O55" i="8"/>
  <c r="AQ55" i="8" s="1"/>
  <c r="U69" i="10"/>
  <c r="AZ69" i="10" s="1"/>
  <c r="V55" i="8"/>
  <c r="AX55" i="8" s="1"/>
  <c r="U71" i="7"/>
  <c r="AV71" i="7" s="1"/>
  <c r="K27" i="8"/>
  <c r="AM27" i="8" s="1"/>
  <c r="N23" i="11"/>
  <c r="AO23" i="11" s="1"/>
  <c r="AB71" i="10"/>
  <c r="BG71" i="10" s="1"/>
  <c r="T29" i="11"/>
  <c r="T28" i="11"/>
  <c r="AU28" i="11" s="1"/>
  <c r="M60" i="7"/>
  <c r="AN60" i="7" s="1"/>
  <c r="Q37" i="7"/>
  <c r="AR37" i="7" s="1"/>
  <c r="J23" i="11"/>
  <c r="AK23" i="11" s="1"/>
  <c r="AC71" i="10"/>
  <c r="BH71" i="10" s="1"/>
  <c r="W98" i="11"/>
  <c r="AX98" i="11" s="1"/>
  <c r="K23" i="11"/>
  <c r="AL23" i="11" s="1"/>
  <c r="M23" i="11"/>
  <c r="AN23" i="11" s="1"/>
  <c r="Z66" i="8"/>
  <c r="BB66" i="8" s="1"/>
  <c r="M90" i="11"/>
  <c r="AN90" i="11" s="1"/>
  <c r="O27" i="8"/>
  <c r="AQ27" i="8" s="1"/>
  <c r="I19" i="7"/>
  <c r="AJ19" i="7" s="1"/>
  <c r="AT29" i="11" l="1"/>
  <c r="AU29" i="11"/>
  <c r="AV29" i="11"/>
  <c r="AW36" i="8"/>
  <c r="AV36" i="8"/>
  <c r="AU36" i="8"/>
  <c r="X84" i="11"/>
  <c r="AY84" i="11" s="1"/>
  <c r="I28" i="8"/>
  <c r="AK28" i="8" s="1"/>
  <c r="Z31" i="10"/>
  <c r="BE31" i="10" s="1"/>
  <c r="I69" i="7"/>
  <c r="AJ69" i="7" s="1"/>
  <c r="G20" i="7"/>
  <c r="AH20" i="7" s="1"/>
  <c r="M64" i="8"/>
  <c r="AO64" i="8" s="1"/>
  <c r="Y73" i="10"/>
  <c r="BD73" i="10" s="1"/>
  <c r="U70" i="10"/>
  <c r="AZ70" i="10" s="1"/>
  <c r="I24" i="11"/>
  <c r="AJ24" i="11" s="1"/>
  <c r="U30" i="11"/>
  <c r="AV30" i="11" s="1"/>
  <c r="P24" i="11"/>
  <c r="AQ24" i="11" s="1"/>
  <c r="AB38" i="7"/>
  <c r="BC38" i="7" s="1"/>
  <c r="AA45" i="11"/>
  <c r="BB45" i="11" s="1"/>
  <c r="Q64" i="8"/>
  <c r="AS64" i="8" s="1"/>
  <c r="R64" i="8"/>
  <c r="AT64" i="8" s="1"/>
  <c r="Y32" i="11"/>
  <c r="AZ32" i="11" s="1"/>
  <c r="J64" i="8"/>
  <c r="AL64" i="8" s="1"/>
  <c r="N24" i="11"/>
  <c r="AO24" i="11" s="1"/>
  <c r="V45" i="11"/>
  <c r="AW45" i="11" s="1"/>
  <c r="I90" i="11"/>
  <c r="AJ90" i="11" s="1"/>
  <c r="AB79" i="7"/>
  <c r="BC79" i="7" s="1"/>
  <c r="L69" i="7"/>
  <c r="AM69" i="7" s="1"/>
  <c r="N64" i="8"/>
  <c r="AP64" i="8" s="1"/>
  <c r="M22" i="10"/>
  <c r="AR22" i="10" s="1"/>
  <c r="J69" i="7"/>
  <c r="AK69" i="7" s="1"/>
  <c r="G23" i="11"/>
  <c r="AH23" i="11" s="1"/>
  <c r="AF32" i="10"/>
  <c r="BK32" i="10" s="1"/>
  <c r="H90" i="11"/>
  <c r="AI90" i="11" s="1"/>
  <c r="J20" i="7"/>
  <c r="AK20" i="7" s="1"/>
  <c r="M91" i="11"/>
  <c r="AN91" i="11" s="1"/>
  <c r="J24" i="11"/>
  <c r="AK24" i="11" s="1"/>
  <c r="O64" i="8"/>
  <c r="AQ64" i="8" s="1"/>
  <c r="L20" i="7"/>
  <c r="AM20" i="7" s="1"/>
  <c r="L64" i="8"/>
  <c r="AN64" i="8" s="1"/>
  <c r="Q91" i="11"/>
  <c r="AR91" i="11" s="1"/>
  <c r="V99" i="11"/>
  <c r="AW99" i="11" s="1"/>
  <c r="Q79" i="7"/>
  <c r="AR79" i="7" s="1"/>
  <c r="AB45" i="11"/>
  <c r="BC45" i="11" s="1"/>
  <c r="H64" i="8"/>
  <c r="AJ64" i="8" s="1"/>
  <c r="T64" i="8"/>
  <c r="AV64" i="8" s="1"/>
  <c r="Y79" i="7"/>
  <c r="AZ79" i="7" s="1"/>
  <c r="W79" i="7"/>
  <c r="AX79" i="7" s="1"/>
  <c r="AC72" i="10"/>
  <c r="BH72" i="10" s="1"/>
  <c r="Q28" i="8"/>
  <c r="AS28" i="8" s="1"/>
  <c r="H24" i="11"/>
  <c r="AI24" i="11" s="1"/>
  <c r="M63" i="10"/>
  <c r="AR63" i="10" s="1"/>
  <c r="W31" i="8"/>
  <c r="AY31" i="8" s="1"/>
  <c r="I64" i="8"/>
  <c r="AK64" i="8" s="1"/>
  <c r="AA72" i="10"/>
  <c r="BF72" i="10" s="1"/>
  <c r="K28" i="8"/>
  <c r="AM28" i="8" s="1"/>
  <c r="G90" i="11"/>
  <c r="AH90" i="11" s="1"/>
  <c r="L24" i="11"/>
  <c r="AM24" i="11" s="1"/>
  <c r="O22" i="10"/>
  <c r="AT22" i="10" s="1"/>
  <c r="C4" i="17" a="1"/>
  <c r="C4" i="17" s="1"/>
  <c r="C6" i="17" a="1"/>
  <c r="C6" i="17" s="1"/>
  <c r="E2" i="17" a="1"/>
  <c r="E2" i="17" s="1"/>
  <c r="E6" i="17" a="1"/>
  <c r="E6" i="17" s="1"/>
  <c r="C5" i="17" a="1"/>
  <c r="C5" i="17" s="1"/>
  <c r="C1" i="17" a="1"/>
  <c r="C1" i="17" s="1"/>
  <c r="E4" i="17" a="1"/>
  <c r="E4" i="17" s="1"/>
  <c r="C3" i="17" a="1"/>
  <c r="C3" i="17" s="1"/>
  <c r="E1" i="17" a="1"/>
  <c r="E1" i="17" s="1"/>
  <c r="E3" i="17" a="1"/>
  <c r="E3" i="17" s="1"/>
  <c r="C2" i="17" a="1"/>
  <c r="C2" i="17" s="1"/>
  <c r="E5" i="17" a="1"/>
  <c r="E5" i="17" s="1"/>
  <c r="Z72" i="10"/>
  <c r="BE72" i="10" s="1"/>
  <c r="Y31" i="10"/>
  <c r="BD31" i="10" s="1"/>
  <c r="W46" i="11"/>
  <c r="AX46" i="11" s="1"/>
  <c r="N90" i="11"/>
  <c r="AO90" i="11" s="1"/>
  <c r="W99" i="11"/>
  <c r="AX99" i="11" s="1"/>
  <c r="L91" i="11"/>
  <c r="AM91" i="11" s="1"/>
  <c r="P64" i="8"/>
  <c r="AR64" i="8" s="1"/>
  <c r="AB72" i="10"/>
  <c r="BG72" i="10" s="1"/>
  <c r="G69" i="7"/>
  <c r="AH69" i="7" s="1"/>
  <c r="P20" i="7"/>
  <c r="AQ20" i="7" s="1"/>
  <c r="S63" i="10"/>
  <c r="AX63" i="10" s="1"/>
  <c r="AD72" i="10"/>
  <c r="BI72" i="10" s="1"/>
  <c r="O24" i="11"/>
  <c r="AP24" i="11" s="1"/>
  <c r="T79" i="7"/>
  <c r="AU79" i="7" s="1"/>
  <c r="T22" i="10"/>
  <c r="AY22" i="10" s="1"/>
  <c r="AA79" i="7"/>
  <c r="BB79" i="7" s="1"/>
  <c r="V36" i="7"/>
  <c r="AW36" i="7" s="1"/>
  <c r="X79" i="7"/>
  <c r="AY79" i="7" s="1"/>
  <c r="J90" i="11"/>
  <c r="AK90" i="11" s="1"/>
  <c r="L28" i="8"/>
  <c r="AN28" i="8" s="1"/>
  <c r="S64" i="8"/>
  <c r="AU64" i="8" s="1"/>
  <c r="AC31" i="10"/>
  <c r="BH31" i="10" s="1"/>
  <c r="X32" i="10"/>
  <c r="BC32" i="10" s="1"/>
  <c r="K63" i="10"/>
  <c r="AP63" i="10" s="1"/>
  <c r="W36" i="7"/>
  <c r="AX36" i="7" s="1"/>
  <c r="Q63" i="10"/>
  <c r="AV63" i="10" s="1"/>
  <c r="AB31" i="10"/>
  <c r="BG31" i="10" s="1"/>
  <c r="N20" i="7"/>
  <c r="AO20" i="7" s="1"/>
  <c r="O77" i="7"/>
  <c r="AP77" i="7" s="1"/>
  <c r="R79" i="7"/>
  <c r="AS79" i="7" s="1"/>
  <c r="Q24" i="11"/>
  <c r="AR24" i="11" s="1"/>
  <c r="I63" i="10"/>
  <c r="AN63" i="10" s="1"/>
  <c r="B4" i="17" a="1"/>
  <c r="B4" i="17" s="1"/>
  <c r="B1" i="17" a="1"/>
  <c r="B1" i="17" s="1"/>
  <c r="D4" i="17" a="1"/>
  <c r="D4" i="17" s="1"/>
  <c r="B5" i="17" a="1"/>
  <c r="B5" i="17" s="1"/>
  <c r="D5" i="17" a="1"/>
  <c r="D5" i="17" s="1"/>
  <c r="B2" i="17" a="1"/>
  <c r="B2" i="17" s="1"/>
  <c r="D2" i="17" a="1"/>
  <c r="D2" i="17" s="1"/>
  <c r="D6" i="17" a="1"/>
  <c r="D6" i="17" s="1"/>
  <c r="B3" i="17" a="1"/>
  <c r="B3" i="17" s="1"/>
  <c r="D1" i="17" a="1"/>
  <c r="D1" i="17" s="1"/>
  <c r="B6" i="17" a="1"/>
  <c r="B6" i="17" s="1"/>
  <c r="D3" i="17" a="1"/>
  <c r="D3" i="17" s="1"/>
  <c r="AC45" i="11"/>
  <c r="BD45" i="11" s="1"/>
  <c r="N28" i="8"/>
  <c r="AP28" i="8" s="1"/>
  <c r="O20" i="7"/>
  <c r="AP20" i="7" s="1"/>
  <c r="AE32" i="10"/>
  <c r="BJ32" i="10" s="1"/>
  <c r="K69" i="7"/>
  <c r="AL69" i="7" s="1"/>
  <c r="X67" i="8"/>
  <c r="AZ67" i="8" s="1"/>
  <c r="X73" i="10"/>
  <c r="BC73" i="10" s="1"/>
  <c r="T38" i="7"/>
  <c r="AU38" i="7" s="1"/>
  <c r="H20" i="7"/>
  <c r="AI20" i="7" s="1"/>
  <c r="V79" i="7"/>
  <c r="AW79" i="7" s="1"/>
  <c r="M20" i="7"/>
  <c r="AN20" i="7" s="1"/>
  <c r="H69" i="7"/>
  <c r="AI69" i="7" s="1"/>
  <c r="T91" i="11"/>
  <c r="AU91" i="11" s="1"/>
  <c r="Z45" i="11"/>
  <c r="BA45" i="11" s="1"/>
  <c r="I20" i="7"/>
  <c r="AJ20" i="7" s="1"/>
  <c r="V64" i="8"/>
  <c r="AX64" i="8" s="1"/>
  <c r="U64" i="8"/>
  <c r="AW64" i="8" s="1"/>
  <c r="W63" i="10"/>
  <c r="BB63" i="10" s="1"/>
  <c r="V63" i="10"/>
  <c r="BA63" i="10" s="1"/>
  <c r="O28" i="8"/>
  <c r="AQ28" i="8" s="1"/>
  <c r="Z67" i="8"/>
  <c r="BB67" i="8" s="1"/>
  <c r="M69" i="7"/>
  <c r="AN69" i="7" s="1"/>
  <c r="S30" i="11"/>
  <c r="AT30" i="11" s="1"/>
  <c r="H63" i="10"/>
  <c r="AM63" i="10" s="1"/>
  <c r="R24" i="11"/>
  <c r="AS24" i="11" s="1"/>
  <c r="Y31" i="8"/>
  <c r="BA31" i="8" s="1"/>
  <c r="AA31" i="10"/>
  <c r="BF31" i="10" s="1"/>
  <c r="K24" i="11"/>
  <c r="AL24" i="11" s="1"/>
  <c r="R38" i="7"/>
  <c r="AS38" i="7" s="1"/>
  <c r="M28" i="8"/>
  <c r="AO28" i="8" s="1"/>
  <c r="Q22" i="10"/>
  <c r="AV22" i="10" s="1"/>
  <c r="R91" i="11"/>
  <c r="AS91" i="11" s="1"/>
  <c r="R28" i="8"/>
  <c r="AT28" i="8" s="1"/>
  <c r="P91" i="11"/>
  <c r="AQ91" i="11" s="1"/>
  <c r="X36" i="7"/>
  <c r="AY36" i="7" s="1"/>
  <c r="O91" i="11"/>
  <c r="AP91" i="11" s="1"/>
  <c r="P28" i="8"/>
  <c r="AR28" i="8" s="1"/>
  <c r="G63" i="10"/>
  <c r="AL63" i="10" s="1"/>
  <c r="Q38" i="7"/>
  <c r="AR38" i="7" s="1"/>
  <c r="M24" i="11"/>
  <c r="AN24" i="11" s="1"/>
  <c r="U72" i="7"/>
  <c r="AV72" i="7" s="1"/>
  <c r="N77" i="7"/>
  <c r="AO77" i="7" s="1"/>
  <c r="S22" i="10"/>
  <c r="AX22" i="10" s="1"/>
  <c r="J28" i="8"/>
  <c r="AL28" i="8" s="1"/>
  <c r="S91" i="11"/>
  <c r="AT91" i="11" s="1"/>
  <c r="T30" i="11"/>
  <c r="AU30" i="11" s="1"/>
  <c r="Z79" i="7"/>
  <c r="BA79" i="7" s="1"/>
  <c r="K91" i="11"/>
  <c r="AL91" i="11" s="1"/>
  <c r="S31" i="7"/>
  <c r="AT31" i="7" s="1"/>
  <c r="S72" i="7"/>
  <c r="AT72" i="7" s="1"/>
  <c r="K64" i="8"/>
  <c r="AM64" i="8" s="1"/>
  <c r="O63" i="10"/>
  <c r="AT63" i="10" s="1"/>
  <c r="H22" i="10"/>
  <c r="AD32" i="10"/>
  <c r="BI32" i="10" s="1"/>
  <c r="K20" i="7"/>
  <c r="AL20" i="7" s="1"/>
  <c r="H28" i="8"/>
  <c r="AJ28" i="8" s="1"/>
  <c r="U99" i="11"/>
  <c r="AV99" i="11" s="1"/>
  <c r="H24" i="10" l="1"/>
  <c r="AM24" i="10" s="1"/>
  <c r="AM22" i="10"/>
  <c r="X85" i="11"/>
  <c r="AY85" i="11" s="1"/>
  <c r="S23" i="10"/>
  <c r="AX23" i="10" s="1"/>
  <c r="AA32" i="10"/>
  <c r="BF32" i="10" s="1"/>
  <c r="Z68" i="8"/>
  <c r="BB68" i="8" s="1"/>
  <c r="I29" i="7"/>
  <c r="AJ29" i="7" s="1"/>
  <c r="H29" i="7"/>
  <c r="AI29" i="7" s="1"/>
  <c r="O29" i="7"/>
  <c r="AP29" i="7" s="1"/>
  <c r="O78" i="7"/>
  <c r="AP78" i="7" s="1"/>
  <c r="X33" i="10"/>
  <c r="BC33" i="10" s="1"/>
  <c r="N25" i="11"/>
  <c r="AO25" i="11" s="1"/>
  <c r="AB39" i="7"/>
  <c r="BC39" i="7" s="1"/>
  <c r="W100" i="11"/>
  <c r="AX100" i="11" s="1"/>
  <c r="M65" i="8"/>
  <c r="AO65" i="8" s="1"/>
  <c r="O29" i="8"/>
  <c r="AQ29" i="8" s="1"/>
  <c r="N65" i="8"/>
  <c r="AP65" i="8" s="1"/>
  <c r="J65" i="8"/>
  <c r="AL65" i="8" s="1"/>
  <c r="P25" i="11"/>
  <c r="AQ25" i="11" s="1"/>
  <c r="Z80" i="7"/>
  <c r="BA80" i="7" s="1"/>
  <c r="N78" i="7"/>
  <c r="AO78" i="7" s="1"/>
  <c r="O92" i="11"/>
  <c r="AP92" i="11" s="1"/>
  <c r="AA80" i="7"/>
  <c r="BB80" i="7" s="1"/>
  <c r="P29" i="7"/>
  <c r="AQ29" i="7" s="1"/>
  <c r="N91" i="11"/>
  <c r="AO91" i="11" s="1"/>
  <c r="G91" i="11"/>
  <c r="AH91" i="11" s="1"/>
  <c r="H25" i="11"/>
  <c r="AI25" i="11" s="1"/>
  <c r="T65" i="8"/>
  <c r="AV65" i="8" s="1"/>
  <c r="L65" i="8"/>
  <c r="AN65" i="8" s="1"/>
  <c r="H91" i="11"/>
  <c r="AI91" i="11" s="1"/>
  <c r="G29" i="7"/>
  <c r="AH29" i="7" s="1"/>
  <c r="Q23" i="10"/>
  <c r="AV23" i="10" s="1"/>
  <c r="Y32" i="8"/>
  <c r="BA32" i="8" s="1"/>
  <c r="Z46" i="11"/>
  <c r="BA46" i="11" s="1"/>
  <c r="T39" i="7"/>
  <c r="AU39" i="7" s="1"/>
  <c r="N29" i="8"/>
  <c r="AP29" i="8" s="1"/>
  <c r="N29" i="7"/>
  <c r="AO29" i="7" s="1"/>
  <c r="AC32" i="10"/>
  <c r="BH32" i="10" s="1"/>
  <c r="R25" i="11"/>
  <c r="AS25" i="11" s="1"/>
  <c r="V64" i="10"/>
  <c r="BA64" i="10" s="1"/>
  <c r="T92" i="11"/>
  <c r="AU92" i="11" s="1"/>
  <c r="X74" i="10"/>
  <c r="BC74" i="10" s="1"/>
  <c r="AC46" i="11"/>
  <c r="BD46" i="11" s="1"/>
  <c r="AB32" i="10"/>
  <c r="BG32" i="10" s="1"/>
  <c r="S65" i="8"/>
  <c r="AU65" i="8" s="1"/>
  <c r="T23" i="10"/>
  <c r="AY23" i="10" s="1"/>
  <c r="L70" i="7"/>
  <c r="AM70" i="7" s="1"/>
  <c r="Y33" i="11"/>
  <c r="AZ33" i="11" s="1"/>
  <c r="U31" i="11"/>
  <c r="AV31" i="11" s="1"/>
  <c r="J29" i="7"/>
  <c r="AK29" i="7" s="1"/>
  <c r="U100" i="11"/>
  <c r="AV100" i="11" s="1"/>
  <c r="O64" i="10"/>
  <c r="AT64" i="10" s="1"/>
  <c r="U73" i="7"/>
  <c r="AV73" i="7" s="1"/>
  <c r="X37" i="7"/>
  <c r="AY37" i="7" s="1"/>
  <c r="M29" i="8"/>
  <c r="AO29" i="8" s="1"/>
  <c r="G70" i="7"/>
  <c r="AH70" i="7" s="1"/>
  <c r="W47" i="11"/>
  <c r="AX47" i="11" s="1"/>
  <c r="K29" i="8"/>
  <c r="AM29" i="8" s="1"/>
  <c r="Q29" i="8"/>
  <c r="AS29" i="8" s="1"/>
  <c r="H65" i="8"/>
  <c r="AJ65" i="8" s="1"/>
  <c r="L29" i="7"/>
  <c r="AM29" i="7" s="1"/>
  <c r="AF33" i="10"/>
  <c r="BK33" i="10" s="1"/>
  <c r="I70" i="7"/>
  <c r="AJ70" i="7" s="1"/>
  <c r="V37" i="7"/>
  <c r="AW37" i="7" s="1"/>
  <c r="M64" i="10"/>
  <c r="AR64" i="10" s="1"/>
  <c r="I64" i="10"/>
  <c r="AN64" i="10" s="1"/>
  <c r="Q64" i="10"/>
  <c r="AV64" i="10" s="1"/>
  <c r="H64" i="10"/>
  <c r="AM64" i="10" s="1"/>
  <c r="L29" i="8"/>
  <c r="AN29" i="8" s="1"/>
  <c r="R65" i="8"/>
  <c r="AT65" i="8" s="1"/>
  <c r="I25" i="11"/>
  <c r="AJ25" i="11" s="1"/>
  <c r="H29" i="8"/>
  <c r="AJ29" i="8" s="1"/>
  <c r="K65" i="8"/>
  <c r="AM65" i="8" s="1"/>
  <c r="T31" i="11"/>
  <c r="AU31" i="11" s="1"/>
  <c r="M25" i="11"/>
  <c r="AN25" i="11" s="1"/>
  <c r="P92" i="11"/>
  <c r="AQ92" i="11" s="1"/>
  <c r="R39" i="7"/>
  <c r="AS39" i="7" s="1"/>
  <c r="T80" i="7"/>
  <c r="AU80" i="7" s="1"/>
  <c r="AB73" i="10"/>
  <c r="BG73" i="10" s="1"/>
  <c r="Y32" i="10"/>
  <c r="BD32" i="10" s="1"/>
  <c r="AA73" i="10"/>
  <c r="BF73" i="10" s="1"/>
  <c r="AC73" i="10"/>
  <c r="BH73" i="10" s="1"/>
  <c r="AB46" i="11"/>
  <c r="BC46" i="11" s="1"/>
  <c r="O65" i="8"/>
  <c r="AQ65" i="8" s="1"/>
  <c r="G24" i="11"/>
  <c r="AH24" i="11" s="1"/>
  <c r="Z32" i="10"/>
  <c r="BE32" i="10" s="1"/>
  <c r="U65" i="8"/>
  <c r="AW65" i="8" s="1"/>
  <c r="M29" i="7"/>
  <c r="AN29" i="7" s="1"/>
  <c r="K70" i="7"/>
  <c r="AL70" i="7" s="1"/>
  <c r="Q25" i="11"/>
  <c r="AR25" i="11" s="1"/>
  <c r="W37" i="7"/>
  <c r="AX37" i="7" s="1"/>
  <c r="J91" i="11"/>
  <c r="AK91" i="11" s="1"/>
  <c r="I91" i="11"/>
  <c r="AJ91" i="11" s="1"/>
  <c r="Q65" i="8"/>
  <c r="AS65" i="8" s="1"/>
  <c r="U71" i="10"/>
  <c r="AZ71" i="10" s="1"/>
  <c r="P29" i="8"/>
  <c r="AR29" i="8" s="1"/>
  <c r="Q92" i="11"/>
  <c r="AR92" i="11" s="1"/>
  <c r="H70" i="7"/>
  <c r="AI70" i="7" s="1"/>
  <c r="X68" i="8"/>
  <c r="AZ68" i="8" s="1"/>
  <c r="S92" i="11"/>
  <c r="AT92" i="11" s="1"/>
  <c r="Q39" i="7"/>
  <c r="AR39" i="7" s="1"/>
  <c r="R29" i="8"/>
  <c r="AT29" i="8" s="1"/>
  <c r="K25" i="11"/>
  <c r="AL25" i="11" s="1"/>
  <c r="O25" i="11"/>
  <c r="AP25" i="11" s="1"/>
  <c r="P65" i="8"/>
  <c r="AR65" i="8" s="1"/>
  <c r="Z73" i="10"/>
  <c r="BE73" i="10" s="1"/>
  <c r="I65" i="8"/>
  <c r="AK65" i="8" s="1"/>
  <c r="U30" i="7"/>
  <c r="AV30" i="7" s="1"/>
  <c r="Q80" i="7"/>
  <c r="AR80" i="7" s="1"/>
  <c r="J25" i="11"/>
  <c r="AK25" i="11" s="1"/>
  <c r="J70" i="7"/>
  <c r="AK70" i="7" s="1"/>
  <c r="I29" i="8"/>
  <c r="AK29" i="8" s="1"/>
  <c r="K92" i="11"/>
  <c r="AL92" i="11" s="1"/>
  <c r="S64" i="10"/>
  <c r="AX64" i="10" s="1"/>
  <c r="L25" i="11"/>
  <c r="AM25" i="11" s="1"/>
  <c r="Y80" i="7"/>
  <c r="AZ80" i="7" s="1"/>
  <c r="W64" i="10"/>
  <c r="BB64" i="10" s="1"/>
  <c r="AB80" i="7"/>
  <c r="BC80" i="7" s="1"/>
  <c r="S31" i="11"/>
  <c r="AT31" i="11" s="1"/>
  <c r="K29" i="7"/>
  <c r="AL29" i="7" s="1"/>
  <c r="S73" i="7"/>
  <c r="AT73" i="7" s="1"/>
  <c r="M70" i="7"/>
  <c r="AN70" i="7" s="1"/>
  <c r="V65" i="8"/>
  <c r="AX65" i="8" s="1"/>
  <c r="V80" i="7"/>
  <c r="AW80" i="7" s="1"/>
  <c r="AE33" i="10"/>
  <c r="BJ33" i="10" s="1"/>
  <c r="R80" i="7"/>
  <c r="AS80" i="7" s="1"/>
  <c r="K64" i="10"/>
  <c r="AP64" i="10" s="1"/>
  <c r="X80" i="7"/>
  <c r="AY80" i="7" s="1"/>
  <c r="O23" i="10"/>
  <c r="AT23" i="10" s="1"/>
  <c r="V46" i="11"/>
  <c r="AW46" i="11" s="1"/>
  <c r="AA46" i="11"/>
  <c r="BB46" i="11" s="1"/>
  <c r="AD33" i="10"/>
  <c r="BI33" i="10" s="1"/>
  <c r="S32" i="7"/>
  <c r="AT32" i="7" s="1"/>
  <c r="J29" i="8"/>
  <c r="AL29" i="8" s="1"/>
  <c r="G64" i="10"/>
  <c r="AL64" i="10" s="1"/>
  <c r="R92" i="11"/>
  <c r="AS92" i="11" s="1"/>
  <c r="AD73" i="10"/>
  <c r="BI73" i="10" s="1"/>
  <c r="L92" i="11"/>
  <c r="AM92" i="11" s="1"/>
  <c r="W32" i="8"/>
  <c r="AY32" i="8" s="1"/>
  <c r="W80" i="7"/>
  <c r="AX80" i="7" s="1"/>
  <c r="V100" i="11"/>
  <c r="AW100" i="11" s="1"/>
  <c r="M92" i="11"/>
  <c r="AN92" i="11" s="1"/>
  <c r="M23" i="10"/>
  <c r="AR23" i="10" s="1"/>
  <c r="Y74" i="10"/>
  <c r="BD74" i="10" s="1"/>
  <c r="X86" i="11" l="1"/>
  <c r="AY86" i="11" s="1"/>
  <c r="K30" i="8"/>
  <c r="AM30" i="8" s="1"/>
  <c r="T40" i="7"/>
  <c r="AU40" i="7" s="1"/>
  <c r="L66" i="8"/>
  <c r="AN66" i="8" s="1"/>
  <c r="AA81" i="7"/>
  <c r="BB81" i="7" s="1"/>
  <c r="J66" i="8"/>
  <c r="AL66" i="8" s="1"/>
  <c r="N26" i="11"/>
  <c r="AO26" i="11" s="1"/>
  <c r="M93" i="11"/>
  <c r="AN93" i="11" s="1"/>
  <c r="V47" i="11"/>
  <c r="AW47" i="11" s="1"/>
  <c r="Z74" i="10"/>
  <c r="BE74" i="10" s="1"/>
  <c r="S93" i="11"/>
  <c r="AT93" i="11" s="1"/>
  <c r="P93" i="11"/>
  <c r="AQ93" i="11" s="1"/>
  <c r="L71" i="7"/>
  <c r="AM71" i="7" s="1"/>
  <c r="O24" i="10"/>
  <c r="AT24" i="10" s="1"/>
  <c r="W65" i="10"/>
  <c r="BB65" i="10" s="1"/>
  <c r="W48" i="11"/>
  <c r="AX48" i="11" s="1"/>
  <c r="V65" i="10"/>
  <c r="BA65" i="10" s="1"/>
  <c r="X34" i="10"/>
  <c r="BC34" i="10" s="1"/>
  <c r="AA33" i="10"/>
  <c r="BF33" i="10" s="1"/>
  <c r="Y81" i="7"/>
  <c r="AZ81" i="7" s="1"/>
  <c r="J26" i="11"/>
  <c r="AK26" i="11" s="1"/>
  <c r="O26" i="11"/>
  <c r="AP26" i="11" s="1"/>
  <c r="H71" i="7"/>
  <c r="AI71" i="7" s="1"/>
  <c r="J92" i="11"/>
  <c r="AK92" i="11" s="1"/>
  <c r="Z33" i="10"/>
  <c r="BE33" i="10" s="1"/>
  <c r="Y33" i="10"/>
  <c r="BD33" i="10" s="1"/>
  <c r="T32" i="11"/>
  <c r="AU32" i="11" s="1"/>
  <c r="H65" i="10"/>
  <c r="AM65" i="10" s="1"/>
  <c r="AF34" i="10"/>
  <c r="BK34" i="10" s="1"/>
  <c r="G71" i="7"/>
  <c r="AH71" i="7" s="1"/>
  <c r="U101" i="11"/>
  <c r="AV101" i="11" s="1"/>
  <c r="S66" i="8"/>
  <c r="AU66" i="8" s="1"/>
  <c r="R26" i="11"/>
  <c r="AS26" i="11" s="1"/>
  <c r="Y33" i="8"/>
  <c r="BA33" i="8" s="1"/>
  <c r="H26" i="11"/>
  <c r="AI26" i="11" s="1"/>
  <c r="N79" i="7"/>
  <c r="AO79" i="7" s="1"/>
  <c r="O30" i="8"/>
  <c r="AQ30" i="8" s="1"/>
  <c r="R93" i="11"/>
  <c r="AS93" i="11" s="1"/>
  <c r="M30" i="7"/>
  <c r="AN30" i="7" s="1"/>
  <c r="J71" i="7"/>
  <c r="AK71" i="7" s="1"/>
  <c r="X69" i="8"/>
  <c r="AZ69" i="8" s="1"/>
  <c r="U66" i="8"/>
  <c r="AW66" i="8" s="1"/>
  <c r="L30" i="8"/>
  <c r="AN30" i="8" s="1"/>
  <c r="N66" i="8"/>
  <c r="AP66" i="8" s="1"/>
  <c r="W33" i="8"/>
  <c r="AY33" i="8" s="1"/>
  <c r="O79" i="7"/>
  <c r="AP79" i="7" s="1"/>
  <c r="S24" i="10"/>
  <c r="AX24" i="10" s="1"/>
  <c r="AB81" i="7"/>
  <c r="BC81" i="7" s="1"/>
  <c r="Q66" i="8"/>
  <c r="AS66" i="8" s="1"/>
  <c r="V38" i="7"/>
  <c r="AW38" i="7" s="1"/>
  <c r="T93" i="11"/>
  <c r="AU93" i="11" s="1"/>
  <c r="V101" i="11"/>
  <c r="AW101" i="11" s="1"/>
  <c r="I71" i="7"/>
  <c r="AJ71" i="7" s="1"/>
  <c r="L26" i="11"/>
  <c r="AM26" i="11" s="1"/>
  <c r="Q81" i="7"/>
  <c r="AR81" i="7" s="1"/>
  <c r="K26" i="11"/>
  <c r="AL26" i="11" s="1"/>
  <c r="Q93" i="11"/>
  <c r="AR93" i="11" s="1"/>
  <c r="W38" i="7"/>
  <c r="AX38" i="7" s="1"/>
  <c r="G25" i="11"/>
  <c r="AH25" i="11" s="1"/>
  <c r="AB74" i="10"/>
  <c r="BG74" i="10" s="1"/>
  <c r="K66" i="8"/>
  <c r="AM66" i="8" s="1"/>
  <c r="Q65" i="10"/>
  <c r="AV65" i="10" s="1"/>
  <c r="L30" i="7"/>
  <c r="AM30" i="7" s="1"/>
  <c r="M30" i="8"/>
  <c r="AO30" i="8" s="1"/>
  <c r="J30" i="7"/>
  <c r="AK30" i="7" s="1"/>
  <c r="AB33" i="10"/>
  <c r="BG33" i="10" s="1"/>
  <c r="AC33" i="10"/>
  <c r="BH33" i="10" s="1"/>
  <c r="Q24" i="10"/>
  <c r="AV24" i="10" s="1"/>
  <c r="G92" i="11"/>
  <c r="AH92" i="11" s="1"/>
  <c r="Z81" i="7"/>
  <c r="BA81" i="7" s="1"/>
  <c r="M66" i="8"/>
  <c r="AO66" i="8" s="1"/>
  <c r="P66" i="8"/>
  <c r="AR66" i="8" s="1"/>
  <c r="AA74" i="10"/>
  <c r="BF74" i="10" s="1"/>
  <c r="W81" i="7"/>
  <c r="AX81" i="7" s="1"/>
  <c r="K65" i="10"/>
  <c r="AP65" i="10" s="1"/>
  <c r="S74" i="7"/>
  <c r="AT74" i="7" s="1"/>
  <c r="R81" i="7"/>
  <c r="AS81" i="7" s="1"/>
  <c r="K30" i="7"/>
  <c r="AL30" i="7" s="1"/>
  <c r="O30" i="7"/>
  <c r="AP30" i="7" s="1"/>
  <c r="V81" i="7"/>
  <c r="AW81" i="7" s="1"/>
  <c r="X81" i="7"/>
  <c r="AY81" i="7" s="1"/>
  <c r="L93" i="11"/>
  <c r="AM93" i="11" s="1"/>
  <c r="AD34" i="10"/>
  <c r="BI34" i="10" s="1"/>
  <c r="S65" i="10"/>
  <c r="AX65" i="10" s="1"/>
  <c r="U31" i="7"/>
  <c r="AV31" i="7" s="1"/>
  <c r="R30" i="8"/>
  <c r="AT30" i="8" s="1"/>
  <c r="P30" i="8"/>
  <c r="AR30" i="8" s="1"/>
  <c r="Q26" i="11"/>
  <c r="AR26" i="11" s="1"/>
  <c r="O66" i="8"/>
  <c r="AQ66" i="8" s="1"/>
  <c r="T81" i="7"/>
  <c r="AU81" i="7" s="1"/>
  <c r="H30" i="8"/>
  <c r="AJ30" i="8" s="1"/>
  <c r="I65" i="10"/>
  <c r="AN65" i="10" s="1"/>
  <c r="H66" i="8"/>
  <c r="AJ66" i="8" s="1"/>
  <c r="X38" i="7"/>
  <c r="AY38" i="7" s="1"/>
  <c r="U32" i="11"/>
  <c r="AV32" i="11" s="1"/>
  <c r="AC47" i="11"/>
  <c r="BD47" i="11" s="1"/>
  <c r="N30" i="7"/>
  <c r="AO30" i="7" s="1"/>
  <c r="G30" i="7"/>
  <c r="AH30" i="7" s="1"/>
  <c r="N92" i="11"/>
  <c r="AO92" i="11" s="1"/>
  <c r="W101" i="11"/>
  <c r="AX101" i="11" s="1"/>
  <c r="I30" i="8"/>
  <c r="AK30" i="8" s="1"/>
  <c r="AC74" i="10"/>
  <c r="BH74" i="10" s="1"/>
  <c r="R66" i="8"/>
  <c r="AT66" i="8" s="1"/>
  <c r="Z69" i="8"/>
  <c r="BB69" i="8" s="1"/>
  <c r="I92" i="11"/>
  <c r="AJ92" i="11" s="1"/>
  <c r="O65" i="10"/>
  <c r="AT65" i="10" s="1"/>
  <c r="T66" i="8"/>
  <c r="AV66" i="8" s="1"/>
  <c r="J30" i="8"/>
  <c r="AL30" i="8" s="1"/>
  <c r="M71" i="7"/>
  <c r="AN71" i="7" s="1"/>
  <c r="AA47" i="11"/>
  <c r="BB47" i="11" s="1"/>
  <c r="AE34" i="10"/>
  <c r="BJ34" i="10" s="1"/>
  <c r="S32" i="11"/>
  <c r="AT32" i="11" s="1"/>
  <c r="H30" i="7"/>
  <c r="AI30" i="7" s="1"/>
  <c r="G65" i="10"/>
  <c r="AL65" i="10" s="1"/>
  <c r="V66" i="8"/>
  <c r="AX66" i="8" s="1"/>
  <c r="M26" i="11"/>
  <c r="AN26" i="11" s="1"/>
  <c r="T24" i="10"/>
  <c r="AY24" i="10" s="1"/>
  <c r="Z47" i="11"/>
  <c r="BA47" i="11" s="1"/>
  <c r="O93" i="11"/>
  <c r="AP93" i="11" s="1"/>
  <c r="S33" i="7"/>
  <c r="AT33" i="7" s="1"/>
  <c r="Y75" i="10"/>
  <c r="BD75" i="10" s="1"/>
  <c r="M24" i="10"/>
  <c r="AR24" i="10" s="1"/>
  <c r="AD74" i="10"/>
  <c r="BI74" i="10" s="1"/>
  <c r="K93" i="11"/>
  <c r="AL93" i="11" s="1"/>
  <c r="I66" i="8"/>
  <c r="AK66" i="8" s="1"/>
  <c r="Q40" i="7"/>
  <c r="AR40" i="7" s="1"/>
  <c r="U72" i="10"/>
  <c r="AZ72" i="10" s="1"/>
  <c r="K71" i="7"/>
  <c r="AL71" i="7" s="1"/>
  <c r="AB47" i="11"/>
  <c r="BC47" i="11" s="1"/>
  <c r="R40" i="7"/>
  <c r="AS40" i="7" s="1"/>
  <c r="I26" i="11"/>
  <c r="AJ26" i="11" s="1"/>
  <c r="M65" i="10"/>
  <c r="AR65" i="10" s="1"/>
  <c r="Q30" i="8"/>
  <c r="AS30" i="8" s="1"/>
  <c r="U74" i="7"/>
  <c r="AV74" i="7" s="1"/>
  <c r="Y34" i="11"/>
  <c r="AZ34" i="11" s="1"/>
  <c r="X75" i="10"/>
  <c r="BC75" i="10" s="1"/>
  <c r="N30" i="8"/>
  <c r="AP30" i="8" s="1"/>
  <c r="H92" i="11"/>
  <c r="AI92" i="11" s="1"/>
  <c r="P30" i="7"/>
  <c r="AQ30" i="7" s="1"/>
  <c r="P26" i="11"/>
  <c r="AQ26" i="11" s="1"/>
  <c r="AB40" i="7"/>
  <c r="BC40" i="7" s="1"/>
  <c r="I30" i="7"/>
  <c r="AJ30" i="7" s="1"/>
  <c r="X87" i="11" l="1"/>
  <c r="AY87" i="11" s="1"/>
  <c r="AS41" i="7"/>
  <c r="BC41" i="7"/>
  <c r="T25" i="10"/>
  <c r="AY25" i="10" s="1"/>
  <c r="O67" i="8"/>
  <c r="AQ67" i="8" s="1"/>
  <c r="AB34" i="10"/>
  <c r="BG34" i="10" s="1"/>
  <c r="Q27" i="11"/>
  <c r="AR27" i="11" s="1"/>
  <c r="AB82" i="7"/>
  <c r="BC82" i="7" s="1"/>
  <c r="J67" i="8"/>
  <c r="AL67" i="8" s="1"/>
  <c r="U75" i="7"/>
  <c r="AV75" i="7" s="1"/>
  <c r="I93" i="11"/>
  <c r="AJ93" i="11" s="1"/>
  <c r="X39" i="7"/>
  <c r="AY39" i="7" s="1"/>
  <c r="M67" i="8"/>
  <c r="AO67" i="8" s="1"/>
  <c r="G26" i="11"/>
  <c r="AH26" i="11" s="1"/>
  <c r="I72" i="7"/>
  <c r="AJ72" i="7" s="1"/>
  <c r="AF35" i="10"/>
  <c r="BK35" i="10" s="1"/>
  <c r="H72" i="7"/>
  <c r="AI72" i="7" s="1"/>
  <c r="V66" i="10"/>
  <c r="BA66" i="10" s="1"/>
  <c r="S94" i="11"/>
  <c r="AT94" i="11" s="1"/>
  <c r="AA82" i="7"/>
  <c r="BB82" i="7" s="1"/>
  <c r="P31" i="7"/>
  <c r="AQ31" i="7" s="1"/>
  <c r="Q31" i="8"/>
  <c r="AS31" i="8" s="1"/>
  <c r="U73" i="10"/>
  <c r="AZ73" i="10" s="1"/>
  <c r="Y76" i="10"/>
  <c r="BD76" i="10" s="1"/>
  <c r="V67" i="8"/>
  <c r="AX67" i="8" s="1"/>
  <c r="AA48" i="11"/>
  <c r="BB48" i="11" s="1"/>
  <c r="Z70" i="8"/>
  <c r="BB70" i="8" s="1"/>
  <c r="N93" i="11"/>
  <c r="AO93" i="11" s="1"/>
  <c r="H67" i="8"/>
  <c r="AJ67" i="8" s="1"/>
  <c r="P31" i="8"/>
  <c r="AR31" i="8" s="1"/>
  <c r="X82" i="7"/>
  <c r="AY82" i="7" s="1"/>
  <c r="S75" i="7"/>
  <c r="AT75" i="7" s="1"/>
  <c r="Z82" i="7"/>
  <c r="BA82" i="7" s="1"/>
  <c r="M31" i="8"/>
  <c r="AO31" i="8" s="1"/>
  <c r="W39" i="7"/>
  <c r="AX39" i="7" s="1"/>
  <c r="O27" i="11"/>
  <c r="AP27" i="11" s="1"/>
  <c r="W102" i="11"/>
  <c r="AX102" i="11" s="1"/>
  <c r="G72" i="7"/>
  <c r="AH72" i="7" s="1"/>
  <c r="V102" i="11"/>
  <c r="AW102" i="11" s="1"/>
  <c r="O80" i="7"/>
  <c r="AP80" i="7" s="1"/>
  <c r="J72" i="7"/>
  <c r="AK72" i="7" s="1"/>
  <c r="Y34" i="8"/>
  <c r="BA34" i="8" s="1"/>
  <c r="H66" i="10"/>
  <c r="AM66" i="10" s="1"/>
  <c r="W49" i="11"/>
  <c r="AX49" i="11" s="1"/>
  <c r="Z75" i="10"/>
  <c r="BE75" i="10" s="1"/>
  <c r="L67" i="8"/>
  <c r="AN67" i="8" s="1"/>
  <c r="Y35" i="11"/>
  <c r="AZ35" i="11" s="1"/>
  <c r="S33" i="11"/>
  <c r="AT33" i="11" s="1"/>
  <c r="J93" i="11"/>
  <c r="AK93" i="11" s="1"/>
  <c r="J31" i="7"/>
  <c r="AK31" i="7" s="1"/>
  <c r="H27" i="11"/>
  <c r="AI27" i="11" s="1"/>
  <c r="H93" i="11"/>
  <c r="AI93" i="11" s="1"/>
  <c r="M66" i="10"/>
  <c r="AR66" i="10" s="1"/>
  <c r="AR41" i="7"/>
  <c r="S34" i="7"/>
  <c r="AT34" i="7" s="1"/>
  <c r="G66" i="10"/>
  <c r="AL66" i="10" s="1"/>
  <c r="M72" i="7"/>
  <c r="AN72" i="7" s="1"/>
  <c r="R67" i="8"/>
  <c r="AT67" i="8" s="1"/>
  <c r="G31" i="7"/>
  <c r="AH31" i="7" s="1"/>
  <c r="I66" i="10"/>
  <c r="AN66" i="10" s="1"/>
  <c r="R31" i="8"/>
  <c r="AT31" i="8" s="1"/>
  <c r="V82" i="7"/>
  <c r="AW82" i="7" s="1"/>
  <c r="K66" i="10"/>
  <c r="AP66" i="10" s="1"/>
  <c r="G93" i="11"/>
  <c r="AH93" i="11" s="1"/>
  <c r="L31" i="7"/>
  <c r="AM31" i="7" s="1"/>
  <c r="Q94" i="11"/>
  <c r="AR94" i="11" s="1"/>
  <c r="R27" i="11"/>
  <c r="AS27" i="11" s="1"/>
  <c r="J27" i="11"/>
  <c r="AK27" i="11" s="1"/>
  <c r="AD75" i="10"/>
  <c r="BI75" i="10" s="1"/>
  <c r="AD35" i="10"/>
  <c r="BI35" i="10" s="1"/>
  <c r="P27" i="11"/>
  <c r="AQ27" i="11" s="1"/>
  <c r="U67" i="8"/>
  <c r="AW67" i="8" s="1"/>
  <c r="R82" i="7"/>
  <c r="AS82" i="7" s="1"/>
  <c r="S25" i="10"/>
  <c r="AX25" i="10" s="1"/>
  <c r="K27" i="11"/>
  <c r="AL27" i="11" s="1"/>
  <c r="T94" i="11"/>
  <c r="AU94" i="11" s="1"/>
  <c r="W34" i="8"/>
  <c r="AY34" i="8" s="1"/>
  <c r="M31" i="7"/>
  <c r="AN31" i="7" s="1"/>
  <c r="T33" i="11"/>
  <c r="AU33" i="11" s="1"/>
  <c r="W66" i="10"/>
  <c r="BB66" i="10" s="1"/>
  <c r="V48" i="11"/>
  <c r="AW48" i="11" s="1"/>
  <c r="AU41" i="7"/>
  <c r="P94" i="11"/>
  <c r="AQ94" i="11" s="1"/>
  <c r="M25" i="10"/>
  <c r="AR25" i="10" s="1"/>
  <c r="I67" i="8"/>
  <c r="AK67" i="8" s="1"/>
  <c r="J31" i="8"/>
  <c r="AL31" i="8" s="1"/>
  <c r="N31" i="7"/>
  <c r="AO31" i="7" s="1"/>
  <c r="H25" i="10"/>
  <c r="AM25" i="10" s="1"/>
  <c r="K31" i="7"/>
  <c r="AL31" i="7" s="1"/>
  <c r="K72" i="7"/>
  <c r="AL72" i="7" s="1"/>
  <c r="AE35" i="10"/>
  <c r="BJ35" i="10" s="1"/>
  <c r="L94" i="11"/>
  <c r="AM94" i="11" s="1"/>
  <c r="I27" i="11"/>
  <c r="AJ27" i="11" s="1"/>
  <c r="O94" i="11"/>
  <c r="AP94" i="11" s="1"/>
  <c r="AC75" i="10"/>
  <c r="BH75" i="10" s="1"/>
  <c r="H31" i="8"/>
  <c r="AJ31" i="8" s="1"/>
  <c r="U32" i="7"/>
  <c r="AV32" i="7" s="1"/>
  <c r="W82" i="7"/>
  <c r="AX82" i="7" s="1"/>
  <c r="Q25" i="10"/>
  <c r="AV25" i="10" s="1"/>
  <c r="Q66" i="10"/>
  <c r="AV66" i="10" s="1"/>
  <c r="V39" i="7"/>
  <c r="AW39" i="7" s="1"/>
  <c r="N67" i="8"/>
  <c r="AP67" i="8" s="1"/>
  <c r="R94" i="11"/>
  <c r="AS94" i="11" s="1"/>
  <c r="S67" i="8"/>
  <c r="AU67" i="8" s="1"/>
  <c r="Y34" i="10"/>
  <c r="BD34" i="10" s="1"/>
  <c r="Y82" i="7"/>
  <c r="AZ82" i="7" s="1"/>
  <c r="O25" i="10"/>
  <c r="AT25" i="10" s="1"/>
  <c r="M94" i="11"/>
  <c r="AN94" i="11" s="1"/>
  <c r="K31" i="8"/>
  <c r="AM31" i="8" s="1"/>
  <c r="O66" i="10"/>
  <c r="AT66" i="10" s="1"/>
  <c r="U33" i="11"/>
  <c r="AV33" i="11" s="1"/>
  <c r="P67" i="8"/>
  <c r="AR67" i="8" s="1"/>
  <c r="AB75" i="10"/>
  <c r="BG75" i="10" s="1"/>
  <c r="M27" i="11"/>
  <c r="AN27" i="11" s="1"/>
  <c r="N80" i="7"/>
  <c r="AO80" i="7" s="1"/>
  <c r="X70" i="8"/>
  <c r="AZ70" i="8" s="1"/>
  <c r="N27" i="11"/>
  <c r="AO27" i="11" s="1"/>
  <c r="AB48" i="11"/>
  <c r="BC48" i="11" s="1"/>
  <c r="X35" i="10"/>
  <c r="BC35" i="10" s="1"/>
  <c r="N31" i="8"/>
  <c r="AP31" i="8" s="1"/>
  <c r="I31" i="7"/>
  <c r="AJ31" i="7" s="1"/>
  <c r="X76" i="10"/>
  <c r="BC76" i="10" s="1"/>
  <c r="K94" i="11"/>
  <c r="AL94" i="11" s="1"/>
  <c r="Z48" i="11"/>
  <c r="BA48" i="11" s="1"/>
  <c r="H31" i="7"/>
  <c r="AI31" i="7" s="1"/>
  <c r="T67" i="8"/>
  <c r="AV67" i="8" s="1"/>
  <c r="I31" i="8"/>
  <c r="AK31" i="8" s="1"/>
  <c r="AC48" i="11"/>
  <c r="BD48" i="11" s="1"/>
  <c r="T82" i="7"/>
  <c r="AU82" i="7" s="1"/>
  <c r="S66" i="10"/>
  <c r="AX66" i="10" s="1"/>
  <c r="O31" i="7"/>
  <c r="AP31" i="7" s="1"/>
  <c r="AA75" i="10"/>
  <c r="BF75" i="10" s="1"/>
  <c r="AC34" i="10"/>
  <c r="BH34" i="10" s="1"/>
  <c r="K67" i="8"/>
  <c r="AM67" i="8" s="1"/>
  <c r="Q82" i="7"/>
  <c r="AR82" i="7" s="1"/>
  <c r="L27" i="11"/>
  <c r="AM27" i="11" s="1"/>
  <c r="Q67" i="8"/>
  <c r="AS67" i="8" s="1"/>
  <c r="L31" i="8"/>
  <c r="AN31" i="8" s="1"/>
  <c r="O31" i="8"/>
  <c r="AQ31" i="8" s="1"/>
  <c r="U102" i="11"/>
  <c r="AV102" i="11" s="1"/>
  <c r="Z34" i="10"/>
  <c r="BE34" i="10" s="1"/>
  <c r="AA34" i="10"/>
  <c r="BF34" i="10" s="1"/>
  <c r="L72" i="7"/>
  <c r="AM72" i="7" s="1"/>
  <c r="AW83" i="7" l="1"/>
  <c r="X89" i="11"/>
  <c r="AY89" i="11" s="1"/>
  <c r="AX50" i="11"/>
  <c r="BA83" i="7"/>
  <c r="AC35" i="10"/>
  <c r="BH35" i="10" s="1"/>
  <c r="I32" i="8"/>
  <c r="AK32" i="8" s="1"/>
  <c r="I32" i="7"/>
  <c r="AJ32" i="7" s="1"/>
  <c r="N81" i="7"/>
  <c r="AO81" i="7" s="1"/>
  <c r="K32" i="8"/>
  <c r="AM32" i="8" s="1"/>
  <c r="R95" i="11"/>
  <c r="AS95" i="11" s="1"/>
  <c r="U33" i="7"/>
  <c r="AV33" i="7" s="1"/>
  <c r="L95" i="11"/>
  <c r="AM95" i="11" s="1"/>
  <c r="W68" i="10"/>
  <c r="BB68" i="10" s="1"/>
  <c r="S26" i="10"/>
  <c r="AX26" i="10" s="1"/>
  <c r="J28" i="11"/>
  <c r="AK28" i="11" s="1"/>
  <c r="G68" i="10"/>
  <c r="AL68" i="10" s="1"/>
  <c r="Z71" i="8"/>
  <c r="BB71" i="8" s="1"/>
  <c r="P32" i="7"/>
  <c r="AQ32" i="7" s="1"/>
  <c r="I73" i="7"/>
  <c r="AJ73" i="7" s="1"/>
  <c r="J68" i="8"/>
  <c r="AL68" i="8" s="1"/>
  <c r="G27" i="11"/>
  <c r="AH27" i="11" s="1"/>
  <c r="T68" i="8"/>
  <c r="AV68" i="8" s="1"/>
  <c r="AE36" i="10"/>
  <c r="BJ36" i="10" s="1"/>
  <c r="AS83" i="7"/>
  <c r="V40" i="7"/>
  <c r="AW40" i="7" s="1"/>
  <c r="AC76" i="10"/>
  <c r="BH76" i="10" s="1"/>
  <c r="K73" i="7"/>
  <c r="AL73" i="7" s="1"/>
  <c r="M32" i="7"/>
  <c r="AN32" i="7" s="1"/>
  <c r="U68" i="8"/>
  <c r="AW68" i="8" s="1"/>
  <c r="Q95" i="11"/>
  <c r="AR95" i="11" s="1"/>
  <c r="I68" i="10"/>
  <c r="AN68" i="10" s="1"/>
  <c r="AX103" i="11"/>
  <c r="AY83" i="7"/>
  <c r="V68" i="8"/>
  <c r="AX68" i="8" s="1"/>
  <c r="S95" i="11"/>
  <c r="AT95" i="11" s="1"/>
  <c r="M68" i="8"/>
  <c r="AO68" i="8" s="1"/>
  <c r="Q28" i="11"/>
  <c r="AR28" i="11" s="1"/>
  <c r="L32" i="8"/>
  <c r="AN32" i="8" s="1"/>
  <c r="M95" i="11"/>
  <c r="AN95" i="11" s="1"/>
  <c r="S35" i="7"/>
  <c r="AT35" i="7" s="1"/>
  <c r="M26" i="10"/>
  <c r="AR26" i="10" s="1"/>
  <c r="BB83" i="7"/>
  <c r="J94" i="11"/>
  <c r="AK94" i="11" s="1"/>
  <c r="O32" i="7"/>
  <c r="AP32" i="7" s="1"/>
  <c r="Y35" i="8"/>
  <c r="BA35" i="8" s="1"/>
  <c r="L28" i="11"/>
  <c r="AM28" i="11" s="1"/>
  <c r="S68" i="10"/>
  <c r="AX68" i="10" s="1"/>
  <c r="Z49" i="11"/>
  <c r="BA49" i="11" s="1"/>
  <c r="AZ83" i="7"/>
  <c r="K32" i="7"/>
  <c r="AL32" i="7" s="1"/>
  <c r="W35" i="8"/>
  <c r="AY35" i="8" s="1"/>
  <c r="P28" i="11"/>
  <c r="AQ28" i="11" s="1"/>
  <c r="L32" i="7"/>
  <c r="AM32" i="7" s="1"/>
  <c r="G32" i="7"/>
  <c r="AH32" i="7" s="1"/>
  <c r="O28" i="11"/>
  <c r="AP28" i="11" s="1"/>
  <c r="P32" i="8"/>
  <c r="AR32" i="8" s="1"/>
  <c r="Y77" i="10"/>
  <c r="BD77" i="10" s="1"/>
  <c r="V68" i="10"/>
  <c r="BA68" i="10" s="1"/>
  <c r="X40" i="7"/>
  <c r="AY40" i="7" s="1"/>
  <c r="AB35" i="10"/>
  <c r="BG35" i="10" s="1"/>
  <c r="R32" i="8"/>
  <c r="AT32" i="8" s="1"/>
  <c r="BC83" i="7"/>
  <c r="I68" i="8"/>
  <c r="AK68" i="8" s="1"/>
  <c r="AB76" i="10"/>
  <c r="BG76" i="10" s="1"/>
  <c r="S34" i="11"/>
  <c r="AT34" i="11" s="1"/>
  <c r="AB49" i="11"/>
  <c r="BC49" i="11" s="1"/>
  <c r="Q68" i="10"/>
  <c r="AV68" i="10" s="1"/>
  <c r="P95" i="11"/>
  <c r="AQ95" i="11" s="1"/>
  <c r="H94" i="11"/>
  <c r="AI94" i="11" s="1"/>
  <c r="Y36" i="11"/>
  <c r="AZ36" i="11" s="1"/>
  <c r="J73" i="7"/>
  <c r="AK73" i="7" s="1"/>
  <c r="M28" i="11"/>
  <c r="AN28" i="11" s="1"/>
  <c r="N68" i="8"/>
  <c r="AP68" i="8" s="1"/>
  <c r="T34" i="11"/>
  <c r="AU34" i="11" s="1"/>
  <c r="R28" i="11"/>
  <c r="AS28" i="11" s="1"/>
  <c r="AA49" i="11"/>
  <c r="BB49" i="11" s="1"/>
  <c r="Q68" i="8"/>
  <c r="AS68" i="8" s="1"/>
  <c r="P68" i="8"/>
  <c r="AR68" i="8" s="1"/>
  <c r="Z35" i="10"/>
  <c r="BE35" i="10" s="1"/>
  <c r="AR83" i="7"/>
  <c r="AU83" i="7"/>
  <c r="K95" i="11"/>
  <c r="AL95" i="11" s="1"/>
  <c r="N28" i="11"/>
  <c r="AO28" i="11" s="1"/>
  <c r="U34" i="11"/>
  <c r="AV34" i="11" s="1"/>
  <c r="Y35" i="10"/>
  <c r="BD35" i="10" s="1"/>
  <c r="Q26" i="10"/>
  <c r="AV26" i="10" s="1"/>
  <c r="O95" i="11"/>
  <c r="AP95" i="11" s="1"/>
  <c r="T95" i="11"/>
  <c r="AU95" i="11" s="1"/>
  <c r="AD36" i="10"/>
  <c r="BI36" i="10" s="1"/>
  <c r="G94" i="11"/>
  <c r="AH94" i="11" s="1"/>
  <c r="R68" i="8"/>
  <c r="AT68" i="8" s="1"/>
  <c r="W40" i="7"/>
  <c r="AX40" i="7" s="1"/>
  <c r="H68" i="8"/>
  <c r="AJ68" i="8" s="1"/>
  <c r="U74" i="10"/>
  <c r="AZ74" i="10" s="1"/>
  <c r="H73" i="7"/>
  <c r="AI73" i="7" s="1"/>
  <c r="I94" i="11"/>
  <c r="AJ94" i="11" s="1"/>
  <c r="O68" i="8"/>
  <c r="AQ68" i="8" s="1"/>
  <c r="S76" i="7"/>
  <c r="AT76" i="7" s="1"/>
  <c r="L73" i="7"/>
  <c r="AM73" i="7" s="1"/>
  <c r="H26" i="10"/>
  <c r="AM26" i="10" s="1"/>
  <c r="H29" i="11"/>
  <c r="AI29" i="11" s="1"/>
  <c r="L68" i="8"/>
  <c r="AN68" i="8" s="1"/>
  <c r="O81" i="7"/>
  <c r="AP81" i="7" s="1"/>
  <c r="H32" i="8"/>
  <c r="AJ32" i="8" s="1"/>
  <c r="G73" i="7"/>
  <c r="AH73" i="7" s="1"/>
  <c r="H68" i="10"/>
  <c r="AM68" i="10" s="1"/>
  <c r="H32" i="7"/>
  <c r="AI32" i="7" s="1"/>
  <c r="X36" i="10"/>
  <c r="BC36" i="10" s="1"/>
  <c r="O26" i="10"/>
  <c r="AT26" i="10" s="1"/>
  <c r="M68" i="10"/>
  <c r="AR68" i="10" s="1"/>
  <c r="AA35" i="10"/>
  <c r="BF35" i="10" s="1"/>
  <c r="AV103" i="11"/>
  <c r="K68" i="8"/>
  <c r="AM68" i="8" s="1"/>
  <c r="AC49" i="11"/>
  <c r="BD49" i="11" s="1"/>
  <c r="X77" i="10"/>
  <c r="BC77" i="10" s="1"/>
  <c r="X71" i="8"/>
  <c r="AZ71" i="8" s="1"/>
  <c r="O68" i="10"/>
  <c r="AT68" i="10" s="1"/>
  <c r="S68" i="8"/>
  <c r="AU68" i="8" s="1"/>
  <c r="AX83" i="7"/>
  <c r="I28" i="11"/>
  <c r="AJ28" i="11" s="1"/>
  <c r="V49" i="11"/>
  <c r="AW49" i="11" s="1"/>
  <c r="K28" i="11"/>
  <c r="AL28" i="11" s="1"/>
  <c r="AD76" i="10"/>
  <c r="BI76" i="10" s="1"/>
  <c r="K68" i="10"/>
  <c r="AP68" i="10" s="1"/>
  <c r="M73" i="7"/>
  <c r="AN73" i="7" s="1"/>
  <c r="M32" i="8"/>
  <c r="AO32" i="8" s="1"/>
  <c r="N94" i="11"/>
  <c r="AO94" i="11" s="1"/>
  <c r="Q32" i="8"/>
  <c r="AS32" i="8" s="1"/>
  <c r="AF36" i="10"/>
  <c r="BK36" i="10" s="1"/>
  <c r="U76" i="7"/>
  <c r="AV76" i="7" s="1"/>
  <c r="T26" i="10"/>
  <c r="AY26" i="10" s="1"/>
  <c r="O32" i="8"/>
  <c r="AQ32" i="8" s="1"/>
  <c r="J32" i="8"/>
  <c r="AL32" i="8" s="1"/>
  <c r="AA76" i="10"/>
  <c r="BF76" i="10" s="1"/>
  <c r="N32" i="8"/>
  <c r="AP32" i="8" s="1"/>
  <c r="N32" i="7"/>
  <c r="AO32" i="7" s="1"/>
  <c r="J32" i="7"/>
  <c r="AK32" i="7" s="1"/>
  <c r="Z76" i="10"/>
  <c r="BE76" i="10" s="1"/>
  <c r="AW103" i="11"/>
  <c r="AJ50" i="11" l="1"/>
  <c r="BA50" i="11"/>
  <c r="X90" i="11"/>
  <c r="AY90" i="11" s="1"/>
  <c r="BC50" i="11"/>
  <c r="H33" i="7"/>
  <c r="AI33" i="7" s="1"/>
  <c r="H30" i="11"/>
  <c r="AI30" i="11" s="1"/>
  <c r="I95" i="11"/>
  <c r="AJ95" i="11" s="1"/>
  <c r="G95" i="11"/>
  <c r="AH95" i="11" s="1"/>
  <c r="U35" i="11"/>
  <c r="AV35" i="11" s="1"/>
  <c r="Q69" i="8"/>
  <c r="AS69" i="8" s="1"/>
  <c r="J74" i="7"/>
  <c r="AK74" i="7" s="1"/>
  <c r="S35" i="11"/>
  <c r="AT35" i="11" s="1"/>
  <c r="S69" i="10"/>
  <c r="AX69" i="10" s="1"/>
  <c r="G28" i="11"/>
  <c r="AH28" i="11" s="1"/>
  <c r="J43" i="11"/>
  <c r="AK43" i="11" s="1"/>
  <c r="K33" i="8"/>
  <c r="AM33" i="8" s="1"/>
  <c r="P43" i="11"/>
  <c r="AQ43" i="11" s="1"/>
  <c r="Y78" i="10"/>
  <c r="BD78" i="10" s="1"/>
  <c r="AC77" i="10"/>
  <c r="BH77" i="10" s="1"/>
  <c r="N33" i="7"/>
  <c r="AO33" i="7" s="1"/>
  <c r="U77" i="7"/>
  <c r="AV77" i="7" s="1"/>
  <c r="K69" i="10"/>
  <c r="AP69" i="10" s="1"/>
  <c r="AA36" i="10"/>
  <c r="BF36" i="10" s="1"/>
  <c r="G74" i="7"/>
  <c r="AH74" i="7" s="1"/>
  <c r="L74" i="7"/>
  <c r="AM74" i="7" s="1"/>
  <c r="U75" i="10"/>
  <c r="AZ75" i="10" s="1"/>
  <c r="T96" i="11"/>
  <c r="AU96" i="11" s="1"/>
  <c r="K96" i="11"/>
  <c r="AL96" i="11" s="1"/>
  <c r="R43" i="11"/>
  <c r="AS43" i="11" s="1"/>
  <c r="H95" i="11"/>
  <c r="AI95" i="11" s="1"/>
  <c r="I69" i="8"/>
  <c r="AK69" i="8" s="1"/>
  <c r="BA36" i="8"/>
  <c r="I74" i="7"/>
  <c r="AJ74" i="7" s="1"/>
  <c r="W69" i="10"/>
  <c r="BB69" i="10" s="1"/>
  <c r="I33" i="7"/>
  <c r="AJ33" i="7" s="1"/>
  <c r="O33" i="8"/>
  <c r="AQ33" i="8" s="1"/>
  <c r="K69" i="8"/>
  <c r="AM69" i="8" s="1"/>
  <c r="S36" i="7"/>
  <c r="AT36" i="7" s="1"/>
  <c r="P33" i="8"/>
  <c r="AR33" i="8" s="1"/>
  <c r="K33" i="7"/>
  <c r="AL33" i="7" s="1"/>
  <c r="L33" i="8"/>
  <c r="AN33" i="8" s="1"/>
  <c r="I69" i="10"/>
  <c r="AN69" i="10" s="1"/>
  <c r="AW41" i="7"/>
  <c r="O96" i="11"/>
  <c r="AP96" i="11" s="1"/>
  <c r="T35" i="11"/>
  <c r="AU35" i="11" s="1"/>
  <c r="P96" i="11"/>
  <c r="AQ96" i="11" s="1"/>
  <c r="O33" i="7"/>
  <c r="AP33" i="7" s="1"/>
  <c r="P33" i="7"/>
  <c r="AQ33" i="7" s="1"/>
  <c r="L96" i="11"/>
  <c r="AM96" i="11" s="1"/>
  <c r="I33" i="8"/>
  <c r="AK33" i="8" s="1"/>
  <c r="M33" i="8"/>
  <c r="AO33" i="8" s="1"/>
  <c r="V69" i="8"/>
  <c r="AX69" i="8" s="1"/>
  <c r="J33" i="7"/>
  <c r="AK33" i="7" s="1"/>
  <c r="T27" i="10"/>
  <c r="AY27" i="10" s="1"/>
  <c r="H74" i="7"/>
  <c r="AI74" i="7" s="1"/>
  <c r="Y37" i="11"/>
  <c r="AZ37" i="11" s="1"/>
  <c r="M69" i="10"/>
  <c r="AR69" i="10" s="1"/>
  <c r="H33" i="8"/>
  <c r="AJ33" i="8" s="1"/>
  <c r="H69" i="8"/>
  <c r="AJ69" i="8" s="1"/>
  <c r="R33" i="8"/>
  <c r="AT33" i="8" s="1"/>
  <c r="O43" i="11"/>
  <c r="AP43" i="11" s="1"/>
  <c r="Q43" i="11"/>
  <c r="AR43" i="11" s="1"/>
  <c r="Q96" i="11"/>
  <c r="AR96" i="11" s="1"/>
  <c r="AB77" i="10"/>
  <c r="BG77" i="10" s="1"/>
  <c r="L43" i="11"/>
  <c r="AM43" i="11" s="1"/>
  <c r="S27" i="10"/>
  <c r="AX27" i="10" s="1"/>
  <c r="S69" i="8"/>
  <c r="AU69" i="8" s="1"/>
  <c r="M96" i="11"/>
  <c r="AN96" i="11" s="1"/>
  <c r="AF37" i="10"/>
  <c r="BK37" i="10" s="1"/>
  <c r="S77" i="7"/>
  <c r="AT77" i="7" s="1"/>
  <c r="Q33" i="8"/>
  <c r="AS33" i="8" s="1"/>
  <c r="O27" i="10"/>
  <c r="AT27" i="10" s="1"/>
  <c r="O82" i="7"/>
  <c r="AX41" i="7"/>
  <c r="Q27" i="10"/>
  <c r="AV27" i="10" s="1"/>
  <c r="Z36" i="10"/>
  <c r="BE36" i="10" s="1"/>
  <c r="N69" i="8"/>
  <c r="AP69" i="8" s="1"/>
  <c r="Q69" i="10"/>
  <c r="AV69" i="10" s="1"/>
  <c r="J95" i="11"/>
  <c r="AK95" i="11" s="1"/>
  <c r="AE37" i="10"/>
  <c r="BJ37" i="10" s="1"/>
  <c r="Z72" i="8"/>
  <c r="BB72" i="8" s="1"/>
  <c r="U34" i="7"/>
  <c r="AV34" i="7" s="1"/>
  <c r="AC36" i="10"/>
  <c r="BH36" i="10" s="1"/>
  <c r="BB50" i="11"/>
  <c r="O69" i="10"/>
  <c r="AT69" i="10" s="1"/>
  <c r="N33" i="8"/>
  <c r="AP33" i="8" s="1"/>
  <c r="AD77" i="10"/>
  <c r="BI77" i="10" s="1"/>
  <c r="X72" i="8"/>
  <c r="AZ72" i="8" s="1"/>
  <c r="K43" i="11"/>
  <c r="AL43" i="11" s="1"/>
  <c r="AB36" i="10"/>
  <c r="BG36" i="10" s="1"/>
  <c r="G33" i="7"/>
  <c r="AH33" i="7" s="1"/>
  <c r="M69" i="8"/>
  <c r="AO69" i="8" s="1"/>
  <c r="U69" i="8"/>
  <c r="AW69" i="8" s="1"/>
  <c r="Z77" i="10"/>
  <c r="BE77" i="10" s="1"/>
  <c r="M74" i="7"/>
  <c r="AN74" i="7" s="1"/>
  <c r="H69" i="10"/>
  <c r="AM69" i="10" s="1"/>
  <c r="H27" i="10"/>
  <c r="AM27" i="10" s="1"/>
  <c r="AD37" i="10"/>
  <c r="BI37" i="10" s="1"/>
  <c r="N43" i="11"/>
  <c r="AO43" i="11" s="1"/>
  <c r="J69" i="8"/>
  <c r="AL69" i="8" s="1"/>
  <c r="AY36" i="8"/>
  <c r="J33" i="8"/>
  <c r="AL33" i="8" s="1"/>
  <c r="N95" i="11"/>
  <c r="AO95" i="11" s="1"/>
  <c r="AW50" i="11"/>
  <c r="X37" i="10"/>
  <c r="BC37" i="10" s="1"/>
  <c r="L69" i="8"/>
  <c r="AN69" i="8" s="1"/>
  <c r="O69" i="8"/>
  <c r="AQ69" i="8" s="1"/>
  <c r="R69" i="8"/>
  <c r="AT69" i="8" s="1"/>
  <c r="Y36" i="10"/>
  <c r="BD36" i="10" s="1"/>
  <c r="P69" i="8"/>
  <c r="AR69" i="8" s="1"/>
  <c r="M43" i="11"/>
  <c r="AN43" i="11" s="1"/>
  <c r="T69" i="8"/>
  <c r="AV69" i="8" s="1"/>
  <c r="G69" i="10"/>
  <c r="AL69" i="10" s="1"/>
  <c r="R96" i="11"/>
  <c r="AS96" i="11" s="1"/>
  <c r="V69" i="10"/>
  <c r="BA69" i="10" s="1"/>
  <c r="K74" i="7"/>
  <c r="AL74" i="7" s="1"/>
  <c r="N82" i="7"/>
  <c r="AO82" i="7" s="1"/>
  <c r="AA77" i="10"/>
  <c r="BF77" i="10" s="1"/>
  <c r="X78" i="10"/>
  <c r="BC78" i="10" s="1"/>
  <c r="BD50" i="11"/>
  <c r="AY41" i="7"/>
  <c r="L33" i="7"/>
  <c r="AM33" i="7" s="1"/>
  <c r="M27" i="10"/>
  <c r="AR27" i="10" s="1"/>
  <c r="S96" i="11"/>
  <c r="AT96" i="11" s="1"/>
  <c r="M33" i="7"/>
  <c r="AN33" i="7" s="1"/>
  <c r="AP82" i="7" l="1"/>
  <c r="AP83" i="7" s="1"/>
  <c r="X91" i="11"/>
  <c r="AY91" i="11" s="1"/>
  <c r="AZ73" i="8"/>
  <c r="AO83" i="7"/>
  <c r="U35" i="7"/>
  <c r="AV35" i="7" s="1"/>
  <c r="Z37" i="10"/>
  <c r="BE37" i="10" s="1"/>
  <c r="H70" i="8"/>
  <c r="AJ70" i="8" s="1"/>
  <c r="J34" i="7"/>
  <c r="AK34" i="7" s="1"/>
  <c r="O34" i="7"/>
  <c r="AP34" i="7" s="1"/>
  <c r="K97" i="11"/>
  <c r="AL97" i="11" s="1"/>
  <c r="K70" i="10"/>
  <c r="AP70" i="10" s="1"/>
  <c r="K34" i="8"/>
  <c r="AM34" i="8" s="1"/>
  <c r="Q70" i="8"/>
  <c r="AS70" i="8" s="1"/>
  <c r="Q97" i="11"/>
  <c r="AR97" i="11" s="1"/>
  <c r="P34" i="8"/>
  <c r="AR34" i="8" s="1"/>
  <c r="I75" i="7"/>
  <c r="AJ75" i="7" s="1"/>
  <c r="AE38" i="10"/>
  <c r="BJ38" i="10" s="1"/>
  <c r="M70" i="10"/>
  <c r="AR70" i="10" s="1"/>
  <c r="M34" i="8"/>
  <c r="AO34" i="8" s="1"/>
  <c r="T36" i="11"/>
  <c r="AU36" i="11" s="1"/>
  <c r="U76" i="10"/>
  <c r="AZ76" i="10" s="1"/>
  <c r="N34" i="7"/>
  <c r="AO34" i="7" s="1"/>
  <c r="G46" i="11"/>
  <c r="AH46" i="11" s="1"/>
  <c r="G96" i="11"/>
  <c r="AH96" i="11" s="1"/>
  <c r="AB78" i="10"/>
  <c r="BG78" i="10" s="1"/>
  <c r="X38" i="10"/>
  <c r="BC38" i="10" s="1"/>
  <c r="S37" i="7"/>
  <c r="AT37" i="7" s="1"/>
  <c r="S78" i="7"/>
  <c r="AT78" i="7" s="1"/>
  <c r="K34" i="7"/>
  <c r="AL34" i="7" s="1"/>
  <c r="W70" i="10"/>
  <c r="BB70" i="10" s="1"/>
  <c r="U78" i="7"/>
  <c r="AV78" i="7" s="1"/>
  <c r="M34" i="7"/>
  <c r="AN34" i="7" s="1"/>
  <c r="L70" i="8"/>
  <c r="AN70" i="8" s="1"/>
  <c r="N44" i="11"/>
  <c r="AO44" i="11" s="1"/>
  <c r="U70" i="8"/>
  <c r="AW70" i="8" s="1"/>
  <c r="AD78" i="10"/>
  <c r="BI78" i="10" s="1"/>
  <c r="AF38" i="10"/>
  <c r="BK38" i="10" s="1"/>
  <c r="S97" i="11"/>
  <c r="AT97" i="11" s="1"/>
  <c r="J96" i="11"/>
  <c r="AK96" i="11" s="1"/>
  <c r="Y38" i="11"/>
  <c r="AZ38" i="11" s="1"/>
  <c r="I34" i="8"/>
  <c r="AK34" i="8" s="1"/>
  <c r="O97" i="11"/>
  <c r="AP97" i="11" s="1"/>
  <c r="I70" i="8"/>
  <c r="AK70" i="8" s="1"/>
  <c r="L75" i="7"/>
  <c r="AM75" i="7" s="1"/>
  <c r="AC78" i="10"/>
  <c r="BH78" i="10" s="1"/>
  <c r="S70" i="10"/>
  <c r="AX70" i="10" s="1"/>
  <c r="I96" i="11"/>
  <c r="AJ96" i="11" s="1"/>
  <c r="M44" i="11"/>
  <c r="AN44" i="11" s="1"/>
  <c r="AD38" i="10"/>
  <c r="BI38" i="10" s="1"/>
  <c r="M70" i="8"/>
  <c r="AO70" i="8" s="1"/>
  <c r="N34" i="8"/>
  <c r="AP34" i="8" s="1"/>
  <c r="M97" i="11"/>
  <c r="AN97" i="11" s="1"/>
  <c r="Q44" i="11"/>
  <c r="AR44" i="11" s="1"/>
  <c r="M28" i="10"/>
  <c r="AR28" i="10" s="1"/>
  <c r="K75" i="7"/>
  <c r="AL75" i="7" s="1"/>
  <c r="P70" i="8"/>
  <c r="AR70" i="8" s="1"/>
  <c r="H28" i="10"/>
  <c r="AM28" i="10" s="1"/>
  <c r="G34" i="7"/>
  <c r="AH34" i="7" s="1"/>
  <c r="O70" i="10"/>
  <c r="AT70" i="10" s="1"/>
  <c r="S70" i="8"/>
  <c r="AU70" i="8" s="1"/>
  <c r="K70" i="8"/>
  <c r="AM70" i="8" s="1"/>
  <c r="O70" i="8"/>
  <c r="AQ70" i="8" s="1"/>
  <c r="BB73" i="8"/>
  <c r="V70" i="8"/>
  <c r="AX70" i="8" s="1"/>
  <c r="J44" i="11"/>
  <c r="AK44" i="11" s="1"/>
  <c r="N96" i="11"/>
  <c r="AO96" i="11" s="1"/>
  <c r="O44" i="11"/>
  <c r="AP44" i="11" s="1"/>
  <c r="H75" i="7"/>
  <c r="AI75" i="7" s="1"/>
  <c r="L97" i="11"/>
  <c r="AM97" i="11" s="1"/>
  <c r="H96" i="11"/>
  <c r="AI96" i="11" s="1"/>
  <c r="G75" i="7"/>
  <c r="AH75" i="7" s="1"/>
  <c r="Y79" i="10"/>
  <c r="BD79" i="10" s="1"/>
  <c r="S36" i="11"/>
  <c r="AT36" i="11" s="1"/>
  <c r="H31" i="11"/>
  <c r="AI31" i="11" s="1"/>
  <c r="T70" i="8"/>
  <c r="AV70" i="8" s="1"/>
  <c r="Q70" i="10"/>
  <c r="AV70" i="10" s="1"/>
  <c r="L34" i="7"/>
  <c r="AM34" i="7" s="1"/>
  <c r="V70" i="10"/>
  <c r="BA70" i="10" s="1"/>
  <c r="Y37" i="10"/>
  <c r="BD37" i="10" s="1"/>
  <c r="AB37" i="10"/>
  <c r="BG37" i="10" s="1"/>
  <c r="I70" i="10"/>
  <c r="AN70" i="10" s="1"/>
  <c r="O34" i="8"/>
  <c r="AQ34" i="8" s="1"/>
  <c r="X79" i="10"/>
  <c r="BC79" i="10" s="1"/>
  <c r="J70" i="8"/>
  <c r="AL70" i="8" s="1"/>
  <c r="H34" i="8"/>
  <c r="AJ34" i="8" s="1"/>
  <c r="U36" i="11"/>
  <c r="AV36" i="11" s="1"/>
  <c r="AA78" i="10"/>
  <c r="BF78" i="10" s="1"/>
  <c r="H70" i="10"/>
  <c r="AM70" i="10" s="1"/>
  <c r="O28" i="10"/>
  <c r="AT28" i="10" s="1"/>
  <c r="S28" i="10"/>
  <c r="AX28" i="10" s="1"/>
  <c r="J34" i="8"/>
  <c r="AL34" i="8" s="1"/>
  <c r="AC37" i="10"/>
  <c r="BH37" i="10" s="1"/>
  <c r="N70" i="8"/>
  <c r="AP70" i="8" s="1"/>
  <c r="R34" i="8"/>
  <c r="AT34" i="8" s="1"/>
  <c r="T28" i="10"/>
  <c r="AY28" i="10" s="1"/>
  <c r="P34" i="7"/>
  <c r="AQ34" i="7" s="1"/>
  <c r="R44" i="11"/>
  <c r="AS44" i="11" s="1"/>
  <c r="AA37" i="10"/>
  <c r="BF37" i="10" s="1"/>
  <c r="P44" i="11"/>
  <c r="AQ44" i="11" s="1"/>
  <c r="J75" i="7"/>
  <c r="AK75" i="7" s="1"/>
  <c r="H34" i="7"/>
  <c r="AI34" i="7" s="1"/>
  <c r="G70" i="10"/>
  <c r="AL70" i="10" s="1"/>
  <c r="Z78" i="10"/>
  <c r="BE78" i="10" s="1"/>
  <c r="Q28" i="10"/>
  <c r="AV28" i="10" s="1"/>
  <c r="P97" i="11"/>
  <c r="AQ97" i="11" s="1"/>
  <c r="T97" i="11"/>
  <c r="AU97" i="11" s="1"/>
  <c r="R97" i="11"/>
  <c r="AS97" i="11" s="1"/>
  <c r="R70" i="8"/>
  <c r="AT70" i="8" s="1"/>
  <c r="M75" i="7"/>
  <c r="AN75" i="7" s="1"/>
  <c r="K44" i="11"/>
  <c r="AL44" i="11" s="1"/>
  <c r="Q34" i="8"/>
  <c r="AS34" i="8" s="1"/>
  <c r="L44" i="11"/>
  <c r="AM44" i="11" s="1"/>
  <c r="L34" i="8"/>
  <c r="AN34" i="8" s="1"/>
  <c r="I34" i="7"/>
  <c r="AJ34" i="7" s="1"/>
  <c r="X92" i="11" l="1"/>
  <c r="AY92" i="11" s="1"/>
  <c r="H29" i="10"/>
  <c r="AM29" i="10" s="1"/>
  <c r="N45" i="11"/>
  <c r="AO45" i="11" s="1"/>
  <c r="S79" i="7"/>
  <c r="AT79" i="7" s="1"/>
  <c r="N35" i="7"/>
  <c r="AO35" i="7" s="1"/>
  <c r="I76" i="7"/>
  <c r="AJ76" i="7" s="1"/>
  <c r="K98" i="11"/>
  <c r="AL98" i="11" s="1"/>
  <c r="O71" i="8"/>
  <c r="AQ71" i="8" s="1"/>
  <c r="P71" i="8"/>
  <c r="AR71" i="8" s="1"/>
  <c r="N35" i="8"/>
  <c r="AP35" i="8" s="1"/>
  <c r="Q35" i="8"/>
  <c r="AS35" i="8" s="1"/>
  <c r="N71" i="8"/>
  <c r="AP71" i="8" s="1"/>
  <c r="T71" i="8"/>
  <c r="AV71" i="8" s="1"/>
  <c r="Y39" i="11"/>
  <c r="AZ39" i="11" s="1"/>
  <c r="K45" i="11"/>
  <c r="AL45" i="11" s="1"/>
  <c r="Q29" i="10"/>
  <c r="AV29" i="10" s="1"/>
  <c r="AA38" i="10"/>
  <c r="BF38" i="10" s="1"/>
  <c r="AC38" i="10"/>
  <c r="BH38" i="10" s="1"/>
  <c r="U37" i="11"/>
  <c r="AV37" i="11" s="1"/>
  <c r="AB38" i="10"/>
  <c r="BG38" i="10" s="1"/>
  <c r="H32" i="11"/>
  <c r="AI32" i="11" s="1"/>
  <c r="H76" i="7"/>
  <c r="AI76" i="7" s="1"/>
  <c r="AC79" i="10"/>
  <c r="BH79" i="10" s="1"/>
  <c r="J97" i="11"/>
  <c r="AK97" i="11" s="1"/>
  <c r="L71" i="8"/>
  <c r="AN71" i="8" s="1"/>
  <c r="S38" i="7"/>
  <c r="AT38" i="7" s="1"/>
  <c r="U77" i="10"/>
  <c r="AZ77" i="10" s="1"/>
  <c r="P35" i="8"/>
  <c r="O35" i="7"/>
  <c r="AP35" i="7" s="1"/>
  <c r="P98" i="11"/>
  <c r="AQ98" i="11" s="1"/>
  <c r="I71" i="10"/>
  <c r="AN71" i="10" s="1"/>
  <c r="L98" i="11"/>
  <c r="AM98" i="11" s="1"/>
  <c r="S71" i="10"/>
  <c r="AX71" i="10" s="1"/>
  <c r="K71" i="8"/>
  <c r="AM71" i="8" s="1"/>
  <c r="K76" i="7"/>
  <c r="AL76" i="7" s="1"/>
  <c r="P45" i="11"/>
  <c r="AQ45" i="11" s="1"/>
  <c r="O45" i="11"/>
  <c r="AP45" i="11" s="1"/>
  <c r="L76" i="7"/>
  <c r="AM76" i="7" s="1"/>
  <c r="S98" i="11"/>
  <c r="AT98" i="11" s="1"/>
  <c r="M35" i="7"/>
  <c r="AN35" i="7" s="1"/>
  <c r="X39" i="10"/>
  <c r="BC39" i="10" s="1"/>
  <c r="T37" i="11"/>
  <c r="AU37" i="11" s="1"/>
  <c r="Q98" i="11"/>
  <c r="AR98" i="11" s="1"/>
  <c r="J35" i="7"/>
  <c r="AK35" i="7" s="1"/>
  <c r="AA79" i="10"/>
  <c r="BF79" i="10" s="1"/>
  <c r="M71" i="8"/>
  <c r="AO71" i="8" s="1"/>
  <c r="M76" i="7"/>
  <c r="AN76" i="7" s="1"/>
  <c r="Z79" i="10"/>
  <c r="BE79" i="10" s="1"/>
  <c r="R45" i="11"/>
  <c r="AS45" i="11" s="1"/>
  <c r="J35" i="8"/>
  <c r="AL35" i="8" s="1"/>
  <c r="H35" i="8"/>
  <c r="AJ35" i="8" s="1"/>
  <c r="Y38" i="10"/>
  <c r="BD38" i="10" s="1"/>
  <c r="S37" i="11"/>
  <c r="AT37" i="11" s="1"/>
  <c r="S71" i="8"/>
  <c r="AU71" i="8" s="1"/>
  <c r="M29" i="10"/>
  <c r="AR29" i="10" s="1"/>
  <c r="AD39" i="10"/>
  <c r="BI39" i="10" s="1"/>
  <c r="R71" i="8"/>
  <c r="AT71" i="8" s="1"/>
  <c r="G71" i="10"/>
  <c r="AL71" i="10" s="1"/>
  <c r="P35" i="7"/>
  <c r="AQ35" i="7" s="1"/>
  <c r="S29" i="10"/>
  <c r="AX29" i="10" s="1"/>
  <c r="J71" i="8"/>
  <c r="AL71" i="8" s="1"/>
  <c r="V71" i="10"/>
  <c r="BA71" i="10" s="1"/>
  <c r="Y80" i="10"/>
  <c r="BD80" i="10" s="1"/>
  <c r="N97" i="11"/>
  <c r="AO97" i="11" s="1"/>
  <c r="I71" i="8"/>
  <c r="AK71" i="8" s="1"/>
  <c r="AF39" i="10"/>
  <c r="BK39" i="10" s="1"/>
  <c r="U79" i="7"/>
  <c r="AV79" i="7" s="1"/>
  <c r="AB79" i="10"/>
  <c r="BG79" i="10" s="1"/>
  <c r="M35" i="8"/>
  <c r="AO35" i="8" s="1"/>
  <c r="Q71" i="8"/>
  <c r="AS71" i="8" s="1"/>
  <c r="H71" i="8"/>
  <c r="AJ71" i="8" s="1"/>
  <c r="I35" i="7"/>
  <c r="AJ35" i="7" s="1"/>
  <c r="O71" i="10"/>
  <c r="AT71" i="10" s="1"/>
  <c r="Q45" i="11"/>
  <c r="AR45" i="11" s="1"/>
  <c r="M45" i="11"/>
  <c r="AN45" i="11" s="1"/>
  <c r="L35" i="8"/>
  <c r="AN35" i="8" s="1"/>
  <c r="R98" i="11"/>
  <c r="AS98" i="11" s="1"/>
  <c r="H35" i="7"/>
  <c r="AI35" i="7" s="1"/>
  <c r="T29" i="10"/>
  <c r="AY29" i="10" s="1"/>
  <c r="O29" i="10"/>
  <c r="AT29" i="10" s="1"/>
  <c r="X80" i="10"/>
  <c r="BC80" i="10" s="1"/>
  <c r="L35" i="7"/>
  <c r="AM35" i="7" s="1"/>
  <c r="G76" i="7"/>
  <c r="AH76" i="7" s="1"/>
  <c r="J45" i="11"/>
  <c r="AK45" i="11" s="1"/>
  <c r="O98" i="11"/>
  <c r="AP98" i="11" s="1"/>
  <c r="AD79" i="10"/>
  <c r="BI79" i="10" s="1"/>
  <c r="W71" i="10"/>
  <c r="BB71" i="10" s="1"/>
  <c r="G97" i="11"/>
  <c r="AH97" i="11" s="1"/>
  <c r="M71" i="10"/>
  <c r="AR71" i="10" s="1"/>
  <c r="K35" i="8"/>
  <c r="AM35" i="8" s="1"/>
  <c r="Z38" i="10"/>
  <c r="BE38" i="10" s="1"/>
  <c r="G35" i="7"/>
  <c r="AH35" i="7" s="1"/>
  <c r="M98" i="11"/>
  <c r="AN98" i="11" s="1"/>
  <c r="L45" i="11"/>
  <c r="AM45" i="11" s="1"/>
  <c r="T98" i="11"/>
  <c r="AU98" i="11" s="1"/>
  <c r="J76" i="7"/>
  <c r="AK76" i="7" s="1"/>
  <c r="R35" i="8"/>
  <c r="AT35" i="8" s="1"/>
  <c r="H71" i="10"/>
  <c r="AM71" i="10" s="1"/>
  <c r="O35" i="8"/>
  <c r="AQ35" i="8" s="1"/>
  <c r="Q71" i="10"/>
  <c r="AV71" i="10" s="1"/>
  <c r="H97" i="11"/>
  <c r="AI97" i="11" s="1"/>
  <c r="V71" i="8"/>
  <c r="AX71" i="8" s="1"/>
  <c r="I97" i="11"/>
  <c r="AJ97" i="11" s="1"/>
  <c r="I35" i="8"/>
  <c r="AK35" i="8" s="1"/>
  <c r="U71" i="8"/>
  <c r="AW71" i="8" s="1"/>
  <c r="K35" i="7"/>
  <c r="AL35" i="7" s="1"/>
  <c r="G47" i="11"/>
  <c r="AH47" i="11" s="1"/>
  <c r="AE39" i="10"/>
  <c r="BJ39" i="10" s="1"/>
  <c r="K71" i="10"/>
  <c r="AP71" i="10" s="1"/>
  <c r="U36" i="7"/>
  <c r="AV36" i="7" s="1"/>
  <c r="AR35" i="8" l="1"/>
  <c r="AR36" i="8" s="1"/>
  <c r="AP36" i="8"/>
  <c r="AN36" i="8"/>
  <c r="AS36" i="8"/>
  <c r="X93" i="11"/>
  <c r="AY93" i="11" s="1"/>
  <c r="N36" i="7"/>
  <c r="AO36" i="7" s="1"/>
  <c r="I77" i="7"/>
  <c r="AJ77" i="7" s="1"/>
  <c r="H98" i="11"/>
  <c r="AI98" i="11" s="1"/>
  <c r="O36" i="7"/>
  <c r="AP36" i="7" s="1"/>
  <c r="AC80" i="10"/>
  <c r="BH80" i="10" s="1"/>
  <c r="AA39" i="10"/>
  <c r="BF39" i="10" s="1"/>
  <c r="S80" i="7"/>
  <c r="AT80" i="7" s="1"/>
  <c r="V72" i="8"/>
  <c r="J77" i="7"/>
  <c r="AK77" i="7" s="1"/>
  <c r="H36" i="7"/>
  <c r="AI36" i="7" s="1"/>
  <c r="N72" i="8"/>
  <c r="AP72" i="8" s="1"/>
  <c r="H72" i="8"/>
  <c r="P36" i="7"/>
  <c r="AQ36" i="7" s="1"/>
  <c r="M77" i="7"/>
  <c r="AN77" i="7" s="1"/>
  <c r="K77" i="7"/>
  <c r="AL77" i="7" s="1"/>
  <c r="L36" i="7"/>
  <c r="AM36" i="7" s="1"/>
  <c r="N98" i="11"/>
  <c r="AO98" i="11" s="1"/>
  <c r="J46" i="11"/>
  <c r="AK46" i="11" s="1"/>
  <c r="S30" i="10"/>
  <c r="AX30" i="10" s="1"/>
  <c r="X40" i="10"/>
  <c r="BC40" i="10" s="1"/>
  <c r="K36" i="7"/>
  <c r="AL36" i="7" s="1"/>
  <c r="L46" i="11"/>
  <c r="AM46" i="11" s="1"/>
  <c r="G98" i="11"/>
  <c r="AH98" i="11" s="1"/>
  <c r="Q30" i="10"/>
  <c r="AV30" i="10" s="1"/>
  <c r="U72" i="8"/>
  <c r="AW72" i="8" s="1"/>
  <c r="AQ36" i="8"/>
  <c r="M99" i="11"/>
  <c r="AN99" i="11" s="1"/>
  <c r="W72" i="10"/>
  <c r="BB72" i="10" s="1"/>
  <c r="X81" i="10"/>
  <c r="BC81" i="10" s="1"/>
  <c r="M46" i="11"/>
  <c r="AN46" i="11" s="1"/>
  <c r="AO36" i="8"/>
  <c r="Y81" i="10"/>
  <c r="BD81" i="10" s="1"/>
  <c r="R72" i="8"/>
  <c r="AT72" i="8" s="1"/>
  <c r="AJ36" i="8"/>
  <c r="AA80" i="10"/>
  <c r="BF80" i="10" s="1"/>
  <c r="S99" i="11"/>
  <c r="AT99" i="11" s="1"/>
  <c r="S72" i="10"/>
  <c r="AX72" i="10" s="1"/>
  <c r="U78" i="10"/>
  <c r="AZ78" i="10" s="1"/>
  <c r="AI50" i="11"/>
  <c r="K46" i="11"/>
  <c r="AL46" i="11" s="1"/>
  <c r="P72" i="8"/>
  <c r="AR72" i="8" s="1"/>
  <c r="N46" i="11"/>
  <c r="AO46" i="11" s="1"/>
  <c r="AE40" i="10"/>
  <c r="BJ40" i="10" s="1"/>
  <c r="S72" i="8"/>
  <c r="AU72" i="8" s="1"/>
  <c r="AC39" i="10"/>
  <c r="BH39" i="10" s="1"/>
  <c r="G48" i="11"/>
  <c r="AH48" i="11" s="1"/>
  <c r="T99" i="11"/>
  <c r="AU99" i="11" s="1"/>
  <c r="M72" i="10"/>
  <c r="AR72" i="10" s="1"/>
  <c r="R99" i="11"/>
  <c r="AS99" i="11" s="1"/>
  <c r="S38" i="11"/>
  <c r="AT38" i="11" s="1"/>
  <c r="Q72" i="10"/>
  <c r="AV72" i="10" s="1"/>
  <c r="Q72" i="8"/>
  <c r="AS72" i="8" s="1"/>
  <c r="G72" i="10"/>
  <c r="AL72" i="10" s="1"/>
  <c r="M36" i="7"/>
  <c r="AN36" i="7" s="1"/>
  <c r="H77" i="7"/>
  <c r="AI77" i="7" s="1"/>
  <c r="AM36" i="8"/>
  <c r="Z80" i="10"/>
  <c r="BE80" i="10" s="1"/>
  <c r="P46" i="11"/>
  <c r="AQ46" i="11" s="1"/>
  <c r="J98" i="11"/>
  <c r="AK98" i="11" s="1"/>
  <c r="G77" i="7"/>
  <c r="AH77" i="7" s="1"/>
  <c r="I72" i="8"/>
  <c r="AK72" i="8" s="1"/>
  <c r="Y39" i="10"/>
  <c r="BD39" i="10" s="1"/>
  <c r="M72" i="8"/>
  <c r="AO72" i="8" s="1"/>
  <c r="K72" i="8"/>
  <c r="AM72" i="8" s="1"/>
  <c r="U37" i="7"/>
  <c r="AV37" i="7" s="1"/>
  <c r="AK36" i="8"/>
  <c r="H72" i="10"/>
  <c r="AM72" i="10" s="1"/>
  <c r="G36" i="7"/>
  <c r="AH36" i="7" s="1"/>
  <c r="AD80" i="10"/>
  <c r="BI80" i="10" s="1"/>
  <c r="O30" i="10"/>
  <c r="AT30" i="10" s="1"/>
  <c r="Q46" i="11"/>
  <c r="AR46" i="11" s="1"/>
  <c r="AB80" i="10"/>
  <c r="BG80" i="10" s="1"/>
  <c r="V72" i="10"/>
  <c r="BA72" i="10" s="1"/>
  <c r="AD40" i="10"/>
  <c r="BI40" i="10" s="1"/>
  <c r="AL36" i="8"/>
  <c r="J36" i="7"/>
  <c r="AK36" i="7" s="1"/>
  <c r="L77" i="7"/>
  <c r="AM77" i="7" s="1"/>
  <c r="L99" i="11"/>
  <c r="AM99" i="11" s="1"/>
  <c r="S39" i="7"/>
  <c r="AT39" i="7" s="1"/>
  <c r="AB39" i="10"/>
  <c r="BG39" i="10" s="1"/>
  <c r="Y40" i="11"/>
  <c r="AZ40" i="11" s="1"/>
  <c r="O72" i="8"/>
  <c r="AQ72" i="8" s="1"/>
  <c r="I36" i="7"/>
  <c r="AJ36" i="7" s="1"/>
  <c r="P99" i="11"/>
  <c r="AQ99" i="11" s="1"/>
  <c r="AF40" i="10"/>
  <c r="BK40" i="10" s="1"/>
  <c r="T38" i="11"/>
  <c r="AU38" i="11" s="1"/>
  <c r="K72" i="10"/>
  <c r="AP72" i="10" s="1"/>
  <c r="I98" i="11"/>
  <c r="AJ98" i="11" s="1"/>
  <c r="AT36" i="8"/>
  <c r="Z39" i="10"/>
  <c r="BE39" i="10" s="1"/>
  <c r="O99" i="11"/>
  <c r="AP99" i="11" s="1"/>
  <c r="T30" i="10"/>
  <c r="AY30" i="10" s="1"/>
  <c r="O72" i="10"/>
  <c r="AT72" i="10" s="1"/>
  <c r="U80" i="7"/>
  <c r="AV80" i="7" s="1"/>
  <c r="J72" i="8"/>
  <c r="AL72" i="8" s="1"/>
  <c r="M30" i="10"/>
  <c r="AR30" i="10" s="1"/>
  <c r="R46" i="11"/>
  <c r="AS46" i="11" s="1"/>
  <c r="Q99" i="11"/>
  <c r="AR99" i="11" s="1"/>
  <c r="O46" i="11"/>
  <c r="AP46" i="11" s="1"/>
  <c r="I72" i="10"/>
  <c r="AN72" i="10" s="1"/>
  <c r="L72" i="8"/>
  <c r="AN72" i="8" s="1"/>
  <c r="U38" i="11"/>
  <c r="AV38" i="11" s="1"/>
  <c r="T72" i="8"/>
  <c r="AV72" i="8" s="1"/>
  <c r="K99" i="11"/>
  <c r="AL99" i="11" s="1"/>
  <c r="H30" i="10"/>
  <c r="AM30" i="10" s="1"/>
  <c r="AJ72" i="8" l="1"/>
  <c r="AJ73" i="8" s="1"/>
  <c r="AX72" i="8"/>
  <c r="AX73" i="8" s="1"/>
  <c r="AR73" i="8"/>
  <c r="AM73" i="8"/>
  <c r="AQ73" i="8"/>
  <c r="AO73" i="8"/>
  <c r="X94" i="11"/>
  <c r="AY94" i="11" s="1"/>
  <c r="AD81" i="10"/>
  <c r="BI81" i="10" s="1"/>
  <c r="S39" i="11"/>
  <c r="AT39" i="11" s="1"/>
  <c r="AU73" i="8"/>
  <c r="Q31" i="10"/>
  <c r="AV31" i="10" s="1"/>
  <c r="J47" i="11"/>
  <c r="AK47" i="11" s="1"/>
  <c r="O47" i="11"/>
  <c r="AP47" i="11" s="1"/>
  <c r="T39" i="11"/>
  <c r="AU39" i="11" s="1"/>
  <c r="AD41" i="10"/>
  <c r="R100" i="11"/>
  <c r="AS100" i="11" s="1"/>
  <c r="AP73" i="8"/>
  <c r="AF41" i="10"/>
  <c r="AK73" i="8"/>
  <c r="S100" i="11"/>
  <c r="AT100" i="11" s="1"/>
  <c r="X82" i="10"/>
  <c r="AC81" i="10"/>
  <c r="BH81" i="10" s="1"/>
  <c r="AV73" i="8"/>
  <c r="R47" i="11"/>
  <c r="AS47" i="11" s="1"/>
  <c r="O100" i="11"/>
  <c r="AP100" i="11" s="1"/>
  <c r="V73" i="10"/>
  <c r="BA73" i="10" s="1"/>
  <c r="H73" i="10"/>
  <c r="AM73" i="10" s="1"/>
  <c r="M37" i="7"/>
  <c r="AN37" i="7" s="1"/>
  <c r="M73" i="10"/>
  <c r="AR73" i="10" s="1"/>
  <c r="N47" i="11"/>
  <c r="AO47" i="11" s="1"/>
  <c r="L47" i="11"/>
  <c r="AM47" i="11" s="1"/>
  <c r="L37" i="7"/>
  <c r="AM37" i="7" s="1"/>
  <c r="H37" i="7"/>
  <c r="AI37" i="7" s="1"/>
  <c r="K100" i="11"/>
  <c r="AL100" i="11" s="1"/>
  <c r="T31" i="10"/>
  <c r="AY31" i="10" s="1"/>
  <c r="AE41" i="10"/>
  <c r="G99" i="11"/>
  <c r="AH99" i="11" s="1"/>
  <c r="AB40" i="10"/>
  <c r="BG40" i="10" s="1"/>
  <c r="P100" i="11"/>
  <c r="AQ100" i="11" s="1"/>
  <c r="S40" i="7"/>
  <c r="AT40" i="7" s="1"/>
  <c r="G78" i="7"/>
  <c r="AH78" i="7" s="1"/>
  <c r="AA81" i="10"/>
  <c r="BF81" i="10" s="1"/>
  <c r="W73" i="10"/>
  <c r="BB73" i="10" s="1"/>
  <c r="O37" i="7"/>
  <c r="AP37" i="7" s="1"/>
  <c r="Y41" i="11"/>
  <c r="AZ41" i="11" s="1"/>
  <c r="AA40" i="10"/>
  <c r="BF40" i="10" s="1"/>
  <c r="G37" i="7"/>
  <c r="AH37" i="7" s="1"/>
  <c r="U39" i="11"/>
  <c r="AV39" i="11" s="1"/>
  <c r="Z40" i="10"/>
  <c r="BE40" i="10" s="1"/>
  <c r="AB81" i="10"/>
  <c r="BG81" i="10" s="1"/>
  <c r="G73" i="10"/>
  <c r="AL73" i="10" s="1"/>
  <c r="T100" i="11"/>
  <c r="AU100" i="11" s="1"/>
  <c r="B2" i="8" a="1"/>
  <c r="B2" i="8" s="1"/>
  <c r="D2" i="8" a="1"/>
  <c r="D2" i="8" s="1"/>
  <c r="B3" i="8" a="1"/>
  <c r="B3" i="8" s="1"/>
  <c r="D3" i="8" a="1"/>
  <c r="D3" i="8" s="1"/>
  <c r="B4" i="8" a="1"/>
  <c r="B4" i="8" s="1"/>
  <c r="D4" i="8" a="1"/>
  <c r="D4" i="8" s="1"/>
  <c r="B5" i="8" a="1"/>
  <c r="B5" i="8" s="1"/>
  <c r="D5" i="8" a="1"/>
  <c r="D5" i="8" s="1"/>
  <c r="B1" i="8" a="1"/>
  <c r="B1" i="8" s="1"/>
  <c r="B6" i="8" a="1"/>
  <c r="B6" i="8" s="1"/>
  <c r="D6" i="8" a="1"/>
  <c r="D6" i="8" s="1"/>
  <c r="D1" i="8" a="1"/>
  <c r="D1" i="8" s="1"/>
  <c r="K37" i="7"/>
  <c r="AL37" i="7" s="1"/>
  <c r="K78" i="7"/>
  <c r="AL78" i="7" s="1"/>
  <c r="J78" i="7"/>
  <c r="AK78" i="7" s="1"/>
  <c r="K73" i="10"/>
  <c r="AP73" i="10" s="1"/>
  <c r="S73" i="10"/>
  <c r="AX73" i="10" s="1"/>
  <c r="M47" i="11"/>
  <c r="AN47" i="11" s="1"/>
  <c r="Q100" i="11"/>
  <c r="AR100" i="11" s="1"/>
  <c r="M100" i="11"/>
  <c r="AN100" i="11" s="1"/>
  <c r="H99" i="11"/>
  <c r="AI99" i="11" s="1"/>
  <c r="N99" i="11"/>
  <c r="AO99" i="11" s="1"/>
  <c r="M31" i="10"/>
  <c r="AR31" i="10" s="1"/>
  <c r="AN73" i="8"/>
  <c r="AL73" i="8"/>
  <c r="Q47" i="11"/>
  <c r="AR47" i="11" s="1"/>
  <c r="AS73" i="8"/>
  <c r="G49" i="11"/>
  <c r="AH49" i="11" s="1"/>
  <c r="K47" i="11"/>
  <c r="AL47" i="11" s="1"/>
  <c r="AT73" i="8"/>
  <c r="X41" i="10"/>
  <c r="M78" i="7"/>
  <c r="AN78" i="7" s="1"/>
  <c r="H31" i="10"/>
  <c r="AM31" i="10" s="1"/>
  <c r="O73" i="10"/>
  <c r="AT73" i="10" s="1"/>
  <c r="Y40" i="10"/>
  <c r="BD40" i="10" s="1"/>
  <c r="H78" i="7"/>
  <c r="AI78" i="7" s="1"/>
  <c r="U38" i="7"/>
  <c r="AV38" i="7" s="1"/>
  <c r="I99" i="11"/>
  <c r="AJ99" i="11" s="1"/>
  <c r="I78" i="7"/>
  <c r="AJ78" i="7" s="1"/>
  <c r="I37" i="7"/>
  <c r="AJ37" i="7" s="1"/>
  <c r="L100" i="11"/>
  <c r="AM100" i="11" s="1"/>
  <c r="J99" i="11"/>
  <c r="AK99" i="11" s="1"/>
  <c r="L78" i="7"/>
  <c r="AM78" i="7" s="1"/>
  <c r="P47" i="11"/>
  <c r="AQ47" i="11" s="1"/>
  <c r="I73" i="10"/>
  <c r="AN73" i="10" s="1"/>
  <c r="U81" i="7"/>
  <c r="AV81" i="7" s="1"/>
  <c r="O31" i="10"/>
  <c r="AT31" i="10" s="1"/>
  <c r="Q73" i="10"/>
  <c r="AV73" i="10" s="1"/>
  <c r="AC40" i="10"/>
  <c r="BH40" i="10" s="1"/>
  <c r="Y82" i="10"/>
  <c r="BD82" i="10" s="1"/>
  <c r="AW73" i="8"/>
  <c r="S31" i="10"/>
  <c r="AX31" i="10" s="1"/>
  <c r="P37" i="7"/>
  <c r="AQ37" i="7" s="1"/>
  <c r="S81" i="7"/>
  <c r="AT81" i="7" s="1"/>
  <c r="J37" i="7"/>
  <c r="AK37" i="7" s="1"/>
  <c r="Z81" i="10"/>
  <c r="BE81" i="10" s="1"/>
  <c r="U79" i="10"/>
  <c r="AZ79" i="10" s="1"/>
  <c r="N37" i="7"/>
  <c r="AO37" i="7" s="1"/>
  <c r="BC82" i="10" l="1"/>
  <c r="BC83" i="10" s="1"/>
  <c r="BK41" i="10"/>
  <c r="BK42" i="10" s="1"/>
  <c r="BI41" i="10"/>
  <c r="BI42" i="10" s="1"/>
  <c r="BJ41" i="10"/>
  <c r="BJ42" i="10" s="1"/>
  <c r="BC41" i="10"/>
  <c r="BC42" i="10" s="1"/>
  <c r="E6" i="8" a="1"/>
  <c r="E6" i="8" s="1"/>
  <c r="X95" i="11"/>
  <c r="AY95" i="11" s="1"/>
  <c r="C5" i="8" a="1"/>
  <c r="C5" i="8" s="1"/>
  <c r="C6" i="8" a="1"/>
  <c r="C6" i="8" s="1"/>
  <c r="Q74" i="10"/>
  <c r="AV74" i="10" s="1"/>
  <c r="J100" i="11"/>
  <c r="AK100" i="11" s="1"/>
  <c r="U39" i="7"/>
  <c r="AV39" i="7" s="1"/>
  <c r="M32" i="10"/>
  <c r="AR32" i="10" s="1"/>
  <c r="S74" i="10"/>
  <c r="AX74" i="10" s="1"/>
  <c r="G74" i="10"/>
  <c r="AL74" i="10" s="1"/>
  <c r="Y42" i="11"/>
  <c r="P101" i="11"/>
  <c r="AQ101" i="11" s="1"/>
  <c r="H38" i="7"/>
  <c r="AI38" i="7" s="1"/>
  <c r="H74" i="10"/>
  <c r="AM74" i="10" s="1"/>
  <c r="E4" i="8" a="1"/>
  <c r="E4" i="8" s="1"/>
  <c r="P38" i="7"/>
  <c r="AQ38" i="7" s="1"/>
  <c r="K48" i="11"/>
  <c r="AL48" i="11" s="1"/>
  <c r="C3" i="8" a="1"/>
  <c r="C3" i="8" s="1"/>
  <c r="J48" i="11"/>
  <c r="AK48" i="11" s="1"/>
  <c r="L101" i="11"/>
  <c r="AM101" i="11" s="1"/>
  <c r="H79" i="7"/>
  <c r="AI79" i="7" s="1"/>
  <c r="AB82" i="10"/>
  <c r="BG82" i="10" s="1"/>
  <c r="O38" i="7"/>
  <c r="AP38" i="7" s="1"/>
  <c r="L38" i="7"/>
  <c r="AM38" i="7" s="1"/>
  <c r="Z41" i="10"/>
  <c r="BE41" i="10" s="1"/>
  <c r="W74" i="10"/>
  <c r="BB74" i="10" s="1"/>
  <c r="G100" i="11"/>
  <c r="AH100" i="11" s="1"/>
  <c r="L48" i="11"/>
  <c r="AM48" i="11" s="1"/>
  <c r="O101" i="11"/>
  <c r="AP101" i="11" s="1"/>
  <c r="C1" i="8" a="1"/>
  <c r="C1" i="8" s="1"/>
  <c r="Y41" i="10"/>
  <c r="H100" i="11"/>
  <c r="AI100" i="11" s="1"/>
  <c r="J79" i="7"/>
  <c r="AK79" i="7" s="1"/>
  <c r="N38" i="7"/>
  <c r="AO38" i="7" s="1"/>
  <c r="S32" i="10"/>
  <c r="AX32" i="10" s="1"/>
  <c r="AH50" i="11"/>
  <c r="E3" i="8" a="1"/>
  <c r="E3" i="8" s="1"/>
  <c r="Q32" i="10"/>
  <c r="AV32" i="10" s="1"/>
  <c r="K74" i="10"/>
  <c r="AP74" i="10" s="1"/>
  <c r="V74" i="10"/>
  <c r="BA74" i="10" s="1"/>
  <c r="U82" i="7"/>
  <c r="AV82" i="7" s="1"/>
  <c r="I74" i="10"/>
  <c r="AN74" i="10" s="1"/>
  <c r="I79" i="7"/>
  <c r="AJ79" i="7" s="1"/>
  <c r="O74" i="10"/>
  <c r="AT74" i="10" s="1"/>
  <c r="M101" i="11"/>
  <c r="AN101" i="11" s="1"/>
  <c r="K79" i="7"/>
  <c r="AL79" i="7" s="1"/>
  <c r="U40" i="11"/>
  <c r="AV40" i="11" s="1"/>
  <c r="AA82" i="10"/>
  <c r="BF82" i="10" s="1"/>
  <c r="N48" i="11"/>
  <c r="AO48" i="11" s="1"/>
  <c r="R48" i="11"/>
  <c r="AS48" i="11" s="1"/>
  <c r="E2" i="8" a="1"/>
  <c r="E2" i="8" s="1"/>
  <c r="O48" i="11"/>
  <c r="AP48" i="11" s="1"/>
  <c r="O32" i="10"/>
  <c r="AT32" i="10" s="1"/>
  <c r="N100" i="11"/>
  <c r="AO100" i="11" s="1"/>
  <c r="AB41" i="10"/>
  <c r="BG41" i="10" s="1"/>
  <c r="U80" i="10"/>
  <c r="AZ80" i="10" s="1"/>
  <c r="R101" i="11"/>
  <c r="AS101" i="11" s="1"/>
  <c r="C2" i="8" a="1"/>
  <c r="C2" i="8" s="1"/>
  <c r="I38" i="7"/>
  <c r="AJ38" i="7" s="1"/>
  <c r="BD83" i="10"/>
  <c r="P48" i="11"/>
  <c r="AQ48" i="11" s="1"/>
  <c r="H32" i="10"/>
  <c r="AM32" i="10" s="1"/>
  <c r="Q48" i="11"/>
  <c r="AR48" i="11" s="1"/>
  <c r="Q101" i="11"/>
  <c r="AR101" i="11" s="1"/>
  <c r="K38" i="7"/>
  <c r="AL38" i="7" s="1"/>
  <c r="G38" i="7"/>
  <c r="AH38" i="7" s="1"/>
  <c r="G79" i="7"/>
  <c r="AH79" i="7" s="1"/>
  <c r="T32" i="10"/>
  <c r="AY32" i="10" s="1"/>
  <c r="M74" i="10"/>
  <c r="AR74" i="10" s="1"/>
  <c r="C4" i="8" a="1"/>
  <c r="C4" i="8" s="1"/>
  <c r="S40" i="11"/>
  <c r="AT40" i="11" s="1"/>
  <c r="S101" i="11"/>
  <c r="AT101" i="11" s="1"/>
  <c r="Z82" i="10"/>
  <c r="BE82" i="10" s="1"/>
  <c r="AC82" i="10"/>
  <c r="BH82" i="10" s="1"/>
  <c r="E1" i="8" a="1"/>
  <c r="E1" i="8" s="1"/>
  <c r="L79" i="7"/>
  <c r="AM79" i="7" s="1"/>
  <c r="I100" i="11"/>
  <c r="AJ100" i="11" s="1"/>
  <c r="M79" i="7"/>
  <c r="AN79" i="7" s="1"/>
  <c r="M48" i="11"/>
  <c r="AN48" i="11" s="1"/>
  <c r="T101" i="11"/>
  <c r="AU101" i="11" s="1"/>
  <c r="AA41" i="10"/>
  <c r="BF41" i="10" s="1"/>
  <c r="AT41" i="7"/>
  <c r="K101" i="11"/>
  <c r="AL101" i="11" s="1"/>
  <c r="M38" i="7"/>
  <c r="AN38" i="7" s="1"/>
  <c r="E5" i="8" a="1"/>
  <c r="E5" i="8" s="1"/>
  <c r="AD82" i="10"/>
  <c r="BI82" i="10" s="1"/>
  <c r="S82" i="7"/>
  <c r="AT82" i="7" s="1"/>
  <c r="AC41" i="10"/>
  <c r="BH41" i="10" s="1"/>
  <c r="J38" i="7"/>
  <c r="AK38" i="7" s="1"/>
  <c r="T40" i="11"/>
  <c r="AU40" i="11" s="1"/>
  <c r="Y43" i="11" l="1"/>
  <c r="AZ43" i="11" s="1"/>
  <c r="AZ42" i="11"/>
  <c r="BD41" i="10"/>
  <c r="BD42" i="10" s="1"/>
  <c r="BE42" i="10"/>
  <c r="Y44" i="11"/>
  <c r="AZ44" i="11" s="1"/>
  <c r="BE83" i="10"/>
  <c r="BF83" i="10"/>
  <c r="X96" i="11"/>
  <c r="AY96" i="11" s="1"/>
  <c r="BH42" i="10"/>
  <c r="H33" i="10"/>
  <c r="AM33" i="10" s="1"/>
  <c r="AT83" i="7"/>
  <c r="T102" i="11"/>
  <c r="AU102" i="11" s="1"/>
  <c r="G80" i="7"/>
  <c r="AH80" i="7" s="1"/>
  <c r="BG42" i="10"/>
  <c r="O102" i="11"/>
  <c r="O39" i="7"/>
  <c r="AP39" i="7" s="1"/>
  <c r="G75" i="10"/>
  <c r="AL75" i="10" s="1"/>
  <c r="P49" i="11"/>
  <c r="AQ49" i="11" s="1"/>
  <c r="U41" i="11"/>
  <c r="AV41" i="11" s="1"/>
  <c r="K39" i="7"/>
  <c r="AL39" i="7" s="1"/>
  <c r="O33" i="10"/>
  <c r="AT33" i="10" s="1"/>
  <c r="G101" i="11"/>
  <c r="AH101" i="11" s="1"/>
  <c r="H80" i="7"/>
  <c r="AI80" i="7" s="1"/>
  <c r="H75" i="10"/>
  <c r="AM75" i="10" s="1"/>
  <c r="M33" i="10"/>
  <c r="AR33" i="10" s="1"/>
  <c r="S33" i="10"/>
  <c r="AX33" i="10" s="1"/>
  <c r="S75" i="10"/>
  <c r="AX75" i="10" s="1"/>
  <c r="AV83" i="7"/>
  <c r="M80" i="7"/>
  <c r="AN80" i="7" s="1"/>
  <c r="M39" i="7"/>
  <c r="AN39" i="7" s="1"/>
  <c r="S41" i="11"/>
  <c r="I39" i="7"/>
  <c r="AJ39" i="7" s="1"/>
  <c r="K80" i="7"/>
  <c r="AL80" i="7" s="1"/>
  <c r="V75" i="10"/>
  <c r="BA75" i="10" s="1"/>
  <c r="J80" i="7"/>
  <c r="AK80" i="7" s="1"/>
  <c r="I75" i="10"/>
  <c r="AN75" i="10" s="1"/>
  <c r="Q102" i="11"/>
  <c r="AR102" i="11" s="1"/>
  <c r="O49" i="11"/>
  <c r="AP49" i="11" s="1"/>
  <c r="W75" i="10"/>
  <c r="BB75" i="10" s="1"/>
  <c r="L102" i="11"/>
  <c r="AM102" i="11" s="1"/>
  <c r="H39" i="7"/>
  <c r="AI39" i="7" s="1"/>
  <c r="U40" i="7"/>
  <c r="AV40" i="7" s="1"/>
  <c r="P39" i="7"/>
  <c r="AQ39" i="7" s="1"/>
  <c r="N39" i="7"/>
  <c r="AO39" i="7" s="1"/>
  <c r="K102" i="11"/>
  <c r="AL102" i="11" s="1"/>
  <c r="M102" i="11"/>
  <c r="AN102" i="11" s="1"/>
  <c r="K75" i="10"/>
  <c r="AP75" i="10" s="1"/>
  <c r="H101" i="11"/>
  <c r="AI101" i="11" s="1"/>
  <c r="G39" i="7"/>
  <c r="AH39" i="7" s="1"/>
  <c r="N101" i="11"/>
  <c r="AO101" i="11" s="1"/>
  <c r="L49" i="11"/>
  <c r="AM49" i="11" s="1"/>
  <c r="T41" i="11"/>
  <c r="AU41" i="11" s="1"/>
  <c r="I101" i="11"/>
  <c r="AJ101" i="11" s="1"/>
  <c r="J39" i="7"/>
  <c r="AK39" i="7" s="1"/>
  <c r="L80" i="7"/>
  <c r="AM80" i="7" s="1"/>
  <c r="M75" i="10"/>
  <c r="AR75" i="10" s="1"/>
  <c r="Q49" i="11"/>
  <c r="AR49" i="11" s="1"/>
  <c r="R102" i="11"/>
  <c r="AS102" i="11" s="1"/>
  <c r="J49" i="11"/>
  <c r="AK49" i="11" s="1"/>
  <c r="P102" i="11"/>
  <c r="AQ102" i="11" s="1"/>
  <c r="J101" i="11"/>
  <c r="AK101" i="11" s="1"/>
  <c r="M49" i="11"/>
  <c r="AN49" i="11" s="1"/>
  <c r="R49" i="11"/>
  <c r="AS49" i="11" s="1"/>
  <c r="O75" i="10"/>
  <c r="AT75" i="10" s="1"/>
  <c r="Q33" i="10"/>
  <c r="AV33" i="10" s="1"/>
  <c r="L39" i="7"/>
  <c r="AM39" i="7" s="1"/>
  <c r="Q75" i="10"/>
  <c r="AV75" i="10" s="1"/>
  <c r="BI83" i="10"/>
  <c r="BG83" i="10"/>
  <c r="S102" i="11"/>
  <c r="AT102" i="11" s="1"/>
  <c r="BF42" i="10"/>
  <c r="T33" i="10"/>
  <c r="AY33" i="10" s="1"/>
  <c r="U81" i="10"/>
  <c r="AZ81" i="10" s="1"/>
  <c r="BH83" i="10"/>
  <c r="N49" i="11"/>
  <c r="AO49" i="11" s="1"/>
  <c r="I80" i="7"/>
  <c r="AJ80" i="7" s="1"/>
  <c r="K49" i="11"/>
  <c r="AL49" i="11" s="1"/>
  <c r="S42" i="11" l="1"/>
  <c r="AT41" i="11"/>
  <c r="AP102" i="11"/>
  <c r="AP103" i="11" s="1"/>
  <c r="AU103" i="11"/>
  <c r="AQ103" i="11"/>
  <c r="X97" i="11"/>
  <c r="AY97" i="11" s="1"/>
  <c r="AS50" i="11"/>
  <c r="AR50" i="11"/>
  <c r="AM50" i="11"/>
  <c r="AL103" i="11"/>
  <c r="AR103" i="11"/>
  <c r="Y45" i="11"/>
  <c r="AZ45" i="11" s="1"/>
  <c r="AV41" i="7"/>
  <c r="S76" i="10"/>
  <c r="AX76" i="10" s="1"/>
  <c r="O34" i="10"/>
  <c r="AT34" i="10" s="1"/>
  <c r="S34" i="10"/>
  <c r="AX34" i="10" s="1"/>
  <c r="K40" i="7"/>
  <c r="AL40" i="7" s="1"/>
  <c r="I81" i="7"/>
  <c r="AJ81" i="7" s="1"/>
  <c r="K81" i="7"/>
  <c r="AL81" i="7" s="1"/>
  <c r="AO50" i="11"/>
  <c r="Q76" i="10"/>
  <c r="AV76" i="10" s="1"/>
  <c r="AN50" i="11"/>
  <c r="M76" i="10"/>
  <c r="AR76" i="10" s="1"/>
  <c r="N102" i="11"/>
  <c r="AO102" i="11" s="1"/>
  <c r="N40" i="7"/>
  <c r="AO40" i="7" s="1"/>
  <c r="AP50" i="11"/>
  <c r="I40" i="7"/>
  <c r="AJ40" i="7" s="1"/>
  <c r="W76" i="10"/>
  <c r="BB76" i="10" s="1"/>
  <c r="M34" i="10"/>
  <c r="AR34" i="10" s="1"/>
  <c r="U42" i="11"/>
  <c r="J102" i="11"/>
  <c r="AK102" i="11" s="1"/>
  <c r="L81" i="7"/>
  <c r="AM81" i="7" s="1"/>
  <c r="G40" i="7"/>
  <c r="AH40" i="7" s="1"/>
  <c r="P40" i="7"/>
  <c r="AQ40" i="7" s="1"/>
  <c r="G81" i="7"/>
  <c r="AH81" i="7" s="1"/>
  <c r="U82" i="10"/>
  <c r="AZ82" i="10" s="1"/>
  <c r="H76" i="10"/>
  <c r="AM76" i="10" s="1"/>
  <c r="AQ50" i="11"/>
  <c r="J40" i="7"/>
  <c r="AK40" i="7" s="1"/>
  <c r="H102" i="11"/>
  <c r="AI102" i="11" s="1"/>
  <c r="M40" i="7"/>
  <c r="AN40" i="7" s="1"/>
  <c r="T34" i="10"/>
  <c r="AY34" i="10" s="1"/>
  <c r="H81" i="7"/>
  <c r="AI81" i="7" s="1"/>
  <c r="G76" i="10"/>
  <c r="AL76" i="10" s="1"/>
  <c r="L40" i="7"/>
  <c r="AM40" i="7" s="1"/>
  <c r="I76" i="10"/>
  <c r="AN76" i="10" s="1"/>
  <c r="Q34" i="10"/>
  <c r="AV34" i="10" s="1"/>
  <c r="AK50" i="11"/>
  <c r="I102" i="11"/>
  <c r="AJ102" i="11" s="1"/>
  <c r="K76" i="10"/>
  <c r="AP76" i="10" s="1"/>
  <c r="H40" i="7"/>
  <c r="AI40" i="7" s="1"/>
  <c r="J81" i="7"/>
  <c r="AK81" i="7" s="1"/>
  <c r="M81" i="7"/>
  <c r="AN81" i="7" s="1"/>
  <c r="G102" i="11"/>
  <c r="AH102" i="11" s="1"/>
  <c r="O40" i="7"/>
  <c r="AP40" i="7" s="1"/>
  <c r="H34" i="10"/>
  <c r="AM34" i="10" s="1"/>
  <c r="AL50" i="11"/>
  <c r="AT103" i="11"/>
  <c r="O76" i="10"/>
  <c r="AT76" i="10" s="1"/>
  <c r="AS103" i="11"/>
  <c r="T42" i="11"/>
  <c r="AN103" i="11"/>
  <c r="AM103" i="11"/>
  <c r="V76" i="10"/>
  <c r="BA76" i="10" s="1"/>
  <c r="U43" i="11" l="1"/>
  <c r="AV43" i="11" s="1"/>
  <c r="AV42" i="11"/>
  <c r="T43" i="11"/>
  <c r="AU43" i="11" s="1"/>
  <c r="AU42" i="11"/>
  <c r="S43" i="11"/>
  <c r="AT42" i="11"/>
  <c r="AK103" i="11"/>
  <c r="AH103" i="11"/>
  <c r="U44" i="11"/>
  <c r="AV44" i="11" s="1"/>
  <c r="AO103" i="11"/>
  <c r="AL41" i="7"/>
  <c r="D5" i="7" s="1" a="1"/>
  <c r="D5" i="7" s="1"/>
  <c r="Y46" i="11"/>
  <c r="AZ46" i="11" s="1"/>
  <c r="AI103" i="11"/>
  <c r="AZ83" i="10"/>
  <c r="T44" i="11"/>
  <c r="AU44" i="11" s="1"/>
  <c r="X98" i="11"/>
  <c r="AY98" i="11" s="1"/>
  <c r="AH41" i="7"/>
  <c r="AI41" i="7"/>
  <c r="AJ41" i="7"/>
  <c r="G82" i="7"/>
  <c r="AH82" i="7" s="1"/>
  <c r="G77" i="10"/>
  <c r="AL77" i="10" s="1"/>
  <c r="V77" i="10"/>
  <c r="BA77" i="10" s="1"/>
  <c r="AP41" i="7"/>
  <c r="AJ103" i="11"/>
  <c r="AN41" i="7"/>
  <c r="AO41" i="7"/>
  <c r="I82" i="7"/>
  <c r="AJ82" i="7" s="1"/>
  <c r="M82" i="7"/>
  <c r="AN82" i="7" s="1"/>
  <c r="Q35" i="10"/>
  <c r="AV35" i="10" s="1"/>
  <c r="I77" i="10"/>
  <c r="AN77" i="10" s="1"/>
  <c r="O77" i="10"/>
  <c r="AT77" i="10" s="1"/>
  <c r="J82" i="7"/>
  <c r="AK82" i="7" s="1"/>
  <c r="AQ41" i="7"/>
  <c r="B5" i="7" s="1" a="1"/>
  <c r="B5" i="7" s="1"/>
  <c r="M35" i="10"/>
  <c r="AR35" i="10" s="1"/>
  <c r="T35" i="10"/>
  <c r="AY35" i="10" s="1"/>
  <c r="AM41" i="7"/>
  <c r="AK41" i="7"/>
  <c r="M77" i="10"/>
  <c r="AR77" i="10" s="1"/>
  <c r="S35" i="10"/>
  <c r="AX35" i="10" s="1"/>
  <c r="W77" i="10"/>
  <c r="BB77" i="10" s="1"/>
  <c r="O35" i="10"/>
  <c r="AT35" i="10" s="1"/>
  <c r="K82" i="7"/>
  <c r="AL82" i="7" s="1"/>
  <c r="H35" i="10"/>
  <c r="AM35" i="10" s="1"/>
  <c r="K77" i="10"/>
  <c r="AP77" i="10" s="1"/>
  <c r="H77" i="10"/>
  <c r="AM77" i="10" s="1"/>
  <c r="L82" i="7"/>
  <c r="AM82" i="7" s="1"/>
  <c r="Q77" i="10"/>
  <c r="AV77" i="10" s="1"/>
  <c r="H82" i="7"/>
  <c r="S77" i="10"/>
  <c r="AX77" i="10" s="1"/>
  <c r="AT43" i="11" l="1"/>
  <c r="S44" i="11"/>
  <c r="AI82" i="7"/>
  <c r="AI83" i="7" s="1"/>
  <c r="Y47" i="11"/>
  <c r="AZ47" i="11" s="1"/>
  <c r="AH83" i="7"/>
  <c r="AJ83" i="7"/>
  <c r="D6" i="7" a="1"/>
  <c r="D6" i="7" s="1"/>
  <c r="X99" i="11"/>
  <c r="AY99" i="11" s="1"/>
  <c r="U45" i="11"/>
  <c r="AV45" i="11" s="1"/>
  <c r="T45" i="11"/>
  <c r="AU45" i="11" s="1"/>
  <c r="B6" i="7" a="1"/>
  <c r="B6" i="7" s="1"/>
  <c r="D4" i="7" a="1"/>
  <c r="D4" i="7" s="1"/>
  <c r="O36" i="10"/>
  <c r="AT36" i="10" s="1"/>
  <c r="B4" i="7" a="1"/>
  <c r="B4" i="7" s="1"/>
  <c r="M36" i="10"/>
  <c r="AR36" i="10" s="1"/>
  <c r="D3" i="7" a="1"/>
  <c r="D3" i="7" s="1"/>
  <c r="Q36" i="10"/>
  <c r="AV36" i="10" s="1"/>
  <c r="Q78" i="10"/>
  <c r="AV78" i="10" s="1"/>
  <c r="T36" i="10"/>
  <c r="AY36" i="10" s="1"/>
  <c r="D2" i="7" a="1"/>
  <c r="D2" i="7" s="1"/>
  <c r="B1" i="7" a="1"/>
  <c r="B1" i="7" s="1"/>
  <c r="AK83" i="7"/>
  <c r="V78" i="10"/>
  <c r="BA78" i="10" s="1"/>
  <c r="B3" i="7" a="1"/>
  <c r="B3" i="7" s="1"/>
  <c r="S36" i="10"/>
  <c r="AX36" i="10" s="1"/>
  <c r="B2" i="7" a="1"/>
  <c r="B2" i="7" s="1"/>
  <c r="O78" i="10"/>
  <c r="AT78" i="10" s="1"/>
  <c r="AN83" i="7"/>
  <c r="G78" i="10"/>
  <c r="AL78" i="10" s="1"/>
  <c r="H36" i="10"/>
  <c r="AM36" i="10" s="1"/>
  <c r="AL83" i="7"/>
  <c r="AM83" i="7"/>
  <c r="H78" i="10"/>
  <c r="AM78" i="10" s="1"/>
  <c r="S78" i="10"/>
  <c r="AX78" i="10" s="1"/>
  <c r="K78" i="10"/>
  <c r="AP78" i="10" s="1"/>
  <c r="D1" i="7" a="1"/>
  <c r="D1" i="7" s="1"/>
  <c r="M78" i="10"/>
  <c r="AR78" i="10" s="1"/>
  <c r="W78" i="10"/>
  <c r="BB78" i="10" s="1"/>
  <c r="I78" i="10"/>
  <c r="AN78" i="10" s="1"/>
  <c r="C5" i="7" l="1" a="1"/>
  <c r="C5" i="7" s="1"/>
  <c r="AT44" i="11"/>
  <c r="S45" i="11"/>
  <c r="E5" i="7" a="1"/>
  <c r="E5" i="7" s="1"/>
  <c r="E4" i="7" a="1"/>
  <c r="E4" i="7" s="1"/>
  <c r="X100" i="11"/>
  <c r="AY100" i="11" s="1"/>
  <c r="E1" i="7" a="1"/>
  <c r="E1" i="7" s="1"/>
  <c r="T46" i="11"/>
  <c r="AU46" i="11" s="1"/>
  <c r="U46" i="11"/>
  <c r="AV46" i="11" s="1"/>
  <c r="E6" i="7" a="1"/>
  <c r="E6" i="7" s="1"/>
  <c r="Y48" i="11"/>
  <c r="AZ48" i="11" s="1"/>
  <c r="C3" i="7" a="1"/>
  <c r="C3" i="7" s="1"/>
  <c r="C1" i="7" a="1"/>
  <c r="C1" i="7" s="1"/>
  <c r="E3" i="7" a="1"/>
  <c r="E3" i="7" s="1"/>
  <c r="C2" i="7" a="1"/>
  <c r="C2" i="7" s="1"/>
  <c r="S79" i="10"/>
  <c r="AX79" i="10" s="1"/>
  <c r="T37" i="10"/>
  <c r="AY37" i="10" s="1"/>
  <c r="O37" i="10"/>
  <c r="AT37" i="10" s="1"/>
  <c r="M79" i="10"/>
  <c r="AR79" i="10" s="1"/>
  <c r="S37" i="10"/>
  <c r="AX37" i="10" s="1"/>
  <c r="H79" i="10"/>
  <c r="AM79" i="10" s="1"/>
  <c r="Q79" i="10"/>
  <c r="AV79" i="10" s="1"/>
  <c r="I79" i="10"/>
  <c r="AN79" i="10" s="1"/>
  <c r="C4" i="7" a="1"/>
  <c r="C4" i="7" s="1"/>
  <c r="Q37" i="10"/>
  <c r="AV37" i="10" s="1"/>
  <c r="C6" i="7" a="1"/>
  <c r="C6" i="7" s="1"/>
  <c r="W79" i="10"/>
  <c r="BB79" i="10" s="1"/>
  <c r="V79" i="10"/>
  <c r="BA79" i="10" s="1"/>
  <c r="E2" i="7" a="1"/>
  <c r="E2" i="7" s="1"/>
  <c r="H37" i="10"/>
  <c r="AM37" i="10" s="1"/>
  <c r="G79" i="10"/>
  <c r="AL79" i="10" s="1"/>
  <c r="M37" i="10"/>
  <c r="AR37" i="10" s="1"/>
  <c r="K79" i="10"/>
  <c r="AP79" i="10" s="1"/>
  <c r="O79" i="10"/>
  <c r="AT79" i="10" s="1"/>
  <c r="AT45" i="11" l="1"/>
  <c r="S46" i="11"/>
  <c r="U47" i="11"/>
  <c r="AV47" i="11" s="1"/>
  <c r="T47" i="11"/>
  <c r="AU47" i="11" s="1"/>
  <c r="Y49" i="11"/>
  <c r="AZ49" i="11" s="1"/>
  <c r="AZ50" i="11" s="1"/>
  <c r="X101" i="11"/>
  <c r="AY101" i="11" s="1"/>
  <c r="K80" i="10"/>
  <c r="AP80" i="10" s="1"/>
  <c r="I80" i="10"/>
  <c r="AN80" i="10" s="1"/>
  <c r="T38" i="10"/>
  <c r="AY38" i="10" s="1"/>
  <c r="O38" i="10"/>
  <c r="AT38" i="10" s="1"/>
  <c r="M38" i="10"/>
  <c r="AR38" i="10" s="1"/>
  <c r="G80" i="10"/>
  <c r="AL80" i="10" s="1"/>
  <c r="V80" i="10"/>
  <c r="BA80" i="10" s="1"/>
  <c r="Q80" i="10"/>
  <c r="AV80" i="10" s="1"/>
  <c r="S80" i="10"/>
  <c r="AX80" i="10" s="1"/>
  <c r="W80" i="10"/>
  <c r="BB80" i="10" s="1"/>
  <c r="H80" i="10"/>
  <c r="AM80" i="10" s="1"/>
  <c r="H38" i="10"/>
  <c r="AM38" i="10" s="1"/>
  <c r="S38" i="10"/>
  <c r="AX38" i="10" s="1"/>
  <c r="Q38" i="10"/>
  <c r="AV38" i="10" s="1"/>
  <c r="O80" i="10"/>
  <c r="AT80" i="10" s="1"/>
  <c r="M80" i="10"/>
  <c r="AR80" i="10" s="1"/>
  <c r="S47" i="11" l="1"/>
  <c r="AT46" i="11"/>
  <c r="X102" i="11"/>
  <c r="AY102" i="11" s="1"/>
  <c r="AY103" i="11" s="1"/>
  <c r="T48" i="11"/>
  <c r="AU48" i="11" s="1"/>
  <c r="U48" i="11"/>
  <c r="AV48" i="11" s="1"/>
  <c r="T39" i="10"/>
  <c r="AY39" i="10" s="1"/>
  <c r="Q39" i="10"/>
  <c r="AV39" i="10" s="1"/>
  <c r="S39" i="10"/>
  <c r="AX39" i="10" s="1"/>
  <c r="Q81" i="10"/>
  <c r="AV81" i="10" s="1"/>
  <c r="I81" i="10"/>
  <c r="AN81" i="10" s="1"/>
  <c r="M81" i="10"/>
  <c r="AR81" i="10" s="1"/>
  <c r="V81" i="10"/>
  <c r="BA81" i="10" s="1"/>
  <c r="S81" i="10"/>
  <c r="AX81" i="10" s="1"/>
  <c r="K81" i="10"/>
  <c r="AP81" i="10" s="1"/>
  <c r="O39" i="10"/>
  <c r="AT39" i="10" s="1"/>
  <c r="O81" i="10"/>
  <c r="AT81" i="10" s="1"/>
  <c r="H81" i="10"/>
  <c r="AM81" i="10" s="1"/>
  <c r="G81" i="10"/>
  <c r="AL81" i="10" s="1"/>
  <c r="H39" i="10"/>
  <c r="AM39" i="10" s="1"/>
  <c r="W81" i="10"/>
  <c r="BB81" i="10" s="1"/>
  <c r="M39" i="10"/>
  <c r="AR39" i="10" s="1"/>
  <c r="C5" i="11" l="1" a="1"/>
  <c r="C5" i="11" s="1"/>
  <c r="E1" i="11" a="1"/>
  <c r="E1" i="11" s="1"/>
  <c r="E5" i="11" a="1"/>
  <c r="E5" i="11" s="1"/>
  <c r="C2" i="11" a="1"/>
  <c r="C2" i="11" s="1"/>
  <c r="C1" i="11" a="1"/>
  <c r="C1" i="11" s="1"/>
  <c r="E2" i="11" a="1"/>
  <c r="E2" i="11" s="1"/>
  <c r="E6" i="11" a="1"/>
  <c r="E6" i="11" s="1"/>
  <c r="E3" i="11" a="1"/>
  <c r="E3" i="11" s="1"/>
  <c r="C4" i="11" a="1"/>
  <c r="C4" i="11" s="1"/>
  <c r="C3" i="11" a="1"/>
  <c r="C3" i="11" s="1"/>
  <c r="C6" i="11" a="1"/>
  <c r="C6" i="11" s="1"/>
  <c r="E4" i="11" a="1"/>
  <c r="E4" i="11" s="1"/>
  <c r="S48" i="11"/>
  <c r="AT47" i="11"/>
  <c r="U49" i="11"/>
  <c r="AV49" i="11" s="1"/>
  <c r="T49" i="11"/>
  <c r="AU49" i="11" s="1"/>
  <c r="AU50" i="11"/>
  <c r="I82" i="10"/>
  <c r="AN82" i="10" s="1"/>
  <c r="H82" i="10"/>
  <c r="AM82" i="10" s="1"/>
  <c r="M40" i="10"/>
  <c r="AR40" i="10" s="1"/>
  <c r="O40" i="10"/>
  <c r="AT40" i="10" s="1"/>
  <c r="Q82" i="10"/>
  <c r="AV82" i="10" s="1"/>
  <c r="M82" i="10"/>
  <c r="AR82" i="10" s="1"/>
  <c r="S40" i="10"/>
  <c r="AX40" i="10" s="1"/>
  <c r="W82" i="10"/>
  <c r="BB82" i="10" s="1"/>
  <c r="K82" i="10"/>
  <c r="AP82" i="10" s="1"/>
  <c r="H40" i="10"/>
  <c r="AM40" i="10" s="1"/>
  <c r="S82" i="10"/>
  <c r="AX82" i="10" s="1"/>
  <c r="Q40" i="10"/>
  <c r="AV40" i="10" s="1"/>
  <c r="O82" i="10"/>
  <c r="AT82" i="10" s="1"/>
  <c r="G82" i="10"/>
  <c r="AL82" i="10" s="1"/>
  <c r="V82" i="10"/>
  <c r="BA82" i="10" s="1"/>
  <c r="T40" i="10"/>
  <c r="AY40" i="10" s="1"/>
  <c r="S49" i="11" l="1"/>
  <c r="AT49" i="11" s="1"/>
  <c r="AT48" i="11"/>
  <c r="AT50" i="11" s="1"/>
  <c r="AM83" i="10"/>
  <c r="AV50" i="11"/>
  <c r="AN83" i="10"/>
  <c r="S41" i="10"/>
  <c r="AX41" i="10" s="1"/>
  <c r="AX42" i="10"/>
  <c r="Q41" i="10"/>
  <c r="AV41" i="10" s="1"/>
  <c r="AR83" i="10"/>
  <c r="H41" i="10"/>
  <c r="AM41" i="10" s="1"/>
  <c r="AL83" i="10"/>
  <c r="AP83" i="10"/>
  <c r="AV83" i="10"/>
  <c r="M41" i="10"/>
  <c r="AR41" i="10" s="1"/>
  <c r="T41" i="10"/>
  <c r="AX83" i="10"/>
  <c r="BA83" i="10"/>
  <c r="AT83" i="10"/>
  <c r="BB83" i="10"/>
  <c r="O41" i="10"/>
  <c r="AT41" i="10" s="1"/>
  <c r="D6" i="11" l="1" a="1"/>
  <c r="D6" i="11" s="1"/>
  <c r="D3" i="11" a="1"/>
  <c r="D3" i="11" s="1"/>
  <c r="AY41" i="10"/>
  <c r="AY42" i="10" s="1"/>
  <c r="AV42" i="10"/>
  <c r="B4" i="11" a="1"/>
  <c r="B4" i="11" s="1"/>
  <c r="B5" i="11" a="1"/>
  <c r="B5" i="11" s="1"/>
  <c r="D5" i="11" a="1"/>
  <c r="D5" i="11" s="1"/>
  <c r="D2" i="11" a="1"/>
  <c r="D2" i="11" s="1"/>
  <c r="D4" i="11" a="1"/>
  <c r="D4" i="11" s="1"/>
  <c r="B1" i="11" a="1"/>
  <c r="B1" i="11" s="1"/>
  <c r="B2" i="11" a="1"/>
  <c r="B2" i="11" s="1"/>
  <c r="D1" i="11" a="1"/>
  <c r="D1" i="11" s="1"/>
  <c r="B6" i="11" a="1"/>
  <c r="B6" i="11" s="1"/>
  <c r="B3" i="11" a="1"/>
  <c r="B3" i="11" s="1"/>
  <c r="AT42" i="10"/>
  <c r="AR42" i="10"/>
  <c r="E3" i="10" a="1"/>
  <c r="E3" i="10" s="1"/>
  <c r="C4" i="10" a="1"/>
  <c r="C4" i="10" s="1"/>
  <c r="E2" i="10" a="1"/>
  <c r="E2" i="10" s="1"/>
  <c r="C3" i="10" a="1"/>
  <c r="C3" i="10" s="1"/>
  <c r="C6" i="10" a="1"/>
  <c r="C6" i="10" s="1"/>
  <c r="E4" i="10" a="1"/>
  <c r="E4" i="10" s="1"/>
  <c r="C5" i="10" a="1"/>
  <c r="C5" i="10" s="1"/>
  <c r="E5" i="10" a="1"/>
  <c r="E5" i="10" s="1"/>
  <c r="E6" i="10" a="1"/>
  <c r="E6" i="10" s="1"/>
  <c r="E1" i="10" a="1"/>
  <c r="E1" i="10" s="1"/>
  <c r="C1" i="10" a="1"/>
  <c r="C1" i="10" s="1"/>
  <c r="C2" i="10" a="1"/>
  <c r="C2" i="10" s="1"/>
  <c r="AM42" i="10"/>
  <c r="B1" i="10" l="1" a="1"/>
  <c r="B1" i="10" s="1"/>
  <c r="D4" i="10" a="1"/>
  <c r="D4" i="10" s="1"/>
  <c r="D3" i="10" a="1"/>
  <c r="D3" i="10" s="1"/>
  <c r="B4" i="10" a="1"/>
  <c r="B4" i="10" s="1"/>
  <c r="B2" i="10" a="1"/>
  <c r="B2" i="10" s="1"/>
  <c r="B5" i="10" a="1"/>
  <c r="B5" i="10" s="1"/>
  <c r="D6" i="10" a="1"/>
  <c r="D6" i="10" s="1"/>
  <c r="D2" i="10" a="1"/>
  <c r="D2" i="10" s="1"/>
  <c r="D5" i="10" a="1"/>
  <c r="D5" i="10" s="1"/>
  <c r="B3" i="10" a="1"/>
  <c r="B3" i="10" s="1"/>
  <c r="B6" i="10" a="1"/>
  <c r="B6" i="10" s="1"/>
  <c r="D1" i="10" a="1"/>
  <c r="D1" i="10" s="1"/>
  <c r="M30" i="42" l="1"/>
  <c r="B1" i="42" a="1"/>
  <c r="B1" i="42" s="1"/>
  <c r="D1" i="42" l="1" a="1"/>
  <c r="D1" i="42" s="1"/>
  <c r="D3" i="42" a="1"/>
  <c r="D3" i="42" s="1"/>
  <c r="D4" i="42" a="1"/>
  <c r="D4" i="42" s="1"/>
  <c r="D2" i="42" a="1"/>
  <c r="D2" i="42" s="1"/>
  <c r="B3" i="42" a="1"/>
  <c r="B3" i="42" s="1"/>
  <c r="D6" i="42" a="1"/>
  <c r="D6" i="42" s="1"/>
  <c r="B2" i="42" a="1"/>
  <c r="B2" i="42" s="1"/>
  <c r="B4" i="42" a="1"/>
  <c r="B4" i="42" s="1"/>
  <c r="D5" i="42" a="1"/>
  <c r="D5" i="42" s="1"/>
  <c r="B6" i="42" a="1"/>
  <c r="B6" i="42" s="1"/>
  <c r="B5" i="42" a="1"/>
  <c r="B5" i="42" s="1"/>
</calcChain>
</file>

<file path=xl/sharedStrings.xml><?xml version="1.0" encoding="utf-8"?>
<sst xmlns="http://schemas.openxmlformats.org/spreadsheetml/2006/main" count="4698" uniqueCount="270">
  <si>
    <t>63S</t>
  </si>
  <si>
    <t>3C</t>
  </si>
  <si>
    <t>11C</t>
  </si>
  <si>
    <t>Salgóbánya</t>
  </si>
  <si>
    <t>l</t>
  </si>
  <si>
    <t>S</t>
  </si>
  <si>
    <t>Zagyvaróna</t>
  </si>
  <si>
    <t>Fő tér</t>
  </si>
  <si>
    <t>o</t>
  </si>
  <si>
    <t>Baglyasalja</t>
  </si>
  <si>
    <t>TESCO</t>
  </si>
  <si>
    <t>Gorkij</t>
  </si>
  <si>
    <t>Ipari park</t>
  </si>
  <si>
    <t>Sugár út</t>
  </si>
  <si>
    <t>11B</t>
  </si>
  <si>
    <t>I</t>
  </si>
  <si>
    <t>Hősök út</t>
  </si>
  <si>
    <t>Megyeháza</t>
  </si>
  <si>
    <t>-</t>
  </si>
  <si>
    <t>ÉMÁSZ</t>
  </si>
  <si>
    <t>Kórház</t>
  </si>
  <si>
    <r>
      <t xml:space="preserve">Megállóhelyek / </t>
    </r>
    <r>
      <rPr>
        <i/>
        <sz val="13"/>
        <color theme="0"/>
        <rFont val="Frutiger Next Pro"/>
        <family val="2"/>
      </rPr>
      <t>Stops</t>
    </r>
  </si>
  <si>
    <r>
      <t xml:space="preserve">Munkanapokon / </t>
    </r>
    <r>
      <rPr>
        <i/>
        <sz val="13"/>
        <color theme="0"/>
        <rFont val="Frutiger Next Pro"/>
        <family val="2"/>
      </rPr>
      <t>On workdays</t>
    </r>
  </si>
  <si>
    <r>
      <t xml:space="preserve">Hétvégén és ünnepnapokon / </t>
    </r>
    <r>
      <rPr>
        <i/>
        <sz val="13"/>
        <color theme="0"/>
        <rFont val="Frutiger Next Pro"/>
        <family val="2"/>
      </rPr>
      <t>At weekends and on public holidays</t>
    </r>
  </si>
  <si>
    <t>Baglyasalja, Katalintelep</t>
  </si>
  <si>
    <t>Baglyasalja, FMSZ</t>
  </si>
  <si>
    <t>Baglyasalja, Orvosi rendelő</t>
  </si>
  <si>
    <t>Baglyasalja, sporttelep</t>
  </si>
  <si>
    <t>Baglyasalja, ált.isk.</t>
  </si>
  <si>
    <t>Baglyasalja, élelmiszerbolt</t>
  </si>
  <si>
    <t>Baglyasalja, felüljáró</t>
  </si>
  <si>
    <t>Baglyasalja, elágazó</t>
  </si>
  <si>
    <t>Tűzhelygyár alsó</t>
  </si>
  <si>
    <t>SVT</t>
  </si>
  <si>
    <t>Bem út</t>
  </si>
  <si>
    <t>Salgó út</t>
  </si>
  <si>
    <t>Acélgyári úti isk.</t>
  </si>
  <si>
    <t>Kohász Mk.</t>
  </si>
  <si>
    <t>Salgói kapu</t>
  </si>
  <si>
    <t>Művésztelep</t>
  </si>
  <si>
    <t>Újtemető</t>
  </si>
  <si>
    <t>Pintértelep</t>
  </si>
  <si>
    <t>Tarjáni út 1.</t>
  </si>
  <si>
    <t>Salgótarján, erőmű</t>
  </si>
  <si>
    <t>Zagyvarónai elág.</t>
  </si>
  <si>
    <t>Zagyvaróna, Sallai út</t>
  </si>
  <si>
    <t>Zagyvaróna, Községháza</t>
  </si>
  <si>
    <t>Zagyvaróna, Mátyás király út</t>
  </si>
  <si>
    <t>Campingtelep</t>
  </si>
  <si>
    <t>Strandfürdő</t>
  </si>
  <si>
    <t>Beszterce lakótelep</t>
  </si>
  <si>
    <t>Béketelep</t>
  </si>
  <si>
    <t>Élelmiszerbolt</t>
  </si>
  <si>
    <t>Rendelőintézet</t>
  </si>
  <si>
    <t>Szent Lázár Kórház</t>
  </si>
  <si>
    <t>Füleki úti körforgalom</t>
  </si>
  <si>
    <t>63TS</t>
  </si>
  <si>
    <t>TESCO áruház</t>
  </si>
  <si>
    <t>Csokonai út, SZKI</t>
  </si>
  <si>
    <t>Rózsafa bej.út</t>
  </si>
  <si>
    <t>Újtelep elág.</t>
  </si>
  <si>
    <t>Uzoni iskola</t>
  </si>
  <si>
    <t>Sugár út 32.</t>
  </si>
  <si>
    <t>Sugár út 96.</t>
  </si>
  <si>
    <t>Sugár út 126.</t>
  </si>
  <si>
    <t>Zagyvapálfalva, Vá. bej.út</t>
  </si>
  <si>
    <t>Szécsényi útelág.</t>
  </si>
  <si>
    <t>Budapesti út, rendelő</t>
  </si>
  <si>
    <t>Zagyvapálfalva, felüljáró</t>
  </si>
  <si>
    <t>Arany János ált.isk.</t>
  </si>
  <si>
    <t>Déryné út</t>
  </si>
  <si>
    <t>Hősök út, Frigovill</t>
  </si>
  <si>
    <t>Hősök úti forduló</t>
  </si>
  <si>
    <t>Gorkij telepi elág.</t>
  </si>
  <si>
    <t>Gorkij telep</t>
  </si>
  <si>
    <t>A</t>
  </si>
  <si>
    <t>Somlyóbánya</t>
  </si>
  <si>
    <t>Somlyó, forduló</t>
  </si>
  <si>
    <t>Somlyóbánya, üdülőtelep felső</t>
  </si>
  <si>
    <t>Somlyóbánya, üdülőtelep alsó</t>
  </si>
  <si>
    <t xml:space="preserve">Somlyóbánya, üdülőtelep </t>
  </si>
  <si>
    <t>Somlyóbánya alsó</t>
  </si>
  <si>
    <t>Somlyó, hegyalja</t>
  </si>
  <si>
    <t>Forgáchtelep</t>
  </si>
  <si>
    <t>Szérüskert úti elág.</t>
  </si>
  <si>
    <t>Forgách A.út</t>
  </si>
  <si>
    <t>Postai aluljáró</t>
  </si>
  <si>
    <t>Losonci út 22.</t>
  </si>
  <si>
    <t>Sportcentrum</t>
  </si>
  <si>
    <t>Losonci út 29/A</t>
  </si>
  <si>
    <t>Kiskörúti elág.</t>
  </si>
  <si>
    <t>Fáy András körút 90.</t>
  </si>
  <si>
    <t>Fáy András körút 20.</t>
  </si>
  <si>
    <t>Kercseg út</t>
  </si>
  <si>
    <t>Meredek út 5</t>
  </si>
  <si>
    <t>Damjanich út 9.</t>
  </si>
  <si>
    <t>Hunyadi körút 3.</t>
  </si>
  <si>
    <t>Szerpentin út 52.</t>
  </si>
  <si>
    <t>Szerpentin út 42.</t>
  </si>
  <si>
    <t>Szerpentin út 32.</t>
  </si>
  <si>
    <t>Szerpentin út 18.</t>
  </si>
  <si>
    <t>Szerpentin út 10.</t>
  </si>
  <si>
    <t>Meredek út 12.</t>
  </si>
  <si>
    <t>Meredek út 5.</t>
  </si>
  <si>
    <t>Losonci út 61.</t>
  </si>
  <si>
    <t>O</t>
  </si>
  <si>
    <t>O S</t>
  </si>
  <si>
    <t>Ipari Park, forduló</t>
  </si>
  <si>
    <t>Ipari Park, MHG</t>
  </si>
  <si>
    <t>Bumchun</t>
  </si>
  <si>
    <t>Ipartelep bej.út</t>
  </si>
  <si>
    <t>HK</t>
  </si>
  <si>
    <t>Ipari Park (21-es út)</t>
  </si>
  <si>
    <t>Kotyházai elág.</t>
  </si>
  <si>
    <t>Kotyháza telep</t>
  </si>
  <si>
    <t>Autóbusz-állomás</t>
  </si>
  <si>
    <t>Strandfürdő (21-es út)</t>
  </si>
  <si>
    <t>Somoskőújfalu, 94.sz. őrház</t>
  </si>
  <si>
    <t>Somoskőújfalu, Somosi út 22.</t>
  </si>
  <si>
    <t>Somoskőújfalu, Vasútállomás</t>
  </si>
  <si>
    <t>Somoskőújfalu, Községháza</t>
  </si>
  <si>
    <t>Somoskőújfalu, Somosi út</t>
  </si>
  <si>
    <t>Somoskőújfalu, Országhatár</t>
  </si>
  <si>
    <t>Somoskőújfalu, Ifjúság út</t>
  </si>
  <si>
    <t>Somoskőújfalu, Újtelep</t>
  </si>
  <si>
    <t>Somoskői elág.</t>
  </si>
  <si>
    <t>Somoskő, bej.út</t>
  </si>
  <si>
    <t>Somoskő, Községháza</t>
  </si>
  <si>
    <t>Eresztvény</t>
  </si>
  <si>
    <t>Kőbánya</t>
  </si>
  <si>
    <t>Erdészház</t>
  </si>
  <si>
    <t>Salgói újbánya</t>
  </si>
  <si>
    <t>Salgóbánya FMSZ</t>
  </si>
  <si>
    <t>HE</t>
  </si>
  <si>
    <t>Beszterce lakótelepi iskola</t>
  </si>
  <si>
    <t>19A</t>
  </si>
  <si>
    <t>Baglyasaljai felüljáró</t>
  </si>
  <si>
    <t>Eperjes-telep</t>
  </si>
  <si>
    <t>Bajcsy-Zsilinszky út 14.</t>
  </si>
  <si>
    <t>Piac (Bajcsy Zs.út)</t>
  </si>
  <si>
    <t>11A</t>
  </si>
  <si>
    <t>Helyi aut.pu. *</t>
  </si>
  <si>
    <t>31-31S</t>
  </si>
  <si>
    <t>Gork</t>
  </si>
  <si>
    <t>31S</t>
  </si>
  <si>
    <t>19-3019</t>
  </si>
  <si>
    <t>Z</t>
  </si>
  <si>
    <t>M</t>
  </si>
  <si>
    <t>Piac (Kővár út)</t>
  </si>
  <si>
    <t>Kővár út 42.</t>
  </si>
  <si>
    <t>Károlyakna</t>
  </si>
  <si>
    <t>Bereczki M. út</t>
  </si>
  <si>
    <t>Felsőidegér</t>
  </si>
  <si>
    <t>Kővár út 36.</t>
  </si>
  <si>
    <t>11D</t>
  </si>
  <si>
    <t>+</t>
  </si>
  <si>
    <t>Aut.áll.(HK)</t>
  </si>
  <si>
    <t>Idegér</t>
  </si>
  <si>
    <t xml:space="preserve">Fáy A. krt. </t>
  </si>
  <si>
    <t>Losonci út</t>
  </si>
  <si>
    <t>Szerpentin út</t>
  </si>
  <si>
    <t>Csokonai út</t>
  </si>
  <si>
    <t>T</t>
  </si>
  <si>
    <t>V</t>
  </si>
  <si>
    <t>HE+</t>
  </si>
  <si>
    <t>HE-</t>
  </si>
  <si>
    <t>HK+</t>
  </si>
  <si>
    <t>HK-</t>
  </si>
  <si>
    <t>Kotyháza, forduló</t>
  </si>
  <si>
    <t>Kotyháza</t>
  </si>
  <si>
    <t>Lucfalvai út</t>
  </si>
  <si>
    <t>Kotyháza, telep</t>
  </si>
  <si>
    <t>Kotyháza, elágazás</t>
  </si>
  <si>
    <t>Kotyháza, bejárati út</t>
  </si>
  <si>
    <t>4</t>
  </si>
  <si>
    <t>Bereczki Máté út 39.</t>
  </si>
  <si>
    <t>Felsőidegér 1.</t>
  </si>
  <si>
    <t>Károlyaknai vízmű</t>
  </si>
  <si>
    <t>Autóbusz-állomás - Litke felé</t>
  </si>
  <si>
    <t>Litke felől - Autóbusz-állomás</t>
  </si>
  <si>
    <t>Zagyvaróna -&gt; Camping telep</t>
  </si>
  <si>
    <t>Camping telep -&gt; Zagyvaróna</t>
  </si>
  <si>
    <t>Hősök út -&gt; Baglyasalja</t>
  </si>
  <si>
    <t>Baglyasalja -&gt; Hősök út</t>
  </si>
  <si>
    <t>63</t>
  </si>
  <si>
    <t>s</t>
  </si>
  <si>
    <t>NaN</t>
  </si>
  <si>
    <t>SK</t>
  </si>
  <si>
    <t>OH</t>
  </si>
  <si>
    <t>SK+OH</t>
  </si>
  <si>
    <t>i</t>
  </si>
  <si>
    <t>Helyi</t>
  </si>
  <si>
    <t>Helyközi</t>
  </si>
  <si>
    <t>OH-IP</t>
  </si>
  <si>
    <t>OH-V</t>
  </si>
  <si>
    <t>13</t>
  </si>
  <si>
    <t>Tesco áruház</t>
  </si>
  <si>
    <t>3050</t>
  </si>
  <si>
    <t>Tűzhelygár, alsó</t>
  </si>
  <si>
    <t>Tűzhelygyár, alsó</t>
  </si>
  <si>
    <t>[Somoskő]</t>
  </si>
  <si>
    <t>Ipari park (21-es út)</t>
  </si>
  <si>
    <t>SK+OH+I</t>
  </si>
  <si>
    <t>NaN Ct</t>
  </si>
  <si>
    <t>Somoskőújfalu, országhatár</t>
  </si>
  <si>
    <t>Óbudai Egyetem</t>
  </si>
  <si>
    <t>Külső pu., bejárati út</t>
  </si>
  <si>
    <t>Ipari park -&gt; Hősök út -&gt; Eperjes telep -&gt; Zagyvaróna</t>
  </si>
  <si>
    <t>Zagyvaróna -&gt; Eperjes telep -&gt; Hősök út -&gt; Ipari park</t>
  </si>
  <si>
    <t>Zagyvaróna -&gt; Baglyasalja</t>
  </si>
  <si>
    <t>Baglyasalja -&gt; Zagyvaróna</t>
  </si>
  <si>
    <t>Camping telep -&gt; Baglyasalja</t>
  </si>
  <si>
    <t>Camping telep</t>
  </si>
  <si>
    <t>Baglyasalja -&gt; Camping telep</t>
  </si>
  <si>
    <t>Autóbusz-állomás -&gt; Rendelőintézet -&gt; kórház -&gt; Autóbusz-állomás -&gt; Tesco -&gt; Ipari park</t>
  </si>
  <si>
    <t>Ipari park -&gt; Tesco -&gt; Postai aluljáró -&gt; Rendelőintézet -&gt; kórház -&gt; Autóbusz-állomás</t>
  </si>
  <si>
    <t>Kotyháza -&gt; Autóbusz- állomás</t>
  </si>
  <si>
    <t>Autóbusz- állomás -&gt; Kotyháza</t>
  </si>
  <si>
    <t>Ipari park, forduló -&gt; Eperjes telep -&gt; Autóbusz-állomás</t>
  </si>
  <si>
    <t>Autóbusz-állomás -&gt; Eperjes telep -&gt; Ipari park, forduló</t>
  </si>
  <si>
    <t>Eperjes telep</t>
  </si>
  <si>
    <t>[TESCO]</t>
  </si>
  <si>
    <t>Viszonylatjelzés</t>
  </si>
  <si>
    <t>Útvonal</t>
  </si>
  <si>
    <t>m</t>
  </si>
  <si>
    <r>
      <t xml:space="preserve">Iskola előadási napokon / </t>
    </r>
    <r>
      <rPr>
        <i/>
        <sz val="13"/>
        <color theme="0"/>
        <rFont val="Frutiger Next Pro"/>
        <family val="2"/>
      </rPr>
      <t>On schooldays</t>
    </r>
  </si>
  <si>
    <t>3009</t>
  </si>
  <si>
    <t>3079</t>
  </si>
  <si>
    <t>17-27</t>
  </si>
  <si>
    <t>Csak leszállás</t>
  </si>
  <si>
    <r>
      <t xml:space="preserve">Tanszünetben munkanapokon / </t>
    </r>
    <r>
      <rPr>
        <i/>
        <sz val="13"/>
        <color theme="0"/>
        <rFont val="Frutiger Next Pro"/>
        <family val="2"/>
      </rPr>
      <t>On workdays during school holidays</t>
    </r>
  </si>
  <si>
    <t>Autóbusz-állomás -&gt; Losonci út -&gt; Fáy A. krt. -&gt; Losonci út -&gt; Megyeháza -&gt; Uzoni iskola</t>
  </si>
  <si>
    <t>Forgáchtelep -&gt; Postai aluljáró -&gt; Losonci út -&gt; Fáy A. krt. -&gt; Losonci út -&gt; Megyeháza -&gt; Uzoni iskola</t>
  </si>
  <si>
    <t>Igényvezérelt éjszakai járat</t>
  </si>
  <si>
    <t>[Somlyó, forduló]</t>
  </si>
  <si>
    <t>Munkás út</t>
  </si>
  <si>
    <t>Meredek út</t>
  </si>
  <si>
    <t>Fáy A. krt. -&gt; kórház -&gt; Fő tér -&gt; Somlyóbánya -&gt; [Somlyó, forduló]</t>
  </si>
  <si>
    <t>Somlyóbánya -&gt; [Meredek út] -&gt; Fő tér -&gt; kórház -&gt; Fáy A. krt.</t>
  </si>
  <si>
    <t>Szerpentin út -&gt; Fő tér -&gt; kórház -&gt; Fáy A. krt. -&gt; Losonci út -&gt; Somlyóbánya -&gt; [Somlyó, forduló] / [Tesco]</t>
  </si>
  <si>
    <t>[Tesco ]/[Somlyó, forduló] -&gt; Somlyóbánya -&gt; Losonci út -&gt; Fáy A. krt. -&gt; kórház -&gt; Fő tér -&gt; Szerpentin út</t>
  </si>
  <si>
    <t>Camping telep -&gt; Fő tér -&gt; [Tesco] -&gt; Csokonai út -&gt; Sugár út -&gt; Hősök út</t>
  </si>
  <si>
    <t>Hősök út -&gt; Sugár út -&gt; Csokonai út -&gt; [Tesco] -&gt; Fő tér -&gt; Camping telep</t>
  </si>
  <si>
    <t>Zagyvaróna -&gt; Tesco -&gt; [Gorkij telep] -&gt; [Sugár út] -&gt; Hősök út</t>
  </si>
  <si>
    <t xml:space="preserve"> Hősök út -&gt; [Gorkij telep] -&gt; [Sugár út] -&gt; Tesco -&gt; Zagyvaróna</t>
  </si>
  <si>
    <t>Ipari park -&gt; Tesco -&gt; Fő tér -&gt; [Somoskő] -&gt; Salgóbánya</t>
  </si>
  <si>
    <t xml:space="preserve">Salgóbánya -&gt; [Somoskő] -&gt;  Fő tér -&gt; Tesco -&gt; Ipari park </t>
  </si>
  <si>
    <t>Autóbusz-állomás -&gt; Idegér -&gt; Fő tér -&gt; [Somoskő] -&gt; Salgóbánya</t>
  </si>
  <si>
    <t>Salgóbánya -&gt; [Somoskő] -&gt; Fő tér -&gt; Idegér -&gt; Autóbusz-állomás</t>
  </si>
  <si>
    <t>Hősök út -&gt; Eperjes telep -&gt; Fő tér -&gt; [Somoskő -&gt; ] Salgóbánya</t>
  </si>
  <si>
    <t xml:space="preserve"> Salgóbánya -&gt; [Somoskő] -&gt; [Országhatár] -&gt; Fő tér -&gt; Eperjes telep -&gt; Hősök út</t>
  </si>
  <si>
    <t>Camping telep -&gt; Fő tér - &gt; Eperjes telep -&gt; Hősök út</t>
  </si>
  <si>
    <t>Hősök út -&gt; Eperjes telep -&gt; Fő tér -&gt; Camping telep</t>
  </si>
  <si>
    <t>Jelmagyarázat:</t>
  </si>
  <si>
    <t>Iskolai előadási napokon</t>
  </si>
  <si>
    <t>Tanszünetben munkanapokon</t>
  </si>
  <si>
    <t>Szabadnapokon</t>
  </si>
  <si>
    <t>Munkaszüneti napokon</t>
  </si>
  <si>
    <t>Nyári időszámítás tartama alatt munkanapokon</t>
  </si>
  <si>
    <t>Téli időszámítás tartama alatt munkanapokon</t>
  </si>
  <si>
    <t>Téli időszámítás tartama alatt szabad- és munkaszüneti napokon</t>
  </si>
  <si>
    <t>Nyári időszámítás tartama alatt szabad- és munkaszüneti napokon</t>
  </si>
  <si>
    <t>NAPONTA/ Daily</t>
  </si>
  <si>
    <t>AUT+SK</t>
  </si>
  <si>
    <t>AUTÓBUSZ-ÁLLOMÁS</t>
  </si>
  <si>
    <t>GÁNY!</t>
  </si>
  <si>
    <t>Szabad- és munkaszüneti napokon</t>
  </si>
  <si>
    <t>A piros háttérrel jelölt indulásokat Társaságunk csak abban az esetben tudja biztosítani, ha a járatok biztonságos közlekedésének feltételei biztosítottak.</t>
  </si>
  <si>
    <t>Társaságunk javaslata egy naponta, igényvezérelten közlekedő éjszakai járat.</t>
  </si>
  <si>
    <t>TERVEZET!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</si>
</sst>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m]"/>
    <numFmt numFmtId="165" formatCode="h:mm;@"/>
    <numFmt numFmtId="166" formatCode="0.0"/>
  </numFmts>
  <fonts count="4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0"/>
      <name val="Frutiger Next Pro"/>
      <family val="2"/>
    </font>
    <font>
      <i/>
      <sz val="13"/>
      <color theme="0"/>
      <name val="Frutiger Next Pro"/>
      <family val="2"/>
    </font>
    <font>
      <b/>
      <sz val="11"/>
      <color theme="1"/>
      <name val="Frutiger Next Pro"/>
      <family val="2"/>
    </font>
    <font>
      <i/>
      <sz val="11"/>
      <color theme="1"/>
      <name val="Menetrend 2.2"/>
      <family val="1"/>
      <charset val="238"/>
    </font>
    <font>
      <sz val="11"/>
      <color theme="1"/>
      <name val="Menetrend 2.2"/>
      <family val="1"/>
      <charset val="2"/>
    </font>
    <font>
      <sz val="11"/>
      <color theme="1"/>
      <name val="Frutiger Next Pro"/>
      <charset val="238"/>
    </font>
    <font>
      <sz val="11"/>
      <color theme="1"/>
      <name val="Frutiger Next Pro"/>
      <family val="2"/>
    </font>
    <font>
      <b/>
      <sz val="11"/>
      <color theme="1"/>
      <name val="Frutiger Next Pro"/>
      <charset val="238"/>
    </font>
    <font>
      <b/>
      <sz val="3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i/>
      <sz val="11"/>
      <color theme="5"/>
      <name val="Calibri"/>
      <family val="2"/>
      <charset val="238"/>
      <scheme val="minor"/>
    </font>
    <font>
      <b/>
      <sz val="33"/>
      <color theme="1"/>
      <name val="Calibri"/>
      <family val="2"/>
      <charset val="238"/>
      <scheme val="minor"/>
    </font>
    <font>
      <strike/>
      <sz val="11"/>
      <color theme="1"/>
      <name val="Frutiger Next Pro"/>
      <family val="2"/>
    </font>
    <font>
      <sz val="11"/>
      <color theme="1"/>
      <name val="Calibri"/>
      <family val="2"/>
      <charset val="238"/>
    </font>
    <font>
      <sz val="11"/>
      <color theme="1"/>
      <name val="Menetrend 2.2"/>
      <family val="1"/>
      <charset val="238"/>
    </font>
    <font>
      <strike/>
      <sz val="11"/>
      <color theme="1"/>
      <name val="Frutiger Next Pro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Menetrend 2.2"/>
      <charset val="238"/>
    </font>
    <font>
      <b/>
      <sz val="9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b/>
      <sz val="15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sz val="11"/>
      <color theme="0"/>
      <name val="Calibri"/>
      <family val="2"/>
      <charset val="238"/>
    </font>
    <font>
      <b/>
      <sz val="15"/>
      <color theme="1"/>
      <name val="Calibri"/>
      <family val="2"/>
      <charset val="238"/>
    </font>
    <font>
      <b/>
      <sz val="13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sz val="11"/>
      <color theme="0"/>
      <name val="Menetrend 2.2"/>
      <family val="1"/>
      <charset val="238"/>
    </font>
    <font>
      <sz val="11"/>
      <color theme="0"/>
      <name val="Menetrend 2.2"/>
      <family val="1"/>
      <charset val="2"/>
    </font>
    <font>
      <b/>
      <sz val="18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A4148"/>
        <bgColor indexed="64"/>
      </patternFill>
    </fill>
    <fill>
      <patternFill patternType="solid">
        <fgColor rgb="FFEBECEC"/>
        <bgColor indexed="64"/>
      </patternFill>
    </fill>
    <fill>
      <patternFill patternType="solid">
        <fgColor rgb="FFCDD7E0"/>
        <bgColor indexed="64"/>
      </patternFill>
    </fill>
    <fill>
      <patternFill patternType="solid">
        <fgColor rgb="FFFBD9CA"/>
        <bgColor indexed="64"/>
      </patternFill>
    </fill>
    <fill>
      <patternFill patternType="solid">
        <fgColor rgb="FFF6B09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E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1" fillId="0" borderId="0" xfId="0" applyFont="1"/>
    <xf numFmtId="164" fontId="4" fillId="0" borderId="0" xfId="0" applyNumberFormat="1" applyFont="1" applyAlignment="1">
      <alignment horizontal="center"/>
    </xf>
    <xf numFmtId="0" fontId="6" fillId="0" borderId="0" xfId="0" applyFont="1"/>
    <xf numFmtId="0" fontId="7" fillId="5" borderId="2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11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6" borderId="5" xfId="0" applyFont="1" applyFill="1" applyBorder="1" applyAlignment="1">
      <alignment horizontal="left" vertical="center" indent="1"/>
    </xf>
    <xf numFmtId="20" fontId="9" fillId="7" borderId="5" xfId="0" applyNumberFormat="1" applyFont="1" applyFill="1" applyBorder="1" applyAlignment="1">
      <alignment horizontal="center" vertical="center"/>
    </xf>
    <xf numFmtId="165" fontId="12" fillId="8" borderId="5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12" fillId="0" borderId="5" xfId="0" applyFont="1" applyBorder="1" applyAlignment="1">
      <alignment horizontal="left" vertical="center" indent="1"/>
    </xf>
    <xf numFmtId="20" fontId="13" fillId="3" borderId="5" xfId="0" applyNumberFormat="1" applyFont="1" applyFill="1" applyBorder="1" applyAlignment="1">
      <alignment horizontal="center" vertical="center"/>
    </xf>
    <xf numFmtId="20" fontId="12" fillId="0" borderId="5" xfId="0" applyNumberFormat="1" applyFont="1" applyBorder="1" applyAlignment="1">
      <alignment horizontal="center" vertical="center"/>
    </xf>
    <xf numFmtId="20" fontId="13" fillId="7" borderId="5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12" fillId="6" borderId="0" xfId="0" applyFont="1" applyFill="1" applyAlignment="1">
      <alignment horizontal="left" vertical="center" indent="1"/>
    </xf>
    <xf numFmtId="0" fontId="0" fillId="0" borderId="5" xfId="0" applyBorder="1"/>
    <xf numFmtId="0" fontId="14" fillId="6" borderId="5" xfId="0" applyFont="1" applyFill="1" applyBorder="1" applyAlignment="1">
      <alignment horizontal="left" vertical="center" indent="1"/>
    </xf>
    <xf numFmtId="0" fontId="14" fillId="0" borderId="5" xfId="0" applyFont="1" applyBorder="1" applyAlignment="1">
      <alignment horizontal="left" vertical="center" indent="1"/>
    </xf>
    <xf numFmtId="0" fontId="16" fillId="4" borderId="0" xfId="0" applyFont="1" applyFill="1" applyAlignment="1">
      <alignment horizontal="center"/>
    </xf>
    <xf numFmtId="0" fontId="7" fillId="0" borderId="0" xfId="0" applyFont="1" applyAlignment="1">
      <alignment horizontal="left" vertical="center"/>
    </xf>
    <xf numFmtId="0" fontId="16" fillId="3" borderId="0" xfId="0" applyFont="1" applyFill="1" applyAlignment="1">
      <alignment horizontal="center"/>
    </xf>
    <xf numFmtId="0" fontId="1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20" fontId="12" fillId="7" borderId="5" xfId="0" applyNumberFormat="1" applyFont="1" applyFill="1" applyBorder="1" applyAlignment="1">
      <alignment horizontal="center" vertical="center"/>
    </xf>
    <xf numFmtId="20" fontId="12" fillId="3" borderId="5" xfId="0" applyNumberFormat="1" applyFont="1" applyFill="1" applyBorder="1" applyAlignment="1">
      <alignment horizontal="center" vertical="center"/>
    </xf>
    <xf numFmtId="164" fontId="17" fillId="0" borderId="0" xfId="0" applyNumberFormat="1" applyFont="1" applyAlignment="1">
      <alignment horizontal="center"/>
    </xf>
    <xf numFmtId="0" fontId="12" fillId="0" borderId="0" xfId="0" applyFont="1" applyAlignment="1">
      <alignment horizontal="left" vertical="center" indent="1"/>
    </xf>
    <xf numFmtId="20" fontId="13" fillId="3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left" vertical="center"/>
    </xf>
    <xf numFmtId="165" fontId="12" fillId="2" borderId="5" xfId="0" applyNumberFormat="1" applyFont="1" applyFill="1" applyBorder="1" applyAlignment="1">
      <alignment horizontal="center" vertical="center"/>
    </xf>
    <xf numFmtId="165" fontId="12" fillId="9" borderId="0" xfId="0" applyNumberFormat="1" applyFont="1" applyFill="1" applyAlignment="1">
      <alignment horizontal="center" vertical="center"/>
    </xf>
    <xf numFmtId="165" fontId="12" fillId="3" borderId="0" xfId="0" applyNumberFormat="1" applyFont="1" applyFill="1" applyAlignment="1">
      <alignment horizontal="center" vertical="center"/>
    </xf>
    <xf numFmtId="165" fontId="12" fillId="3" borderId="5" xfId="0" applyNumberFormat="1" applyFont="1" applyFill="1" applyBorder="1" applyAlignment="1">
      <alignment horizontal="center" vertical="center"/>
    </xf>
    <xf numFmtId="20" fontId="14" fillId="3" borderId="5" xfId="0" applyNumberFormat="1" applyFont="1" applyFill="1" applyBorder="1" applyAlignment="1">
      <alignment horizontal="center" vertical="center"/>
    </xf>
    <xf numFmtId="20" fontId="14" fillId="0" borderId="5" xfId="0" applyNumberFormat="1" applyFont="1" applyBorder="1" applyAlignment="1">
      <alignment horizontal="center" vertical="center"/>
    </xf>
    <xf numFmtId="0" fontId="20" fillId="3" borderId="0" xfId="0" applyFont="1" applyFill="1" applyAlignment="1">
      <alignment horizontal="center"/>
    </xf>
    <xf numFmtId="165" fontId="14" fillId="3" borderId="0" xfId="0" applyNumberFormat="1" applyFont="1" applyFill="1" applyAlignment="1">
      <alignment horizontal="center" vertical="center"/>
    </xf>
    <xf numFmtId="0" fontId="21" fillId="3" borderId="0" xfId="0" applyFont="1" applyFill="1" applyAlignment="1">
      <alignment horizontal="center"/>
    </xf>
    <xf numFmtId="20" fontId="19" fillId="7" borderId="5" xfId="0" applyNumberFormat="1" applyFont="1" applyFill="1" applyBorder="1" applyAlignment="1">
      <alignment horizontal="center" vertical="center"/>
    </xf>
    <xf numFmtId="165" fontId="22" fillId="8" borderId="5" xfId="0" applyNumberFormat="1" applyFont="1" applyFill="1" applyBorder="1" applyAlignment="1">
      <alignment horizontal="center" vertical="center"/>
    </xf>
    <xf numFmtId="16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66" fontId="0" fillId="0" borderId="0" xfId="0" quotePrefix="1" applyNumberFormat="1" applyAlignment="1">
      <alignment horizontal="right"/>
    </xf>
    <xf numFmtId="0" fontId="24" fillId="0" borderId="0" xfId="0" applyFont="1" applyAlignment="1">
      <alignment horizontal="center"/>
    </xf>
    <xf numFmtId="0" fontId="16" fillId="3" borderId="0" xfId="0" quotePrefix="1" applyFont="1" applyFill="1" applyAlignment="1">
      <alignment horizontal="center"/>
    </xf>
    <xf numFmtId="0" fontId="25" fillId="3" borderId="0" xfId="0" applyFont="1" applyFill="1" applyAlignment="1">
      <alignment horizontal="center"/>
    </xf>
    <xf numFmtId="20" fontId="1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/>
    <xf numFmtId="0" fontId="14" fillId="6" borderId="0" xfId="0" applyFont="1" applyFill="1" applyAlignment="1">
      <alignment horizontal="left" vertical="center" indent="1"/>
    </xf>
    <xf numFmtId="20" fontId="14" fillId="7" borderId="5" xfId="0" applyNumberFormat="1" applyFont="1" applyFill="1" applyBorder="1" applyAlignment="1">
      <alignment horizontal="center" vertical="center"/>
    </xf>
    <xf numFmtId="165" fontId="14" fillId="8" borderId="5" xfId="0" applyNumberFormat="1" applyFont="1" applyFill="1" applyBorder="1" applyAlignment="1">
      <alignment horizontal="center" vertical="center"/>
    </xf>
    <xf numFmtId="165" fontId="14" fillId="2" borderId="5" xfId="0" applyNumberFormat="1" applyFont="1" applyFill="1" applyBorder="1" applyAlignment="1">
      <alignment horizontal="center" vertical="center"/>
    </xf>
    <xf numFmtId="165" fontId="14" fillId="9" borderId="0" xfId="0" applyNumberFormat="1" applyFont="1" applyFill="1" applyAlignment="1">
      <alignment horizontal="center" vertical="center"/>
    </xf>
    <xf numFmtId="165" fontId="14" fillId="3" borderId="5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20" fontId="11" fillId="0" borderId="0" xfId="0" applyNumberFormat="1" applyFont="1" applyAlignment="1">
      <alignment horizontal="center"/>
    </xf>
    <xf numFmtId="20" fontId="6" fillId="0" borderId="0" xfId="0" applyNumberFormat="1" applyFont="1"/>
    <xf numFmtId="20" fontId="0" fillId="0" borderId="0" xfId="0" applyNumberFormat="1"/>
    <xf numFmtId="0" fontId="28" fillId="3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20" fontId="0" fillId="0" borderId="0" xfId="0" applyNumberFormat="1" applyAlignment="1">
      <alignment horizontal="center"/>
    </xf>
    <xf numFmtId="20" fontId="14" fillId="3" borderId="0" xfId="0" applyNumberFormat="1" applyFont="1" applyFill="1" applyAlignment="1">
      <alignment horizontal="center" vertical="center"/>
    </xf>
    <xf numFmtId="20" fontId="12" fillId="0" borderId="0" xfId="0" quotePrefix="1" applyNumberFormat="1" applyFont="1" applyAlignment="1">
      <alignment horizontal="center" vertical="center"/>
    </xf>
    <xf numFmtId="0" fontId="0" fillId="10" borderId="0" xfId="0" applyFill="1"/>
    <xf numFmtId="0" fontId="0" fillId="10" borderId="0" xfId="0" applyFill="1" applyAlignment="1">
      <alignment horizontal="center"/>
    </xf>
    <xf numFmtId="0" fontId="26" fillId="10" borderId="0" xfId="0" applyFont="1" applyFill="1"/>
    <xf numFmtId="166" fontId="0" fillId="0" borderId="0" xfId="0" quotePrefix="1" applyNumberFormat="1" applyAlignment="1">
      <alignment horizontal="center"/>
    </xf>
    <xf numFmtId="0" fontId="35" fillId="3" borderId="0" xfId="0" applyFont="1" applyFill="1" applyAlignment="1">
      <alignment horizontal="center"/>
    </xf>
    <xf numFmtId="0" fontId="36" fillId="3" borderId="0" xfId="0" applyFont="1" applyFill="1" applyAlignment="1">
      <alignment horizontal="center"/>
    </xf>
    <xf numFmtId="0" fontId="24" fillId="3" borderId="0" xfId="0" applyFont="1" applyFill="1" applyAlignment="1">
      <alignment horizontal="center"/>
    </xf>
    <xf numFmtId="0" fontId="16" fillId="10" borderId="0" xfId="0" applyFont="1" applyFill="1" applyAlignment="1">
      <alignment horizontal="center"/>
    </xf>
    <xf numFmtId="0" fontId="12" fillId="3" borderId="5" xfId="0" applyFont="1" applyFill="1" applyBorder="1" applyAlignment="1">
      <alignment horizontal="left" vertical="center" indent="1"/>
    </xf>
    <xf numFmtId="0" fontId="0" fillId="0" borderId="8" xfId="0" applyBorder="1" applyAlignment="1">
      <alignment horizontal="center"/>
    </xf>
    <xf numFmtId="165" fontId="12" fillId="11" borderId="5" xfId="0" applyNumberFormat="1" applyFont="1" applyFill="1" applyBorder="1" applyAlignment="1">
      <alignment horizontal="center" vertical="center"/>
    </xf>
    <xf numFmtId="20" fontId="12" fillId="11" borderId="5" xfId="0" applyNumberFormat="1" applyFont="1" applyFill="1" applyBorder="1" applyAlignment="1">
      <alignment horizontal="center" vertical="center"/>
    </xf>
    <xf numFmtId="20" fontId="14" fillId="11" borderId="5" xfId="0" applyNumberFormat="1" applyFont="1" applyFill="1" applyBorder="1" applyAlignment="1">
      <alignment horizontal="center" vertical="center"/>
    </xf>
    <xf numFmtId="20" fontId="13" fillId="11" borderId="5" xfId="0" applyNumberFormat="1" applyFont="1" applyFill="1" applyBorder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/>
    </xf>
    <xf numFmtId="0" fontId="41" fillId="3" borderId="0" xfId="0" applyFont="1" applyFill="1" applyAlignment="1">
      <alignment horizontal="center"/>
    </xf>
    <xf numFmtId="0" fontId="42" fillId="0" borderId="0" xfId="0" applyFont="1" applyAlignment="1">
      <alignment horizontal="center"/>
    </xf>
    <xf numFmtId="0" fontId="27" fillId="0" borderId="0" xfId="0" applyFont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39" fillId="0" borderId="0" xfId="0" applyFont="1" applyAlignment="1">
      <alignment horizontal="center"/>
    </xf>
    <xf numFmtId="0" fontId="15" fillId="0" borderId="0" xfId="0" quotePrefix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0" fillId="3" borderId="0" xfId="0" applyFont="1" applyFill="1" applyAlignment="1">
      <alignment horizontal="center" vertical="center"/>
    </xf>
    <xf numFmtId="0" fontId="2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7" fillId="0" borderId="0" xfId="0" applyFont="1" applyAlignment="1">
      <alignment horizontal="center" wrapText="1"/>
    </xf>
    <xf numFmtId="0" fontId="18" fillId="0" borderId="0" xfId="0" quotePrefix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31" fillId="0" borderId="0" xfId="0" applyFont="1" applyAlignment="1">
      <alignment horizontal="center" wrapText="1"/>
    </xf>
    <xf numFmtId="0" fontId="34" fillId="0" borderId="0" xfId="1" applyFont="1" applyAlignment="1">
      <alignment horizontal="center"/>
    </xf>
    <xf numFmtId="0" fontId="38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3" fillId="0" borderId="0" xfId="1" applyFont="1" applyAlignment="1">
      <alignment horizontal="center"/>
    </xf>
    <xf numFmtId="0" fontId="34" fillId="0" borderId="0" xfId="0" applyFont="1" applyAlignment="1">
      <alignment horizontal="center"/>
    </xf>
    <xf numFmtId="0" fontId="43" fillId="0" borderId="0" xfId="0" applyFont="1"/>
  </cellXfs>
  <cellStyles count="2">
    <cellStyle name="Figyelmeztetés" xfId="1" builtinId="11"/>
    <cellStyle name="Normál" xfId="0" builtinId="0"/>
  </cellStyles>
  <dxfs count="0"/>
  <tableStyles count="0" defaultTableStyle="TableStyleMedium2" defaultPivotStyle="PivotStyleLight16"/>
  <colors>
    <mruColors>
      <color rgb="FFFA72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abSelected="1" workbookViewId="0">
      <selection activeCell="A2" sqref="A2"/>
    </sheetView>
  </sheetViews>
  <sheetFormatPr defaultRowHeight="15"/>
  <cols>
    <col min="1" max="1" width="15" bestFit="1" customWidth="1"/>
    <col min="2" max="2" width="17.85546875" bestFit="1" customWidth="1"/>
    <col min="3" max="3" width="13.85546875" bestFit="1" customWidth="1"/>
    <col min="4" max="4" width="13.28515625" bestFit="1" customWidth="1"/>
    <col min="5" max="5" width="25.140625" bestFit="1" customWidth="1"/>
    <col min="6" max="6" width="12.5703125" customWidth="1"/>
    <col min="7" max="9" width="12.42578125" bestFit="1" customWidth="1"/>
    <col min="10" max="10" width="9.85546875" bestFit="1" customWidth="1"/>
    <col min="11" max="11" width="9.5703125" bestFit="1" customWidth="1"/>
    <col min="12" max="14" width="11" bestFit="1" customWidth="1"/>
    <col min="15" max="15" width="10.42578125" bestFit="1" customWidth="1"/>
    <col min="16" max="16" width="11.85546875" bestFit="1" customWidth="1"/>
  </cols>
  <sheetData>
    <row r="1" spans="1:17" ht="23.25">
      <c r="A1" s="117" t="s">
        <v>269</v>
      </c>
    </row>
    <row r="2" spans="1:17">
      <c r="A2" t="s">
        <v>222</v>
      </c>
      <c r="B2" s="96" t="s">
        <v>223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1:17">
      <c r="A3" s="2" t="s">
        <v>1</v>
      </c>
      <c r="B3" s="2" t="s">
        <v>212</v>
      </c>
      <c r="C3" s="2" t="s">
        <v>7</v>
      </c>
      <c r="D3" s="2" t="s">
        <v>220</v>
      </c>
      <c r="E3" s="2" t="s">
        <v>16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>
      <c r="A4" s="2">
        <v>4</v>
      </c>
      <c r="B4" s="2" t="s">
        <v>9</v>
      </c>
      <c r="C4" s="2" t="s">
        <v>10</v>
      </c>
      <c r="D4" s="2" t="s">
        <v>16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>
      <c r="A5" s="2">
        <v>7</v>
      </c>
      <c r="B5" s="2" t="s">
        <v>156</v>
      </c>
      <c r="C5" s="2" t="s">
        <v>159</v>
      </c>
      <c r="D5" s="2" t="s">
        <v>158</v>
      </c>
      <c r="E5" s="2" t="s">
        <v>159</v>
      </c>
      <c r="F5" s="2" t="s">
        <v>17</v>
      </c>
      <c r="G5" s="2" t="s">
        <v>61</v>
      </c>
      <c r="I5" s="2"/>
      <c r="J5" s="2"/>
      <c r="K5" s="2"/>
      <c r="L5" s="2"/>
      <c r="M5" s="2"/>
      <c r="N5" s="2"/>
      <c r="O5" s="2"/>
      <c r="P5" s="2"/>
    </row>
    <row r="6" spans="1:17">
      <c r="A6" s="2" t="s">
        <v>140</v>
      </c>
      <c r="B6" s="2" t="s">
        <v>3</v>
      </c>
      <c r="C6" s="2" t="s">
        <v>212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7">
      <c r="A7" s="2" t="s">
        <v>14</v>
      </c>
      <c r="B7" s="2" t="s">
        <v>156</v>
      </c>
      <c r="C7" s="2" t="s">
        <v>7</v>
      </c>
      <c r="D7" s="2" t="s">
        <v>200</v>
      </c>
      <c r="E7" s="2" t="s">
        <v>3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7">
      <c r="A8" s="2" t="s">
        <v>2</v>
      </c>
      <c r="B8" s="2" t="s">
        <v>16</v>
      </c>
      <c r="C8" s="2" t="s">
        <v>220</v>
      </c>
      <c r="D8" s="2" t="s">
        <v>7</v>
      </c>
      <c r="E8" s="2" t="s">
        <v>3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7">
      <c r="A9" s="2" t="s">
        <v>154</v>
      </c>
      <c r="B9" s="2" t="s">
        <v>156</v>
      </c>
      <c r="C9" s="2" t="s">
        <v>157</v>
      </c>
      <c r="D9" s="2" t="s">
        <v>7</v>
      </c>
      <c r="E9" s="2" t="s">
        <v>3</v>
      </c>
      <c r="G9" s="2"/>
      <c r="H9" s="2"/>
      <c r="I9" s="2"/>
      <c r="J9" s="2"/>
      <c r="K9" s="2"/>
      <c r="L9" s="2"/>
      <c r="M9" s="2"/>
      <c r="N9" s="2"/>
      <c r="O9" s="2"/>
      <c r="P9" s="2"/>
    </row>
    <row r="10" spans="1:17">
      <c r="A10" s="2">
        <v>13</v>
      </c>
      <c r="B10" s="2" t="s">
        <v>12</v>
      </c>
      <c r="C10" s="2" t="s">
        <v>16</v>
      </c>
      <c r="D10" s="2" t="s">
        <v>220</v>
      </c>
      <c r="E10" s="2" t="s">
        <v>7</v>
      </c>
      <c r="F10" s="2" t="s">
        <v>6</v>
      </c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7">
      <c r="A11" s="2">
        <v>14</v>
      </c>
      <c r="B11" s="2" t="s">
        <v>6</v>
      </c>
      <c r="C11" s="2" t="s">
        <v>7</v>
      </c>
      <c r="D11" s="2" t="s">
        <v>9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7">
      <c r="A12" s="2">
        <v>17</v>
      </c>
      <c r="B12" s="2" t="s">
        <v>83</v>
      </c>
      <c r="C12" s="2" t="s">
        <v>235</v>
      </c>
      <c r="D12" s="2" t="s">
        <v>236</v>
      </c>
      <c r="E12" s="2" t="s">
        <v>7</v>
      </c>
      <c r="F12" s="2" t="s">
        <v>158</v>
      </c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7">
      <c r="A13" s="2" t="s">
        <v>145</v>
      </c>
      <c r="B13" s="2" t="s">
        <v>12</v>
      </c>
      <c r="C13" s="2" t="s">
        <v>10</v>
      </c>
      <c r="D13" s="2" t="s">
        <v>7</v>
      </c>
      <c r="E13" s="2" t="s">
        <v>200</v>
      </c>
      <c r="F13" s="2" t="s">
        <v>3</v>
      </c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7">
      <c r="A14" s="2" t="s">
        <v>135</v>
      </c>
      <c r="B14" s="2" t="s">
        <v>12</v>
      </c>
      <c r="C14" s="2" t="s">
        <v>10</v>
      </c>
      <c r="D14" s="2" t="s">
        <v>7</v>
      </c>
      <c r="E14" s="2" t="s">
        <v>204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7">
      <c r="A15" s="2">
        <v>27</v>
      </c>
      <c r="B15" s="2" t="s">
        <v>76</v>
      </c>
      <c r="C15" s="2" t="s">
        <v>7</v>
      </c>
      <c r="D15" s="2" t="s">
        <v>20</v>
      </c>
      <c r="E15" s="2" t="s">
        <v>158</v>
      </c>
      <c r="F15" s="2" t="s">
        <v>20</v>
      </c>
      <c r="G15" s="2" t="s">
        <v>17</v>
      </c>
      <c r="H15" s="2" t="s">
        <v>76</v>
      </c>
      <c r="I15" s="2"/>
      <c r="J15" s="2"/>
      <c r="K15" s="2"/>
      <c r="L15" s="2"/>
      <c r="M15" s="2"/>
      <c r="N15" s="2"/>
      <c r="O15" s="2"/>
      <c r="P15" s="2"/>
    </row>
    <row r="16" spans="1:17">
      <c r="A16" s="2">
        <v>28</v>
      </c>
      <c r="B16" s="2" t="s">
        <v>234</v>
      </c>
      <c r="C16" s="2" t="s">
        <v>76</v>
      </c>
      <c r="D16" s="2" t="s">
        <v>17</v>
      </c>
      <c r="E16" s="2" t="s">
        <v>159</v>
      </c>
      <c r="F16" s="2" t="s">
        <v>158</v>
      </c>
      <c r="G16" s="2" t="s">
        <v>20</v>
      </c>
      <c r="H16" s="2" t="s">
        <v>7</v>
      </c>
      <c r="I16" s="2" t="s">
        <v>160</v>
      </c>
      <c r="J16" s="2" t="s">
        <v>7</v>
      </c>
      <c r="K16" s="2" t="s">
        <v>20</v>
      </c>
      <c r="L16" s="2" t="s">
        <v>158</v>
      </c>
      <c r="M16" s="2" t="s">
        <v>159</v>
      </c>
      <c r="N16" s="2" t="s">
        <v>156</v>
      </c>
      <c r="O16" s="2" t="s">
        <v>221</v>
      </c>
      <c r="P16" s="2"/>
    </row>
    <row r="17" spans="1:16">
      <c r="A17" s="2">
        <v>31</v>
      </c>
      <c r="B17" s="2" t="s">
        <v>6</v>
      </c>
      <c r="C17" s="2" t="s">
        <v>7</v>
      </c>
      <c r="D17" s="2" t="s">
        <v>10</v>
      </c>
      <c r="E17" s="2" t="s">
        <v>11</v>
      </c>
      <c r="F17" s="2" t="s">
        <v>16</v>
      </c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>
      <c r="A18" s="2" t="s">
        <v>144</v>
      </c>
      <c r="B18" s="2" t="s">
        <v>6</v>
      </c>
      <c r="C18" s="2" t="s">
        <v>7</v>
      </c>
      <c r="D18" s="2" t="s">
        <v>161</v>
      </c>
      <c r="E18" s="2" t="s">
        <v>13</v>
      </c>
      <c r="F18" s="2" t="s">
        <v>16</v>
      </c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>
      <c r="A19" s="2">
        <v>46</v>
      </c>
      <c r="B19" s="2" t="s">
        <v>212</v>
      </c>
      <c r="C19" s="2" t="s">
        <v>7</v>
      </c>
      <c r="D19" s="2" t="s">
        <v>9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>
      <c r="A20" s="2">
        <v>61</v>
      </c>
      <c r="B20" s="2" t="s">
        <v>212</v>
      </c>
      <c r="C20" s="2" t="s">
        <v>20</v>
      </c>
      <c r="D20" s="2" t="s">
        <v>6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>
      <c r="A21" s="2">
        <v>63</v>
      </c>
      <c r="B21" s="2" t="s">
        <v>212</v>
      </c>
      <c r="C21" s="2" t="s">
        <v>20</v>
      </c>
      <c r="D21" s="2" t="s">
        <v>7</v>
      </c>
      <c r="E21" s="2" t="s">
        <v>221</v>
      </c>
      <c r="F21" s="2" t="s">
        <v>161</v>
      </c>
      <c r="G21" s="2" t="s">
        <v>13</v>
      </c>
      <c r="H21" s="2" t="s">
        <v>16</v>
      </c>
      <c r="I21" s="2"/>
      <c r="J21" s="2"/>
      <c r="K21" s="2"/>
      <c r="L21" s="2"/>
      <c r="M21" s="2"/>
      <c r="N21" s="2"/>
      <c r="O21" s="2"/>
      <c r="P21" s="2"/>
    </row>
    <row r="22" spans="1:16">
      <c r="A22" s="2">
        <v>3047</v>
      </c>
      <c r="B22" s="2" t="s">
        <v>83</v>
      </c>
      <c r="C22" s="2" t="s">
        <v>17</v>
      </c>
      <c r="D22" s="2" t="s">
        <v>159</v>
      </c>
      <c r="E22" s="2" t="s">
        <v>158</v>
      </c>
      <c r="F22" s="2" t="s">
        <v>159</v>
      </c>
      <c r="G22" s="2" t="s">
        <v>17</v>
      </c>
      <c r="H22" s="2" t="s">
        <v>61</v>
      </c>
      <c r="I22" s="2"/>
      <c r="J22" s="2"/>
      <c r="K22" s="2"/>
      <c r="L22" s="2"/>
      <c r="M22" s="2"/>
      <c r="N22" s="2"/>
      <c r="O22" s="2"/>
      <c r="P22" s="2"/>
    </row>
    <row r="23" spans="1:16">
      <c r="A23" s="2">
        <v>3050</v>
      </c>
      <c r="B23" s="2" t="s">
        <v>201</v>
      </c>
      <c r="C23" s="2" t="s">
        <v>10</v>
      </c>
      <c r="D23" s="2" t="s">
        <v>86</v>
      </c>
      <c r="E23" s="2" t="s">
        <v>20</v>
      </c>
      <c r="F23" s="2" t="s">
        <v>156</v>
      </c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>
      <c r="A24" s="2">
        <v>3079</v>
      </c>
      <c r="B24" s="2" t="s">
        <v>169</v>
      </c>
      <c r="C24" s="2" t="s">
        <v>10</v>
      </c>
      <c r="D24" s="2" t="s">
        <v>156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>
      <c r="A25" s="2">
        <v>3009</v>
      </c>
      <c r="B25" s="2" t="s">
        <v>12</v>
      </c>
      <c r="C25" s="2" t="s">
        <v>220</v>
      </c>
      <c r="D25" s="2" t="s">
        <v>156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</sheetData>
  <mergeCells count="1">
    <mergeCell ref="B2:Q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0"/>
  <sheetViews>
    <sheetView workbookViewId="0">
      <selection activeCell="E7" sqref="E7:F7"/>
    </sheetView>
  </sheetViews>
  <sheetFormatPr defaultRowHeight="15"/>
  <cols>
    <col min="6" max="6" width="52.7109375" customWidth="1"/>
  </cols>
  <sheetData>
    <row r="2" spans="1:6">
      <c r="A2" s="99" t="s">
        <v>253</v>
      </c>
      <c r="B2" s="99"/>
      <c r="C2" s="2"/>
      <c r="D2" s="86" t="s">
        <v>15</v>
      </c>
      <c r="E2" s="97" t="s">
        <v>254</v>
      </c>
      <c r="F2" s="98"/>
    </row>
    <row r="3" spans="1:6">
      <c r="C3" s="2"/>
      <c r="D3" s="86" t="s">
        <v>162</v>
      </c>
      <c r="E3" s="97" t="s">
        <v>255</v>
      </c>
      <c r="F3" s="98"/>
    </row>
    <row r="4" spans="1:6">
      <c r="C4" s="2"/>
      <c r="D4" s="86" t="s">
        <v>105</v>
      </c>
      <c r="E4" s="97" t="s">
        <v>256</v>
      </c>
      <c r="F4" s="98"/>
    </row>
    <row r="5" spans="1:6">
      <c r="C5" s="2"/>
      <c r="D5" s="86" t="s">
        <v>155</v>
      </c>
      <c r="E5" s="97" t="s">
        <v>257</v>
      </c>
      <c r="F5" s="98"/>
    </row>
    <row r="6" spans="1:6">
      <c r="C6" s="2"/>
      <c r="D6" s="86" t="s">
        <v>146</v>
      </c>
      <c r="E6" s="97" t="s">
        <v>266</v>
      </c>
      <c r="F6" s="98"/>
    </row>
    <row r="7" spans="1:6">
      <c r="C7" s="2"/>
      <c r="D7" s="86">
        <v>39</v>
      </c>
      <c r="E7" s="97" t="s">
        <v>260</v>
      </c>
      <c r="F7" s="98"/>
    </row>
    <row r="8" spans="1:6">
      <c r="C8" s="2"/>
      <c r="D8" s="86">
        <v>40</v>
      </c>
      <c r="E8" s="97" t="s">
        <v>261</v>
      </c>
      <c r="F8" s="98"/>
    </row>
    <row r="9" spans="1:6">
      <c r="C9" s="2"/>
      <c r="D9" s="86">
        <v>76</v>
      </c>
      <c r="E9" s="97" t="s">
        <v>259</v>
      </c>
      <c r="F9" s="98"/>
    </row>
    <row r="10" spans="1:6">
      <c r="C10" s="2"/>
      <c r="D10" s="86">
        <v>77</v>
      </c>
      <c r="E10" s="97" t="s">
        <v>258</v>
      </c>
      <c r="F10" s="98"/>
    </row>
  </sheetData>
  <mergeCells count="10">
    <mergeCell ref="E7:F7"/>
    <mergeCell ref="E8:F8"/>
    <mergeCell ref="E9:F9"/>
    <mergeCell ref="E10:F10"/>
    <mergeCell ref="A2:B2"/>
    <mergeCell ref="E2:F2"/>
    <mergeCell ref="E3:F3"/>
    <mergeCell ref="E4:F4"/>
    <mergeCell ref="E6:F6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52"/>
  <sheetViews>
    <sheetView topLeftCell="F19" zoomScale="93" zoomScaleNormal="93" workbookViewId="0">
      <selection activeCell="AZ67" sqref="AZ67"/>
    </sheetView>
  </sheetViews>
  <sheetFormatPr defaultRowHeight="15"/>
  <cols>
    <col min="1" max="5" width="3.5703125" hidden="1" customWidth="1"/>
    <col min="6" max="6" width="32.5703125" bestFit="1" customWidth="1"/>
    <col min="7" max="8" width="7.85546875" customWidth="1"/>
    <col min="9" max="9" width="6.28515625" bestFit="1" customWidth="1"/>
    <col min="10" max="15" width="7.85546875" customWidth="1"/>
    <col min="16" max="16" width="10.28515625" customWidth="1"/>
    <col min="17" max="25" width="7.85546875" customWidth="1"/>
    <col min="29" max="49" width="0" hidden="1" customWidth="1"/>
  </cols>
  <sheetData>
    <row r="1" spans="1:43" ht="14.45" customHeight="1">
      <c r="A1" s="3" t="s">
        <v>147</v>
      </c>
      <c r="B1">
        <f t="array" ref="B1">SUM(IF($A1=$AE$7:$AW$7,IF($AE$27:$AW$27&lt;&gt;"HK",$AE$25:$AW$25)))</f>
        <v>46.999999999999993</v>
      </c>
      <c r="C1">
        <f t="array" ref="C1">SUM(IF($A1=$AE$34:$AW$34,IF($AE$54:$AW$54&lt;&gt;"HK",$AE$52:$AW$52)))</f>
        <v>34.499999999999993</v>
      </c>
      <c r="D1">
        <f t="array" ref="D1">SUM(IF($A1=$AE$7:$AW$7,IF($AE$27:$AW$27="HK",$AE$25:$AW$25)))</f>
        <v>0</v>
      </c>
      <c r="E1">
        <f t="array" ref="E1">SUM(IF($A1=$AE$34:$AW$34,IF($AE$54:$AW$54="HK",$AE$52:$AW$52)))</f>
        <v>0</v>
      </c>
      <c r="F1" s="100" t="s">
        <v>1</v>
      </c>
      <c r="G1" s="102" t="s">
        <v>251</v>
      </c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5"/>
      <c r="Y1" s="5"/>
    </row>
    <row r="2" spans="1:43" ht="14.45" customHeight="1">
      <c r="A2" s="3" t="s">
        <v>15</v>
      </c>
      <c r="B2">
        <f t="array" ref="B2">SUM(IF($A2=$AE$7:$AW$7,IF($AE$27:$AW$27&lt;&gt;"HK",$AE$25:$AW$25)))</f>
        <v>0</v>
      </c>
      <c r="C2">
        <f t="array" ref="C2">SUM(IF($A2=$AE$34:$AW$34,IF($AE$54:$AW$54&lt;&gt;"HK",$AE$52:$AW$52)))</f>
        <v>0</v>
      </c>
      <c r="D2">
        <f t="array" ref="D2">SUM(IF($A2=$AE$7:$AW$7,IF($AE$27:$AW$27="HK",$AE$25:$AW$25)))</f>
        <v>0</v>
      </c>
      <c r="E2">
        <f t="array" ref="E2">SUM(IF($A2=$AE$34:$AW$34,IF($AE$54:$AW$54="HK",$AE$52:$AW$52)))</f>
        <v>0</v>
      </c>
      <c r="F2" s="100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5"/>
      <c r="Y2" s="5"/>
    </row>
    <row r="3" spans="1:43" ht="14.45" customHeight="1">
      <c r="A3" s="3" t="s">
        <v>162</v>
      </c>
      <c r="B3">
        <f t="array" ref="B3">SUM(IF($A3=$AE$7:$AW$7,IF($AE$27:$AW$27&lt;&gt;"HK",$AE$25:$AW$25)))</f>
        <v>0</v>
      </c>
      <c r="C3">
        <f t="array" ref="C3">SUM(IF($A3=$AE$34:$AW$34,IF($AE$54:$AW$54&lt;&gt;"HK",$AE$52:$AW$52)))</f>
        <v>0</v>
      </c>
      <c r="D3">
        <f t="array" ref="D3">SUM(IF($A3=$AE$7:$AW$7,IF($AE$27:$AW$27="HK",$AE$25:$AW$25)))</f>
        <v>0</v>
      </c>
      <c r="E3">
        <f t="array" ref="E3">SUM(IF($A3=$AE$34:$AW$34,IF($AE$54:$AW$54="HK",$AE$52:$AW$52)))</f>
        <v>0</v>
      </c>
      <c r="F3" s="100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5"/>
      <c r="Y3" s="5"/>
    </row>
    <row r="4" spans="1:43" ht="16.5">
      <c r="A4" s="3" t="s">
        <v>146</v>
      </c>
      <c r="B4">
        <f t="array" ref="B4">SUM(IF($A4=$AE$7:$AW$7,IF($AE$27:$AW$27&lt;&gt;"HK",$AE$25:$AW$25)))</f>
        <v>9.3999999999999986</v>
      </c>
      <c r="C4">
        <f t="array" ref="C4">SUM(IF($A4=$AE$34:$AW$34,IF($AE$54:$AW$54&lt;&gt;"HK",$AE$52:$AW$52)))</f>
        <v>17.099999999999998</v>
      </c>
      <c r="D4">
        <f t="array" ref="D4">SUM(IF($A4=$AE$7:$AW$7,IF($AE$27:$AW$27="HK",$AE$25:$AW$25)))</f>
        <v>0</v>
      </c>
      <c r="E4">
        <f t="array" ref="E4">SUM(IF($A4=$AE$34:$AW$34,IF($AE$54:$AW$54="HK",$AE$52:$AW$52)))</f>
        <v>0</v>
      </c>
      <c r="F4" s="8" t="s">
        <v>21</v>
      </c>
      <c r="G4" s="9" t="s">
        <v>22</v>
      </c>
      <c r="H4" s="10"/>
      <c r="I4" s="10"/>
      <c r="J4" s="10"/>
      <c r="K4" s="10"/>
      <c r="L4" s="10"/>
      <c r="M4" s="10"/>
      <c r="N4" s="9" t="s">
        <v>23</v>
      </c>
      <c r="O4" s="11"/>
      <c r="P4" s="11"/>
      <c r="Q4" s="11"/>
      <c r="R4" s="11"/>
      <c r="S4" s="11"/>
      <c r="T4" s="11"/>
      <c r="U4" s="11"/>
      <c r="V4" s="11"/>
      <c r="W4" s="11"/>
    </row>
    <row r="5" spans="1:43">
      <c r="A5" s="3" t="s">
        <v>105</v>
      </c>
      <c r="B5">
        <f t="array" ref="B5">SUM(IF($A5=$AE$7:$AW$7,IF($AE$27:$AW$27&lt;&gt;"HK",$AE$25:$AW$25)))</f>
        <v>0</v>
      </c>
      <c r="C5">
        <f t="array" ref="C5">SUM(IF($A5=$AE$34:$AW$34,IF($AE$54:$AW$54&lt;&gt;"HK",$AE$52:$AW$52)))</f>
        <v>11.399999999999999</v>
      </c>
      <c r="D5">
        <f t="array" ref="D5">SUM(IF($A5=$AE$7:$AW$7,IF($AE$27:$AW$27="HK",$AE$25:$AW$25)))</f>
        <v>0</v>
      </c>
      <c r="E5">
        <f t="array" ref="E5">SUM(IF($A5=$AE$34:$AW$34,IF($AE$54:$AW$54="HK",$AE$52:$AW$52)))</f>
        <v>0</v>
      </c>
      <c r="F5" s="13"/>
      <c r="G5" s="30" t="s">
        <v>1</v>
      </c>
      <c r="H5" s="30" t="s">
        <v>2</v>
      </c>
      <c r="I5" s="30" t="s">
        <v>1</v>
      </c>
      <c r="J5" s="30" t="s">
        <v>1</v>
      </c>
      <c r="K5" s="30" t="s">
        <v>1</v>
      </c>
      <c r="L5" s="30" t="s">
        <v>1</v>
      </c>
      <c r="M5" s="30" t="s">
        <v>2</v>
      </c>
      <c r="N5" s="30" t="s">
        <v>1</v>
      </c>
      <c r="O5" s="30" t="s">
        <v>2</v>
      </c>
      <c r="P5" s="30" t="s">
        <v>2</v>
      </c>
      <c r="Q5" s="30" t="s">
        <v>2</v>
      </c>
      <c r="R5" s="30" t="s">
        <v>2</v>
      </c>
      <c r="S5" s="30" t="s">
        <v>2</v>
      </c>
      <c r="AE5" s="30" t="s">
        <v>1</v>
      </c>
      <c r="AF5" s="30" t="s">
        <v>2</v>
      </c>
      <c r="AG5" s="30" t="s">
        <v>1</v>
      </c>
      <c r="AH5" s="30" t="s">
        <v>1</v>
      </c>
      <c r="AI5" s="30" t="s">
        <v>1</v>
      </c>
      <c r="AJ5" s="30" t="s">
        <v>1</v>
      </c>
      <c r="AK5" s="30" t="s">
        <v>2</v>
      </c>
      <c r="AL5" s="30" t="s">
        <v>1</v>
      </c>
      <c r="AM5" s="30" t="s">
        <v>2</v>
      </c>
      <c r="AN5" s="30" t="s">
        <v>2</v>
      </c>
      <c r="AO5" s="30" t="s">
        <v>2</v>
      </c>
      <c r="AP5" s="30" t="s">
        <v>2</v>
      </c>
      <c r="AQ5" s="30" t="s">
        <v>2</v>
      </c>
    </row>
    <row r="6" spans="1:43">
      <c r="A6" s="3" t="s">
        <v>163</v>
      </c>
      <c r="B6">
        <f t="array" ref="B6">SUM(IF($A6=$AE$7:$AW$7,IF($AE$27:$AW$27&lt;&gt;"HK",$AE$25:$AW$25)))</f>
        <v>0</v>
      </c>
      <c r="C6">
        <f t="array" ref="C6">SUM(IF($A6=$AE$34:$AW$34,IF($AE$54:$AW$54&lt;&gt;"HK",$AE$52:$AW$52)))</f>
        <v>0</v>
      </c>
      <c r="D6">
        <f t="array" ref="D6">SUM(IF($A6=$AE$7:$AW$7,IF($AE$27:$AW$27="HK",$AE$25:$AW$25)))</f>
        <v>0</v>
      </c>
      <c r="E6">
        <f t="array" ref="E6">SUM(IF($A6=$AE$34:$AW$34,IF($AE$54:$AW$54="HK",$AE$52:$AW$52)))</f>
        <v>0</v>
      </c>
      <c r="F6" s="13"/>
      <c r="G6" s="30"/>
      <c r="H6" s="30"/>
      <c r="I6" s="30"/>
      <c r="J6" s="30"/>
      <c r="K6" s="30"/>
      <c r="L6" s="30"/>
      <c r="M6" s="30"/>
      <c r="N6" s="2"/>
      <c r="O6" s="2" t="s">
        <v>105</v>
      </c>
      <c r="P6" s="2" t="s">
        <v>105</v>
      </c>
      <c r="Q6" s="2" t="s">
        <v>105</v>
      </c>
      <c r="R6" s="2" t="s">
        <v>105</v>
      </c>
      <c r="S6" s="2" t="s">
        <v>105</v>
      </c>
      <c r="AE6" s="30"/>
      <c r="AF6" s="30"/>
      <c r="AG6" s="30"/>
      <c r="AH6" s="30"/>
      <c r="AI6" s="30"/>
      <c r="AJ6" s="30"/>
      <c r="AK6" s="30"/>
    </row>
    <row r="7" spans="1:43">
      <c r="A7" s="31"/>
      <c r="B7" s="32" t="s">
        <v>164</v>
      </c>
      <c r="C7" s="32" t="s">
        <v>165</v>
      </c>
      <c r="D7" s="33" t="s">
        <v>166</v>
      </c>
      <c r="E7" s="18" t="s">
        <v>167</v>
      </c>
      <c r="F7" s="26" t="s">
        <v>48</v>
      </c>
      <c r="G7" s="63">
        <v>0.22569444444444445</v>
      </c>
      <c r="H7" s="63"/>
      <c r="I7" s="63">
        <v>0.54861111111111116</v>
      </c>
      <c r="J7" s="63">
        <v>0.59027777777777779</v>
      </c>
      <c r="K7" s="63">
        <v>0.63194444444444442</v>
      </c>
      <c r="L7" s="63">
        <v>0.67361111111111116</v>
      </c>
      <c r="M7" s="35"/>
      <c r="N7" s="64">
        <v>0.22569444444444445</v>
      </c>
      <c r="O7" s="41"/>
      <c r="P7" s="41"/>
      <c r="Q7" s="41"/>
      <c r="R7" s="41"/>
      <c r="S7" s="41"/>
      <c r="AC7">
        <v>0</v>
      </c>
      <c r="AE7" t="s">
        <v>147</v>
      </c>
      <c r="AG7" t="s">
        <v>147</v>
      </c>
      <c r="AH7" t="s">
        <v>147</v>
      </c>
      <c r="AI7" t="s">
        <v>147</v>
      </c>
      <c r="AJ7" t="s">
        <v>147</v>
      </c>
      <c r="AL7" s="2" t="s">
        <v>146</v>
      </c>
      <c r="AM7" s="2"/>
      <c r="AN7" s="2"/>
      <c r="AO7" s="2"/>
      <c r="AP7" s="2"/>
      <c r="AQ7" s="2"/>
    </row>
    <row r="8" spans="1:43">
      <c r="C8" s="18"/>
      <c r="D8" s="18"/>
      <c r="E8" s="18">
        <v>6.9444444444444447E-4</v>
      </c>
      <c r="F8" s="19" t="s">
        <v>49</v>
      </c>
      <c r="G8" s="20">
        <f t="shared" ref="G8:H24" si="0">G7+$E8</f>
        <v>0.22638888888888889</v>
      </c>
      <c r="H8" s="20"/>
      <c r="I8" s="20">
        <f t="shared" ref="I8:M24" si="1">I7+$E8</f>
        <v>0.5493055555555556</v>
      </c>
      <c r="J8" s="20">
        <f t="shared" si="1"/>
        <v>0.59097222222222223</v>
      </c>
      <c r="K8" s="20">
        <f t="shared" si="1"/>
        <v>0.63263888888888886</v>
      </c>
      <c r="L8" s="20">
        <f t="shared" si="1"/>
        <v>0.6743055555555556</v>
      </c>
      <c r="M8" s="20"/>
      <c r="N8" s="21">
        <f>N7+$E8</f>
        <v>0.22638888888888889</v>
      </c>
      <c r="O8" s="43"/>
      <c r="P8" s="43"/>
      <c r="Q8" s="43"/>
      <c r="R8" s="43"/>
      <c r="S8" s="43"/>
      <c r="AC8">
        <v>0.5</v>
      </c>
      <c r="AE8">
        <f>SUM(IF(G8&lt;&gt;"",IF(AND(G8&lt;&gt;"s",$AC8&lt;&gt;"s")=TRUE(),IF(G7&lt;&gt;"",$AC8,0),IF(AND(G8&lt;&gt;"s",$AD8&lt;&gt;"s")=TRUE(),IF(G7&lt;&gt;"",$AD8,0),0)),0))</f>
        <v>0.5</v>
      </c>
      <c r="AF8">
        <f t="shared" ref="AF8:AQ23" si="2">SUM(IF(H8&lt;&gt;"",IF(AND(H8&lt;&gt;"s",$AC8&lt;&gt;"s")=TRUE(),IF(H7&lt;&gt;"",$AC8,0),IF(AND(H8&lt;&gt;"s",$AD8&lt;&gt;"s")=TRUE(),IF(H7&lt;&gt;"",$AD8,0),0)),0))</f>
        <v>0</v>
      </c>
      <c r="AG8">
        <f t="shared" si="2"/>
        <v>0.5</v>
      </c>
      <c r="AH8">
        <f t="shared" si="2"/>
        <v>0.5</v>
      </c>
      <c r="AI8">
        <f t="shared" si="2"/>
        <v>0.5</v>
      </c>
      <c r="AJ8">
        <f t="shared" si="2"/>
        <v>0.5</v>
      </c>
      <c r="AK8">
        <f t="shared" si="2"/>
        <v>0</v>
      </c>
      <c r="AL8">
        <f t="shared" si="2"/>
        <v>0.5</v>
      </c>
      <c r="AM8">
        <f t="shared" si="2"/>
        <v>0</v>
      </c>
      <c r="AN8">
        <f t="shared" si="2"/>
        <v>0</v>
      </c>
      <c r="AO8">
        <f t="shared" si="2"/>
        <v>0</v>
      </c>
      <c r="AP8">
        <f t="shared" si="2"/>
        <v>0</v>
      </c>
      <c r="AQ8">
        <f t="shared" si="2"/>
        <v>0</v>
      </c>
    </row>
    <row r="9" spans="1:43">
      <c r="C9" s="18"/>
      <c r="D9" s="18"/>
      <c r="E9" s="18">
        <v>6.9444444444444447E-4</v>
      </c>
      <c r="F9" s="15" t="s">
        <v>50</v>
      </c>
      <c r="G9" s="22">
        <f t="shared" si="0"/>
        <v>0.22708333333333333</v>
      </c>
      <c r="H9" s="22">
        <v>0.2902777777777778</v>
      </c>
      <c r="I9" s="22">
        <f t="shared" si="1"/>
        <v>0.55000000000000004</v>
      </c>
      <c r="J9" s="22">
        <f t="shared" si="1"/>
        <v>0.59166666666666667</v>
      </c>
      <c r="K9" s="22">
        <f t="shared" si="1"/>
        <v>0.6333333333333333</v>
      </c>
      <c r="L9" s="22">
        <f t="shared" si="1"/>
        <v>0.67500000000000004</v>
      </c>
      <c r="M9" s="22">
        <v>0.73611111111111116</v>
      </c>
      <c r="N9" s="17">
        <f>N8+$E9</f>
        <v>0.22708333333333333</v>
      </c>
      <c r="O9" s="41">
        <v>0.27777777777777779</v>
      </c>
      <c r="P9" s="41">
        <v>0.31944444444444448</v>
      </c>
      <c r="Q9" s="41">
        <v>0.3611111111111111</v>
      </c>
      <c r="R9" s="41">
        <v>0.40277777777777773</v>
      </c>
      <c r="S9" s="41">
        <v>0.44444444444444442</v>
      </c>
      <c r="AC9">
        <v>0.6</v>
      </c>
      <c r="AE9">
        <f t="shared" ref="AE9:AE24" si="3">SUM(IF(G9&lt;&gt;"",IF(AND(G9&lt;&gt;"s",$AC9&lt;&gt;"s")=TRUE(),IF(G8&lt;&gt;"",$AC9,0),IF(AND(G9&lt;&gt;"s",$AD9&lt;&gt;"s")=TRUE(),IF(G8&lt;&gt;"",$AD9,0),0)),0))</f>
        <v>0.6</v>
      </c>
      <c r="AF9">
        <f t="shared" si="2"/>
        <v>0</v>
      </c>
      <c r="AG9">
        <f t="shared" si="2"/>
        <v>0.6</v>
      </c>
      <c r="AH9">
        <f t="shared" si="2"/>
        <v>0.6</v>
      </c>
      <c r="AI9">
        <f t="shared" si="2"/>
        <v>0.6</v>
      </c>
      <c r="AJ9">
        <f t="shared" si="2"/>
        <v>0.6</v>
      </c>
      <c r="AK9">
        <f t="shared" si="2"/>
        <v>0</v>
      </c>
      <c r="AL9">
        <f t="shared" si="2"/>
        <v>0.6</v>
      </c>
      <c r="AM9">
        <f t="shared" si="2"/>
        <v>0</v>
      </c>
      <c r="AN9">
        <f t="shared" si="2"/>
        <v>0</v>
      </c>
      <c r="AO9">
        <f t="shared" si="2"/>
        <v>0</v>
      </c>
      <c r="AP9">
        <f t="shared" si="2"/>
        <v>0</v>
      </c>
      <c r="AQ9">
        <f t="shared" si="2"/>
        <v>0</v>
      </c>
    </row>
    <row r="10" spans="1:43">
      <c r="C10" s="18"/>
      <c r="D10" s="18"/>
      <c r="E10" s="18">
        <v>6.9444444444444447E-4</v>
      </c>
      <c r="F10" s="19" t="s">
        <v>51</v>
      </c>
      <c r="G10" s="20">
        <f t="shared" si="0"/>
        <v>0.22777777777777777</v>
      </c>
      <c r="H10" s="20">
        <f t="shared" si="0"/>
        <v>0.29097222222222224</v>
      </c>
      <c r="I10" s="20">
        <f t="shared" si="1"/>
        <v>0.55069444444444449</v>
      </c>
      <c r="J10" s="20">
        <f t="shared" si="1"/>
        <v>0.59236111111111112</v>
      </c>
      <c r="K10" s="20">
        <f t="shared" si="1"/>
        <v>0.63402777777777775</v>
      </c>
      <c r="L10" s="20">
        <f t="shared" si="1"/>
        <v>0.67569444444444449</v>
      </c>
      <c r="M10" s="20">
        <f t="shared" si="1"/>
        <v>0.7368055555555556</v>
      </c>
      <c r="N10" s="21">
        <f t="shared" ref="N10:N15" si="4">N9+$E10</f>
        <v>0.22777777777777777</v>
      </c>
      <c r="O10" s="43">
        <f t="shared" ref="O10:S15" si="5">O9+$E10</f>
        <v>0.27847222222222223</v>
      </c>
      <c r="P10" s="43">
        <f t="shared" si="5"/>
        <v>0.32013888888888892</v>
      </c>
      <c r="Q10" s="43">
        <f t="shared" si="5"/>
        <v>0.36180555555555555</v>
      </c>
      <c r="R10" s="43">
        <f t="shared" si="5"/>
        <v>0.40347222222222218</v>
      </c>
      <c r="S10" s="43">
        <f t="shared" si="5"/>
        <v>0.44513888888888886</v>
      </c>
      <c r="AC10">
        <v>0.6</v>
      </c>
      <c r="AE10">
        <f t="shared" si="3"/>
        <v>0.6</v>
      </c>
      <c r="AF10">
        <f t="shared" si="2"/>
        <v>0.6</v>
      </c>
      <c r="AG10">
        <f t="shared" si="2"/>
        <v>0.6</v>
      </c>
      <c r="AH10">
        <f t="shared" si="2"/>
        <v>0.6</v>
      </c>
      <c r="AI10">
        <f t="shared" si="2"/>
        <v>0.6</v>
      </c>
      <c r="AJ10">
        <f t="shared" si="2"/>
        <v>0.6</v>
      </c>
      <c r="AK10">
        <f t="shared" si="2"/>
        <v>0.6</v>
      </c>
      <c r="AL10">
        <f t="shared" si="2"/>
        <v>0.6</v>
      </c>
      <c r="AM10">
        <f t="shared" si="2"/>
        <v>0.6</v>
      </c>
      <c r="AN10">
        <f t="shared" si="2"/>
        <v>0.6</v>
      </c>
      <c r="AO10">
        <f t="shared" si="2"/>
        <v>0.6</v>
      </c>
      <c r="AP10">
        <f t="shared" si="2"/>
        <v>0.6</v>
      </c>
      <c r="AQ10">
        <f t="shared" si="2"/>
        <v>0.6</v>
      </c>
    </row>
    <row r="11" spans="1:43">
      <c r="C11" s="18"/>
      <c r="D11" s="18"/>
      <c r="E11" s="18">
        <v>6.9444444444444447E-4</v>
      </c>
      <c r="F11" s="15" t="s">
        <v>52</v>
      </c>
      <c r="G11" s="22">
        <f t="shared" si="0"/>
        <v>0.22847222222222222</v>
      </c>
      <c r="H11" s="22">
        <f t="shared" si="0"/>
        <v>0.29166666666666669</v>
      </c>
      <c r="I11" s="22">
        <f t="shared" si="1"/>
        <v>0.55138888888888893</v>
      </c>
      <c r="J11" s="22">
        <f t="shared" si="1"/>
        <v>0.59305555555555556</v>
      </c>
      <c r="K11" s="22">
        <f t="shared" si="1"/>
        <v>0.63472222222222219</v>
      </c>
      <c r="L11" s="22">
        <f t="shared" si="1"/>
        <v>0.67638888888888893</v>
      </c>
      <c r="M11" s="22">
        <f t="shared" si="1"/>
        <v>0.73750000000000004</v>
      </c>
      <c r="N11" s="17">
        <f t="shared" si="4"/>
        <v>0.22847222222222222</v>
      </c>
      <c r="O11" s="41">
        <f t="shared" si="5"/>
        <v>0.27916666666666667</v>
      </c>
      <c r="P11" s="41">
        <f t="shared" si="5"/>
        <v>0.32083333333333336</v>
      </c>
      <c r="Q11" s="41">
        <f t="shared" si="5"/>
        <v>0.36249999999999999</v>
      </c>
      <c r="R11" s="41">
        <f t="shared" si="5"/>
        <v>0.40416666666666662</v>
      </c>
      <c r="S11" s="41">
        <f t="shared" si="5"/>
        <v>0.4458333333333333</v>
      </c>
      <c r="AC11">
        <v>0.6</v>
      </c>
      <c r="AE11">
        <f t="shared" si="3"/>
        <v>0.6</v>
      </c>
      <c r="AF11">
        <f t="shared" si="2"/>
        <v>0.6</v>
      </c>
      <c r="AG11">
        <f t="shared" si="2"/>
        <v>0.6</v>
      </c>
      <c r="AH11">
        <f t="shared" si="2"/>
        <v>0.6</v>
      </c>
      <c r="AI11">
        <f t="shared" si="2"/>
        <v>0.6</v>
      </c>
      <c r="AJ11">
        <f t="shared" si="2"/>
        <v>0.6</v>
      </c>
      <c r="AK11">
        <f t="shared" si="2"/>
        <v>0.6</v>
      </c>
      <c r="AL11">
        <f t="shared" si="2"/>
        <v>0.6</v>
      </c>
      <c r="AM11">
        <f t="shared" si="2"/>
        <v>0.6</v>
      </c>
      <c r="AN11">
        <f t="shared" si="2"/>
        <v>0.6</v>
      </c>
      <c r="AO11">
        <f t="shared" si="2"/>
        <v>0.6</v>
      </c>
      <c r="AP11">
        <f t="shared" si="2"/>
        <v>0.6</v>
      </c>
      <c r="AQ11">
        <f t="shared" si="2"/>
        <v>0.6</v>
      </c>
    </row>
    <row r="12" spans="1:43">
      <c r="C12" s="18"/>
      <c r="D12" s="18"/>
      <c r="E12" s="18">
        <v>6.9444444444444447E-4</v>
      </c>
      <c r="F12" s="19" t="s">
        <v>53</v>
      </c>
      <c r="G12" s="20">
        <f t="shared" si="0"/>
        <v>0.22916666666666666</v>
      </c>
      <c r="H12" s="20">
        <f t="shared" si="0"/>
        <v>0.29236111111111113</v>
      </c>
      <c r="I12" s="20">
        <f t="shared" si="1"/>
        <v>0.55208333333333337</v>
      </c>
      <c r="J12" s="20">
        <f t="shared" si="1"/>
        <v>0.59375</v>
      </c>
      <c r="K12" s="20">
        <f t="shared" si="1"/>
        <v>0.63541666666666663</v>
      </c>
      <c r="L12" s="20">
        <f t="shared" si="1"/>
        <v>0.67708333333333337</v>
      </c>
      <c r="M12" s="20">
        <f t="shared" si="1"/>
        <v>0.73819444444444449</v>
      </c>
      <c r="N12" s="21">
        <f t="shared" si="4"/>
        <v>0.22916666666666666</v>
      </c>
      <c r="O12" s="43">
        <f t="shared" si="5"/>
        <v>0.27986111111111112</v>
      </c>
      <c r="P12" s="43">
        <f t="shared" si="5"/>
        <v>0.3215277777777778</v>
      </c>
      <c r="Q12" s="43">
        <f t="shared" si="5"/>
        <v>0.36319444444444443</v>
      </c>
      <c r="R12" s="43">
        <f t="shared" si="5"/>
        <v>0.40486111111111106</v>
      </c>
      <c r="S12" s="43">
        <f t="shared" si="5"/>
        <v>0.44652777777777775</v>
      </c>
      <c r="AC12">
        <v>0.4</v>
      </c>
      <c r="AE12">
        <f t="shared" si="3"/>
        <v>0.4</v>
      </c>
      <c r="AF12">
        <f t="shared" si="2"/>
        <v>0.4</v>
      </c>
      <c r="AG12">
        <f t="shared" si="2"/>
        <v>0.4</v>
      </c>
      <c r="AH12">
        <f t="shared" si="2"/>
        <v>0.4</v>
      </c>
      <c r="AI12">
        <f t="shared" si="2"/>
        <v>0.4</v>
      </c>
      <c r="AJ12">
        <f t="shared" si="2"/>
        <v>0.4</v>
      </c>
      <c r="AK12">
        <f t="shared" si="2"/>
        <v>0.4</v>
      </c>
      <c r="AL12">
        <f t="shared" si="2"/>
        <v>0.4</v>
      </c>
      <c r="AM12">
        <f t="shared" si="2"/>
        <v>0.4</v>
      </c>
      <c r="AN12">
        <f t="shared" si="2"/>
        <v>0.4</v>
      </c>
      <c r="AO12">
        <f t="shared" si="2"/>
        <v>0.4</v>
      </c>
      <c r="AP12">
        <f t="shared" si="2"/>
        <v>0.4</v>
      </c>
      <c r="AQ12">
        <f t="shared" si="2"/>
        <v>0.4</v>
      </c>
    </row>
    <row r="13" spans="1:43">
      <c r="C13" s="18"/>
      <c r="D13" s="18"/>
      <c r="E13" s="18">
        <v>6.9444444444444447E-4</v>
      </c>
      <c r="F13" s="15" t="s">
        <v>54</v>
      </c>
      <c r="G13" s="22">
        <f t="shared" si="0"/>
        <v>0.2298611111111111</v>
      </c>
      <c r="H13" s="22">
        <f t="shared" si="0"/>
        <v>0.29305555555555557</v>
      </c>
      <c r="I13" s="22">
        <f t="shared" si="1"/>
        <v>0.55277777777777781</v>
      </c>
      <c r="J13" s="22">
        <f t="shared" si="1"/>
        <v>0.59444444444444444</v>
      </c>
      <c r="K13" s="22">
        <f t="shared" si="1"/>
        <v>0.63611111111111107</v>
      </c>
      <c r="L13" s="22">
        <f t="shared" si="1"/>
        <v>0.67777777777777781</v>
      </c>
      <c r="M13" s="22">
        <f t="shared" si="1"/>
        <v>0.73888888888888893</v>
      </c>
      <c r="N13" s="17">
        <f t="shared" si="4"/>
        <v>0.2298611111111111</v>
      </c>
      <c r="O13" s="41">
        <f t="shared" si="5"/>
        <v>0.28055555555555556</v>
      </c>
      <c r="P13" s="41">
        <f t="shared" si="5"/>
        <v>0.32222222222222224</v>
      </c>
      <c r="Q13" s="41">
        <f t="shared" si="5"/>
        <v>0.36388888888888887</v>
      </c>
      <c r="R13" s="41">
        <f t="shared" si="5"/>
        <v>0.4055555555555555</v>
      </c>
      <c r="S13" s="41">
        <f t="shared" si="5"/>
        <v>0.44722222222222219</v>
      </c>
      <c r="AC13">
        <v>0.3</v>
      </c>
      <c r="AE13">
        <f t="shared" si="3"/>
        <v>0.3</v>
      </c>
      <c r="AF13">
        <f t="shared" si="2"/>
        <v>0.3</v>
      </c>
      <c r="AG13">
        <f t="shared" si="2"/>
        <v>0.3</v>
      </c>
      <c r="AH13">
        <f t="shared" si="2"/>
        <v>0.3</v>
      </c>
      <c r="AI13">
        <f t="shared" si="2"/>
        <v>0.3</v>
      </c>
      <c r="AJ13">
        <f t="shared" si="2"/>
        <v>0.3</v>
      </c>
      <c r="AK13">
        <f t="shared" si="2"/>
        <v>0.3</v>
      </c>
      <c r="AL13">
        <f t="shared" si="2"/>
        <v>0.3</v>
      </c>
      <c r="AM13">
        <f t="shared" si="2"/>
        <v>0.3</v>
      </c>
      <c r="AN13">
        <f t="shared" si="2"/>
        <v>0.3</v>
      </c>
      <c r="AO13">
        <f t="shared" si="2"/>
        <v>0.3</v>
      </c>
      <c r="AP13">
        <f t="shared" si="2"/>
        <v>0.3</v>
      </c>
      <c r="AQ13">
        <f t="shared" si="2"/>
        <v>0.3</v>
      </c>
    </row>
    <row r="14" spans="1:43">
      <c r="C14" s="18"/>
      <c r="D14" s="18"/>
      <c r="E14" s="18">
        <v>1.3888888888888889E-3</v>
      </c>
      <c r="F14" s="19" t="s">
        <v>55</v>
      </c>
      <c r="G14" s="20">
        <f t="shared" si="0"/>
        <v>0.23124999999999998</v>
      </c>
      <c r="H14" s="20">
        <f t="shared" si="0"/>
        <v>0.29444444444444445</v>
      </c>
      <c r="I14" s="20">
        <f t="shared" si="1"/>
        <v>0.5541666666666667</v>
      </c>
      <c r="J14" s="20">
        <f t="shared" si="1"/>
        <v>0.59583333333333333</v>
      </c>
      <c r="K14" s="20">
        <f t="shared" si="1"/>
        <v>0.63749999999999996</v>
      </c>
      <c r="L14" s="20">
        <f t="shared" si="1"/>
        <v>0.6791666666666667</v>
      </c>
      <c r="M14" s="20">
        <f t="shared" si="1"/>
        <v>0.74027777777777781</v>
      </c>
      <c r="N14" s="21">
        <f t="shared" si="4"/>
        <v>0.23124999999999998</v>
      </c>
      <c r="O14" s="43">
        <f t="shared" si="5"/>
        <v>0.28194444444444444</v>
      </c>
      <c r="P14" s="43">
        <f t="shared" si="5"/>
        <v>0.32361111111111113</v>
      </c>
      <c r="Q14" s="43">
        <f t="shared" si="5"/>
        <v>0.36527777777777776</v>
      </c>
      <c r="R14" s="43">
        <f t="shared" si="5"/>
        <v>0.40694444444444439</v>
      </c>
      <c r="S14" s="43">
        <f t="shared" si="5"/>
        <v>0.44861111111111107</v>
      </c>
      <c r="AC14">
        <v>0.6</v>
      </c>
      <c r="AE14">
        <f t="shared" si="3"/>
        <v>0.6</v>
      </c>
      <c r="AF14">
        <f t="shared" si="2"/>
        <v>0.6</v>
      </c>
      <c r="AG14">
        <f t="shared" si="2"/>
        <v>0.6</v>
      </c>
      <c r="AH14">
        <f t="shared" si="2"/>
        <v>0.6</v>
      </c>
      <c r="AI14">
        <f t="shared" si="2"/>
        <v>0.6</v>
      </c>
      <c r="AJ14">
        <f t="shared" si="2"/>
        <v>0.6</v>
      </c>
      <c r="AK14">
        <f t="shared" si="2"/>
        <v>0.6</v>
      </c>
      <c r="AL14">
        <f t="shared" si="2"/>
        <v>0.6</v>
      </c>
      <c r="AM14">
        <f t="shared" si="2"/>
        <v>0.6</v>
      </c>
      <c r="AN14">
        <f t="shared" si="2"/>
        <v>0.6</v>
      </c>
      <c r="AO14">
        <f t="shared" si="2"/>
        <v>0.6</v>
      </c>
      <c r="AP14">
        <f t="shared" si="2"/>
        <v>0.6</v>
      </c>
      <c r="AQ14">
        <f t="shared" si="2"/>
        <v>0.6</v>
      </c>
    </row>
    <row r="15" spans="1:43">
      <c r="C15" s="18"/>
      <c r="D15" s="18"/>
      <c r="E15" s="18">
        <v>1.3888888888888889E-3</v>
      </c>
      <c r="F15" s="15" t="s">
        <v>7</v>
      </c>
      <c r="G15" s="22">
        <f t="shared" si="0"/>
        <v>0.23263888888888887</v>
      </c>
      <c r="H15" s="22">
        <f t="shared" si="0"/>
        <v>0.29583333333333334</v>
      </c>
      <c r="I15" s="22">
        <f t="shared" si="1"/>
        <v>0.55555555555555558</v>
      </c>
      <c r="J15" s="22">
        <f t="shared" si="1"/>
        <v>0.59722222222222221</v>
      </c>
      <c r="K15" s="22">
        <f t="shared" si="1"/>
        <v>0.63888888888888884</v>
      </c>
      <c r="L15" s="22">
        <f t="shared" si="1"/>
        <v>0.68055555555555558</v>
      </c>
      <c r="M15" s="22">
        <f t="shared" si="1"/>
        <v>0.7416666666666667</v>
      </c>
      <c r="N15" s="17">
        <f t="shared" si="4"/>
        <v>0.23263888888888887</v>
      </c>
      <c r="O15" s="41">
        <f t="shared" si="5"/>
        <v>0.28333333333333333</v>
      </c>
      <c r="P15" s="41">
        <f t="shared" si="5"/>
        <v>0.32500000000000001</v>
      </c>
      <c r="Q15" s="41">
        <f t="shared" si="5"/>
        <v>0.36666666666666664</v>
      </c>
      <c r="R15" s="41">
        <f t="shared" si="5"/>
        <v>0.40833333333333327</v>
      </c>
      <c r="S15" s="41">
        <f t="shared" si="5"/>
        <v>0.44999999999999996</v>
      </c>
      <c r="AC15">
        <v>0.5</v>
      </c>
      <c r="AE15">
        <f t="shared" si="3"/>
        <v>0.5</v>
      </c>
      <c r="AF15">
        <f t="shared" si="2"/>
        <v>0.5</v>
      </c>
      <c r="AG15">
        <f t="shared" si="2"/>
        <v>0.5</v>
      </c>
      <c r="AH15">
        <f t="shared" si="2"/>
        <v>0.5</v>
      </c>
      <c r="AI15">
        <f t="shared" si="2"/>
        <v>0.5</v>
      </c>
      <c r="AJ15">
        <f t="shared" si="2"/>
        <v>0.5</v>
      </c>
      <c r="AK15">
        <f t="shared" si="2"/>
        <v>0.5</v>
      </c>
      <c r="AL15">
        <f t="shared" si="2"/>
        <v>0.5</v>
      </c>
      <c r="AM15">
        <f t="shared" si="2"/>
        <v>0.5</v>
      </c>
      <c r="AN15">
        <f t="shared" si="2"/>
        <v>0.5</v>
      </c>
      <c r="AO15">
        <f t="shared" si="2"/>
        <v>0.5</v>
      </c>
      <c r="AP15">
        <f t="shared" si="2"/>
        <v>0.5</v>
      </c>
      <c r="AQ15">
        <f t="shared" si="2"/>
        <v>0.5</v>
      </c>
    </row>
    <row r="16" spans="1:43">
      <c r="C16" s="18"/>
      <c r="D16" s="18"/>
      <c r="E16" s="18"/>
      <c r="F16" s="19" t="s">
        <v>115</v>
      </c>
      <c r="G16" s="20" t="s">
        <v>5</v>
      </c>
      <c r="H16" s="20" t="s">
        <v>5</v>
      </c>
      <c r="I16" s="20" t="s">
        <v>5</v>
      </c>
      <c r="J16" s="20" t="s">
        <v>5</v>
      </c>
      <c r="K16" s="20" t="s">
        <v>5</v>
      </c>
      <c r="L16" s="20" t="s">
        <v>5</v>
      </c>
      <c r="M16" s="20" t="s">
        <v>5</v>
      </c>
      <c r="N16" s="21" t="s">
        <v>5</v>
      </c>
      <c r="O16" s="20" t="s">
        <v>5</v>
      </c>
      <c r="P16" s="20" t="s">
        <v>5</v>
      </c>
      <c r="Q16" s="20" t="s">
        <v>5</v>
      </c>
      <c r="R16" s="20" t="s">
        <v>5</v>
      </c>
      <c r="S16" s="20" t="s">
        <v>5</v>
      </c>
      <c r="AB16" s="53"/>
      <c r="AC16" s="53" t="s">
        <v>5</v>
      </c>
      <c r="AE16">
        <f t="shared" si="3"/>
        <v>0</v>
      </c>
      <c r="AF16">
        <f t="shared" si="2"/>
        <v>0</v>
      </c>
      <c r="AG16">
        <f t="shared" si="2"/>
        <v>0</v>
      </c>
      <c r="AH16">
        <f t="shared" si="2"/>
        <v>0</v>
      </c>
      <c r="AI16">
        <f t="shared" si="2"/>
        <v>0</v>
      </c>
      <c r="AJ16">
        <f t="shared" si="2"/>
        <v>0</v>
      </c>
      <c r="AK16">
        <f t="shared" si="2"/>
        <v>0</v>
      </c>
      <c r="AL16">
        <f t="shared" si="2"/>
        <v>0</v>
      </c>
      <c r="AM16">
        <f t="shared" si="2"/>
        <v>0</v>
      </c>
      <c r="AN16">
        <f t="shared" si="2"/>
        <v>0</v>
      </c>
      <c r="AO16">
        <f t="shared" si="2"/>
        <v>0</v>
      </c>
      <c r="AP16">
        <f t="shared" si="2"/>
        <v>0</v>
      </c>
      <c r="AQ16">
        <f t="shared" si="2"/>
        <v>0</v>
      </c>
    </row>
    <row r="17" spans="3:43">
      <c r="C17" s="18"/>
      <c r="D17" s="18"/>
      <c r="E17" s="18">
        <v>1.3888888888888889E-3</v>
      </c>
      <c r="F17" s="15" t="s">
        <v>139</v>
      </c>
      <c r="G17" s="22">
        <f t="shared" ref="G17:M17" si="6">G15+$E17</f>
        <v>0.23402777777777775</v>
      </c>
      <c r="H17" s="22">
        <f t="shared" si="6"/>
        <v>0.29722222222222222</v>
      </c>
      <c r="I17" s="22">
        <f t="shared" si="6"/>
        <v>0.55694444444444446</v>
      </c>
      <c r="J17" s="22">
        <f t="shared" si="6"/>
        <v>0.59861111111111109</v>
      </c>
      <c r="K17" s="22">
        <f t="shared" si="6"/>
        <v>0.64027777777777772</v>
      </c>
      <c r="L17" s="22">
        <f t="shared" si="6"/>
        <v>0.68194444444444446</v>
      </c>
      <c r="M17" s="22">
        <f t="shared" si="6"/>
        <v>0.74305555555555558</v>
      </c>
      <c r="N17" s="17">
        <f t="shared" ref="N17:S17" si="7">N15+$E17</f>
        <v>0.23402777777777775</v>
      </c>
      <c r="O17" s="41">
        <f t="shared" si="7"/>
        <v>0.28472222222222221</v>
      </c>
      <c r="P17" s="41">
        <f t="shared" si="7"/>
        <v>0.3263888888888889</v>
      </c>
      <c r="Q17" s="41">
        <f t="shared" si="7"/>
        <v>0.36805555555555552</v>
      </c>
      <c r="R17" s="41">
        <f t="shared" si="7"/>
        <v>0.40972222222222215</v>
      </c>
      <c r="S17" s="41">
        <f t="shared" si="7"/>
        <v>0.45138888888888884</v>
      </c>
      <c r="AC17">
        <v>0.6</v>
      </c>
      <c r="AE17">
        <f t="shared" si="3"/>
        <v>0.6</v>
      </c>
      <c r="AF17">
        <f t="shared" si="2"/>
        <v>0.6</v>
      </c>
      <c r="AG17">
        <f t="shared" si="2"/>
        <v>0.6</v>
      </c>
      <c r="AH17">
        <f t="shared" si="2"/>
        <v>0.6</v>
      </c>
      <c r="AI17">
        <f t="shared" si="2"/>
        <v>0.6</v>
      </c>
      <c r="AJ17">
        <f t="shared" si="2"/>
        <v>0.6</v>
      </c>
      <c r="AK17">
        <f t="shared" si="2"/>
        <v>0.6</v>
      </c>
      <c r="AL17">
        <f t="shared" si="2"/>
        <v>0.6</v>
      </c>
      <c r="AM17">
        <f t="shared" si="2"/>
        <v>0.6</v>
      </c>
      <c r="AN17">
        <f t="shared" si="2"/>
        <v>0.6</v>
      </c>
      <c r="AO17">
        <f t="shared" si="2"/>
        <v>0.6</v>
      </c>
      <c r="AP17">
        <f t="shared" si="2"/>
        <v>0.6</v>
      </c>
      <c r="AQ17">
        <f t="shared" si="2"/>
        <v>0.6</v>
      </c>
    </row>
    <row r="18" spans="3:43">
      <c r="C18" s="18"/>
      <c r="D18" s="18"/>
      <c r="E18" s="18">
        <v>6.9444444444444447E-4</v>
      </c>
      <c r="F18" s="19" t="s">
        <v>138</v>
      </c>
      <c r="G18" s="20">
        <f t="shared" si="0"/>
        <v>0.23472222222222219</v>
      </c>
      <c r="H18" s="20">
        <f t="shared" si="0"/>
        <v>0.29791666666666666</v>
      </c>
      <c r="I18" s="20">
        <f t="shared" si="1"/>
        <v>0.55763888888888891</v>
      </c>
      <c r="J18" s="20">
        <f t="shared" si="1"/>
        <v>0.59930555555555554</v>
      </c>
      <c r="K18" s="20">
        <f t="shared" si="1"/>
        <v>0.64097222222222217</v>
      </c>
      <c r="L18" s="20">
        <f t="shared" si="1"/>
        <v>0.68263888888888891</v>
      </c>
      <c r="M18" s="20">
        <f t="shared" si="1"/>
        <v>0.74375000000000002</v>
      </c>
      <c r="N18" s="21">
        <f t="shared" ref="N18:N24" si="8">N17+$E18</f>
        <v>0.23472222222222219</v>
      </c>
      <c r="O18" s="43">
        <f t="shared" ref="O18:S24" si="9">O17+$E18</f>
        <v>0.28541666666666665</v>
      </c>
      <c r="P18" s="43">
        <f t="shared" si="9"/>
        <v>0.32708333333333334</v>
      </c>
      <c r="Q18" s="43">
        <f t="shared" si="9"/>
        <v>0.36874999999999997</v>
      </c>
      <c r="R18" s="43">
        <f t="shared" si="9"/>
        <v>0.4104166666666666</v>
      </c>
      <c r="S18" s="43">
        <f t="shared" si="9"/>
        <v>0.45208333333333328</v>
      </c>
      <c r="AC18">
        <v>0.6</v>
      </c>
      <c r="AE18">
        <f t="shared" si="3"/>
        <v>0.6</v>
      </c>
      <c r="AF18">
        <f t="shared" si="2"/>
        <v>0.6</v>
      </c>
      <c r="AG18">
        <f t="shared" si="2"/>
        <v>0.6</v>
      </c>
      <c r="AH18">
        <f t="shared" si="2"/>
        <v>0.6</v>
      </c>
      <c r="AI18">
        <f t="shared" si="2"/>
        <v>0.6</v>
      </c>
      <c r="AJ18">
        <f t="shared" si="2"/>
        <v>0.6</v>
      </c>
      <c r="AK18">
        <f t="shared" si="2"/>
        <v>0.6</v>
      </c>
      <c r="AL18">
        <f t="shared" si="2"/>
        <v>0.6</v>
      </c>
      <c r="AM18">
        <f t="shared" si="2"/>
        <v>0.6</v>
      </c>
      <c r="AN18">
        <f t="shared" si="2"/>
        <v>0.6</v>
      </c>
      <c r="AO18">
        <f t="shared" si="2"/>
        <v>0.6</v>
      </c>
      <c r="AP18">
        <f t="shared" si="2"/>
        <v>0.6</v>
      </c>
      <c r="AQ18">
        <f t="shared" si="2"/>
        <v>0.6</v>
      </c>
    </row>
    <row r="19" spans="3:43">
      <c r="C19" s="18"/>
      <c r="D19" s="18"/>
      <c r="E19" s="18">
        <v>6.9444444444444447E-4</v>
      </c>
      <c r="F19" s="15" t="s">
        <v>137</v>
      </c>
      <c r="G19" s="22">
        <f t="shared" si="0"/>
        <v>0.23541666666666664</v>
      </c>
      <c r="H19" s="22">
        <f t="shared" si="0"/>
        <v>0.2986111111111111</v>
      </c>
      <c r="I19" s="22">
        <f t="shared" si="1"/>
        <v>0.55833333333333335</v>
      </c>
      <c r="J19" s="22">
        <f t="shared" si="1"/>
        <v>0.6</v>
      </c>
      <c r="K19" s="22">
        <f t="shared" si="1"/>
        <v>0.64166666666666661</v>
      </c>
      <c r="L19" s="22">
        <f t="shared" si="1"/>
        <v>0.68333333333333335</v>
      </c>
      <c r="M19" s="22">
        <f t="shared" si="1"/>
        <v>0.74444444444444446</v>
      </c>
      <c r="N19" s="17">
        <f t="shared" si="8"/>
        <v>0.23541666666666664</v>
      </c>
      <c r="O19" s="41">
        <f t="shared" si="9"/>
        <v>0.28611111111111109</v>
      </c>
      <c r="P19" s="41">
        <f t="shared" si="9"/>
        <v>0.32777777777777778</v>
      </c>
      <c r="Q19" s="41">
        <f t="shared" si="9"/>
        <v>0.36944444444444441</v>
      </c>
      <c r="R19" s="41">
        <f t="shared" si="9"/>
        <v>0.41111111111111104</v>
      </c>
      <c r="S19" s="41">
        <f t="shared" si="9"/>
        <v>0.45277777777777772</v>
      </c>
      <c r="AC19">
        <v>0.5</v>
      </c>
      <c r="AE19">
        <f t="shared" si="3"/>
        <v>0.5</v>
      </c>
      <c r="AF19">
        <f t="shared" si="2"/>
        <v>0.5</v>
      </c>
      <c r="AG19">
        <f t="shared" si="2"/>
        <v>0.5</v>
      </c>
      <c r="AH19">
        <f t="shared" si="2"/>
        <v>0.5</v>
      </c>
      <c r="AI19">
        <f t="shared" si="2"/>
        <v>0.5</v>
      </c>
      <c r="AJ19">
        <f t="shared" si="2"/>
        <v>0.5</v>
      </c>
      <c r="AK19">
        <f t="shared" si="2"/>
        <v>0.5</v>
      </c>
      <c r="AL19">
        <f t="shared" si="2"/>
        <v>0.5</v>
      </c>
      <c r="AM19">
        <f t="shared" si="2"/>
        <v>0.5</v>
      </c>
      <c r="AN19">
        <f t="shared" si="2"/>
        <v>0.5</v>
      </c>
      <c r="AO19">
        <f t="shared" si="2"/>
        <v>0.5</v>
      </c>
      <c r="AP19">
        <f t="shared" si="2"/>
        <v>0.5</v>
      </c>
      <c r="AQ19">
        <f t="shared" si="2"/>
        <v>0.5</v>
      </c>
    </row>
    <row r="20" spans="3:43">
      <c r="C20" s="18"/>
      <c r="D20" s="18"/>
      <c r="E20" s="18">
        <v>1.3888888888888889E-3</v>
      </c>
      <c r="F20" s="19" t="s">
        <v>136</v>
      </c>
      <c r="G20" s="20">
        <f t="shared" si="0"/>
        <v>0.23680555555555552</v>
      </c>
      <c r="H20" s="20">
        <f t="shared" si="0"/>
        <v>0.3</v>
      </c>
      <c r="I20" s="20">
        <f t="shared" si="1"/>
        <v>0.55972222222222223</v>
      </c>
      <c r="J20" s="20">
        <f t="shared" si="1"/>
        <v>0.60138888888888886</v>
      </c>
      <c r="K20" s="20">
        <f t="shared" si="1"/>
        <v>0.64305555555555549</v>
      </c>
      <c r="L20" s="20">
        <f t="shared" si="1"/>
        <v>0.68472222222222223</v>
      </c>
      <c r="M20" s="20">
        <f t="shared" si="1"/>
        <v>0.74583333333333335</v>
      </c>
      <c r="N20" s="21">
        <f t="shared" si="8"/>
        <v>0.23680555555555552</v>
      </c>
      <c r="O20" s="43">
        <f t="shared" si="9"/>
        <v>0.28749999999999998</v>
      </c>
      <c r="P20" s="43">
        <f t="shared" si="9"/>
        <v>0.32916666666666666</v>
      </c>
      <c r="Q20" s="43">
        <f t="shared" si="9"/>
        <v>0.37083333333333329</v>
      </c>
      <c r="R20" s="43">
        <f t="shared" si="9"/>
        <v>0.41249999999999992</v>
      </c>
      <c r="S20" s="43">
        <f t="shared" si="9"/>
        <v>0.45416666666666661</v>
      </c>
      <c r="AC20">
        <v>1.1000000000000001</v>
      </c>
      <c r="AE20">
        <f t="shared" si="3"/>
        <v>1.1000000000000001</v>
      </c>
      <c r="AF20">
        <f t="shared" si="2"/>
        <v>1.1000000000000001</v>
      </c>
      <c r="AG20">
        <f t="shared" si="2"/>
        <v>1.1000000000000001</v>
      </c>
      <c r="AH20">
        <f t="shared" si="2"/>
        <v>1.1000000000000001</v>
      </c>
      <c r="AI20">
        <f t="shared" si="2"/>
        <v>1.1000000000000001</v>
      </c>
      <c r="AJ20">
        <f t="shared" si="2"/>
        <v>1.1000000000000001</v>
      </c>
      <c r="AK20">
        <f t="shared" si="2"/>
        <v>1.1000000000000001</v>
      </c>
      <c r="AL20">
        <f t="shared" si="2"/>
        <v>1.1000000000000001</v>
      </c>
      <c r="AM20">
        <f t="shared" si="2"/>
        <v>1.1000000000000001</v>
      </c>
      <c r="AN20">
        <f t="shared" si="2"/>
        <v>1.1000000000000001</v>
      </c>
      <c r="AO20">
        <f t="shared" si="2"/>
        <v>1.1000000000000001</v>
      </c>
      <c r="AP20">
        <f t="shared" si="2"/>
        <v>1.1000000000000001</v>
      </c>
      <c r="AQ20">
        <f t="shared" si="2"/>
        <v>1.1000000000000001</v>
      </c>
    </row>
    <row r="21" spans="3:43">
      <c r="C21" s="18"/>
      <c r="D21" s="18"/>
      <c r="E21" s="18">
        <v>1.3888888888888889E-3</v>
      </c>
      <c r="F21" s="15" t="s">
        <v>69</v>
      </c>
      <c r="G21" s="22">
        <f t="shared" si="0"/>
        <v>0.2381944444444444</v>
      </c>
      <c r="H21" s="22">
        <f t="shared" si="0"/>
        <v>0.30138888888888887</v>
      </c>
      <c r="I21" s="22">
        <f t="shared" si="1"/>
        <v>0.56111111111111112</v>
      </c>
      <c r="J21" s="22">
        <f t="shared" si="1"/>
        <v>0.60277777777777775</v>
      </c>
      <c r="K21" s="22">
        <f t="shared" si="1"/>
        <v>0.64444444444444438</v>
      </c>
      <c r="L21" s="22">
        <f t="shared" si="1"/>
        <v>0.68611111111111112</v>
      </c>
      <c r="M21" s="22">
        <f t="shared" si="1"/>
        <v>0.74722222222222223</v>
      </c>
      <c r="N21" s="17">
        <f t="shared" si="8"/>
        <v>0.2381944444444444</v>
      </c>
      <c r="O21" s="41">
        <f t="shared" si="9"/>
        <v>0.28888888888888886</v>
      </c>
      <c r="P21" s="41">
        <f t="shared" si="9"/>
        <v>0.33055555555555555</v>
      </c>
      <c r="Q21" s="41">
        <f t="shared" si="9"/>
        <v>0.37222222222222218</v>
      </c>
      <c r="R21" s="41">
        <f t="shared" si="9"/>
        <v>0.41388888888888881</v>
      </c>
      <c r="S21" s="41">
        <f t="shared" si="9"/>
        <v>0.45555555555555549</v>
      </c>
      <c r="AC21">
        <v>1.3</v>
      </c>
      <c r="AE21">
        <f t="shared" si="3"/>
        <v>1.3</v>
      </c>
      <c r="AF21">
        <f t="shared" si="2"/>
        <v>1.3</v>
      </c>
      <c r="AG21">
        <f t="shared" si="2"/>
        <v>1.3</v>
      </c>
      <c r="AH21">
        <f t="shared" si="2"/>
        <v>1.3</v>
      </c>
      <c r="AI21">
        <f t="shared" si="2"/>
        <v>1.3</v>
      </c>
      <c r="AJ21">
        <f t="shared" si="2"/>
        <v>1.3</v>
      </c>
      <c r="AK21">
        <f t="shared" si="2"/>
        <v>1.3</v>
      </c>
      <c r="AL21">
        <f t="shared" si="2"/>
        <v>1.3</v>
      </c>
      <c r="AM21">
        <f t="shared" si="2"/>
        <v>1.3</v>
      </c>
      <c r="AN21">
        <f t="shared" si="2"/>
        <v>1.3</v>
      </c>
      <c r="AO21">
        <f t="shared" si="2"/>
        <v>1.3</v>
      </c>
      <c r="AP21">
        <f t="shared" si="2"/>
        <v>1.3</v>
      </c>
      <c r="AQ21">
        <f t="shared" si="2"/>
        <v>1.3</v>
      </c>
    </row>
    <row r="22" spans="3:43">
      <c r="C22" s="18"/>
      <c r="D22" s="18"/>
      <c r="E22" s="18">
        <v>6.9444444444444447E-4</v>
      </c>
      <c r="F22" s="19" t="s">
        <v>70</v>
      </c>
      <c r="G22" s="20">
        <f t="shared" si="0"/>
        <v>0.23888888888888885</v>
      </c>
      <c r="H22" s="20">
        <f t="shared" si="0"/>
        <v>0.30208333333333331</v>
      </c>
      <c r="I22" s="20">
        <f t="shared" si="1"/>
        <v>0.56180555555555556</v>
      </c>
      <c r="J22" s="20">
        <f t="shared" si="1"/>
        <v>0.60347222222222219</v>
      </c>
      <c r="K22" s="20">
        <f t="shared" si="1"/>
        <v>0.64513888888888882</v>
      </c>
      <c r="L22" s="20">
        <f t="shared" si="1"/>
        <v>0.68680555555555556</v>
      </c>
      <c r="M22" s="20">
        <f t="shared" si="1"/>
        <v>0.74791666666666667</v>
      </c>
      <c r="N22" s="21">
        <f t="shared" si="8"/>
        <v>0.23888888888888885</v>
      </c>
      <c r="O22" s="43">
        <f t="shared" si="9"/>
        <v>0.2895833333333333</v>
      </c>
      <c r="P22" s="43">
        <f t="shared" si="9"/>
        <v>0.33124999999999999</v>
      </c>
      <c r="Q22" s="43">
        <f t="shared" si="9"/>
        <v>0.37291666666666662</v>
      </c>
      <c r="R22" s="43">
        <f t="shared" si="9"/>
        <v>0.41458333333333325</v>
      </c>
      <c r="S22" s="43">
        <f t="shared" si="9"/>
        <v>0.45624999999999993</v>
      </c>
      <c r="AC22">
        <v>0.5</v>
      </c>
      <c r="AE22">
        <f t="shared" si="3"/>
        <v>0.5</v>
      </c>
      <c r="AF22">
        <f t="shared" si="2"/>
        <v>0.5</v>
      </c>
      <c r="AG22">
        <f t="shared" si="2"/>
        <v>0.5</v>
      </c>
      <c r="AH22">
        <f t="shared" si="2"/>
        <v>0.5</v>
      </c>
      <c r="AI22">
        <f t="shared" si="2"/>
        <v>0.5</v>
      </c>
      <c r="AJ22">
        <f t="shared" si="2"/>
        <v>0.5</v>
      </c>
      <c r="AK22">
        <f t="shared" si="2"/>
        <v>0.5</v>
      </c>
      <c r="AL22">
        <f t="shared" si="2"/>
        <v>0.5</v>
      </c>
      <c r="AM22">
        <f t="shared" si="2"/>
        <v>0.5</v>
      </c>
      <c r="AN22">
        <f t="shared" si="2"/>
        <v>0.5</v>
      </c>
      <c r="AO22">
        <f t="shared" si="2"/>
        <v>0.5</v>
      </c>
      <c r="AP22">
        <f t="shared" si="2"/>
        <v>0.5</v>
      </c>
      <c r="AQ22">
        <f t="shared" si="2"/>
        <v>0.5</v>
      </c>
    </row>
    <row r="23" spans="3:43">
      <c r="C23" s="18"/>
      <c r="D23" s="18"/>
      <c r="E23" s="18">
        <v>6.9444444444444447E-4</v>
      </c>
      <c r="F23" s="15" t="s">
        <v>71</v>
      </c>
      <c r="G23" s="22">
        <f t="shared" si="0"/>
        <v>0.23958333333333329</v>
      </c>
      <c r="H23" s="22">
        <f t="shared" si="0"/>
        <v>0.30277777777777776</v>
      </c>
      <c r="I23" s="22">
        <f t="shared" si="1"/>
        <v>0.5625</v>
      </c>
      <c r="J23" s="22">
        <f t="shared" si="1"/>
        <v>0.60416666666666663</v>
      </c>
      <c r="K23" s="22">
        <f t="shared" si="1"/>
        <v>0.64583333333333326</v>
      </c>
      <c r="L23" s="22">
        <f t="shared" si="1"/>
        <v>0.6875</v>
      </c>
      <c r="M23" s="22">
        <f t="shared" si="1"/>
        <v>0.74861111111111112</v>
      </c>
      <c r="N23" s="17">
        <f t="shared" si="8"/>
        <v>0.23958333333333329</v>
      </c>
      <c r="O23" s="41">
        <f t="shared" si="9"/>
        <v>0.29027777777777775</v>
      </c>
      <c r="P23" s="41">
        <f t="shared" si="9"/>
        <v>0.33194444444444443</v>
      </c>
      <c r="Q23" s="41">
        <f t="shared" si="9"/>
        <v>0.37361111111111106</v>
      </c>
      <c r="R23" s="41">
        <f t="shared" si="9"/>
        <v>0.41527777777777769</v>
      </c>
      <c r="S23" s="41">
        <f t="shared" si="9"/>
        <v>0.45694444444444438</v>
      </c>
      <c r="AC23">
        <v>0.5</v>
      </c>
      <c r="AE23">
        <f t="shared" si="3"/>
        <v>0.5</v>
      </c>
      <c r="AF23">
        <f t="shared" si="2"/>
        <v>0.5</v>
      </c>
      <c r="AG23">
        <f t="shared" si="2"/>
        <v>0.5</v>
      </c>
      <c r="AH23">
        <f t="shared" si="2"/>
        <v>0.5</v>
      </c>
      <c r="AI23">
        <f t="shared" si="2"/>
        <v>0.5</v>
      </c>
      <c r="AJ23">
        <f t="shared" si="2"/>
        <v>0.5</v>
      </c>
      <c r="AK23">
        <f t="shared" si="2"/>
        <v>0.5</v>
      </c>
      <c r="AL23">
        <f t="shared" si="2"/>
        <v>0.5</v>
      </c>
      <c r="AM23">
        <f t="shared" si="2"/>
        <v>0.5</v>
      </c>
      <c r="AN23">
        <f t="shared" si="2"/>
        <v>0.5</v>
      </c>
      <c r="AO23">
        <f t="shared" si="2"/>
        <v>0.5</v>
      </c>
      <c r="AP23">
        <f t="shared" si="2"/>
        <v>0.5</v>
      </c>
      <c r="AQ23">
        <f t="shared" si="2"/>
        <v>0.5</v>
      </c>
    </row>
    <row r="24" spans="3:43">
      <c r="C24" s="18"/>
      <c r="D24" s="18"/>
      <c r="E24" s="18">
        <v>6.9444444444444447E-4</v>
      </c>
      <c r="F24" s="27" t="s">
        <v>72</v>
      </c>
      <c r="G24" s="45">
        <f t="shared" si="0"/>
        <v>0.24027777777777773</v>
      </c>
      <c r="H24" s="45">
        <f t="shared" si="0"/>
        <v>0.3034722222222222</v>
      </c>
      <c r="I24" s="45">
        <f t="shared" si="1"/>
        <v>0.56319444444444444</v>
      </c>
      <c r="J24" s="45">
        <f t="shared" si="1"/>
        <v>0.60486111111111107</v>
      </c>
      <c r="K24" s="45">
        <f t="shared" si="1"/>
        <v>0.6465277777777777</v>
      </c>
      <c r="L24" s="45">
        <f t="shared" si="1"/>
        <v>0.68819444444444444</v>
      </c>
      <c r="M24" s="45">
        <f t="shared" si="1"/>
        <v>0.74930555555555556</v>
      </c>
      <c r="N24" s="21">
        <f t="shared" si="8"/>
        <v>0.24027777777777773</v>
      </c>
      <c r="O24" s="48">
        <f t="shared" si="9"/>
        <v>0.29097222222222219</v>
      </c>
      <c r="P24" s="48">
        <f t="shared" si="9"/>
        <v>0.33263888888888887</v>
      </c>
      <c r="Q24" s="48">
        <f t="shared" si="9"/>
        <v>0.3743055555555555</v>
      </c>
      <c r="R24" s="48">
        <f t="shared" si="9"/>
        <v>0.41597222222222213</v>
      </c>
      <c r="S24" s="48">
        <f t="shared" si="9"/>
        <v>0.45763888888888882</v>
      </c>
      <c r="AC24">
        <v>0.2</v>
      </c>
      <c r="AE24">
        <f t="shared" si="3"/>
        <v>0.2</v>
      </c>
      <c r="AF24">
        <f t="shared" ref="AF24" si="10">SUM(IF(H24&lt;&gt;"",IF(AND(H24&lt;&gt;"s",$AC24&lt;&gt;"s")=TRUE(),IF(H23&lt;&gt;"",$AC24,0),IF(AND(H24&lt;&gt;"s",$AD24&lt;&gt;"s")=TRUE(),IF(H23&lt;&gt;"",$AD24,0),0)),0))</f>
        <v>0.2</v>
      </c>
      <c r="AG24">
        <f t="shared" ref="AG24" si="11">SUM(IF(I24&lt;&gt;"",IF(AND(I24&lt;&gt;"s",$AC24&lt;&gt;"s")=TRUE(),IF(I23&lt;&gt;"",$AC24,0),IF(AND(I24&lt;&gt;"s",$AD24&lt;&gt;"s")=TRUE(),IF(I23&lt;&gt;"",$AD24,0),0)),0))</f>
        <v>0.2</v>
      </c>
      <c r="AH24">
        <f t="shared" ref="AH24" si="12">SUM(IF(J24&lt;&gt;"",IF(AND(J24&lt;&gt;"s",$AC24&lt;&gt;"s")=TRUE(),IF(J23&lt;&gt;"",$AC24,0),IF(AND(J24&lt;&gt;"s",$AD24&lt;&gt;"s")=TRUE(),IF(J23&lt;&gt;"",$AD24,0),0)),0))</f>
        <v>0.2</v>
      </c>
      <c r="AI24">
        <f t="shared" ref="AI24" si="13">SUM(IF(K24&lt;&gt;"",IF(AND(K24&lt;&gt;"s",$AC24&lt;&gt;"s")=TRUE(),IF(K23&lt;&gt;"",$AC24,0),IF(AND(K24&lt;&gt;"s",$AD24&lt;&gt;"s")=TRUE(),IF(K23&lt;&gt;"",$AD24,0),0)),0))</f>
        <v>0.2</v>
      </c>
      <c r="AJ24">
        <f t="shared" ref="AJ24" si="14">SUM(IF(L24&lt;&gt;"",IF(AND(L24&lt;&gt;"s",$AC24&lt;&gt;"s")=TRUE(),IF(L23&lt;&gt;"",$AC24,0),IF(AND(L24&lt;&gt;"s",$AD24&lt;&gt;"s")=TRUE(),IF(L23&lt;&gt;"",$AD24,0),0)),0))</f>
        <v>0.2</v>
      </c>
      <c r="AK24">
        <f t="shared" ref="AK24" si="15">SUM(IF(M24&lt;&gt;"",IF(AND(M24&lt;&gt;"s",$AC24&lt;&gt;"s")=TRUE(),IF(M23&lt;&gt;"",$AC24,0),IF(AND(M24&lt;&gt;"s",$AD24&lt;&gt;"s")=TRUE(),IF(M23&lt;&gt;"",$AD24,0),0)),0))</f>
        <v>0.2</v>
      </c>
      <c r="AL24">
        <f t="shared" ref="AL24" si="16">SUM(IF(N24&lt;&gt;"",IF(AND(N24&lt;&gt;"s",$AC24&lt;&gt;"s")=TRUE(),IF(N23&lt;&gt;"",$AC24,0),IF(AND(N24&lt;&gt;"s",$AD24&lt;&gt;"s")=TRUE(),IF(N23&lt;&gt;"",$AD24,0),0)),0))</f>
        <v>0.2</v>
      </c>
      <c r="AM24">
        <f t="shared" ref="AM24" si="17">SUM(IF(O24&lt;&gt;"",IF(AND(O24&lt;&gt;"s",$AC24&lt;&gt;"s")=TRUE(),IF(O23&lt;&gt;"",$AC24,0),IF(AND(O24&lt;&gt;"s",$AD24&lt;&gt;"s")=TRUE(),IF(O23&lt;&gt;"",$AD24,0),0)),0))</f>
        <v>0.2</v>
      </c>
      <c r="AN24">
        <f t="shared" ref="AN24" si="18">SUM(IF(P24&lt;&gt;"",IF(AND(P24&lt;&gt;"s",$AC24&lt;&gt;"s")=TRUE(),IF(P23&lt;&gt;"",$AC24,0),IF(AND(P24&lt;&gt;"s",$AD24&lt;&gt;"s")=TRUE(),IF(P23&lt;&gt;"",$AD24,0),0)),0))</f>
        <v>0.2</v>
      </c>
      <c r="AO24">
        <f t="shared" ref="AO24" si="19">SUM(IF(Q24&lt;&gt;"",IF(AND(Q24&lt;&gt;"s",$AC24&lt;&gt;"s")=TRUE(),IF(Q23&lt;&gt;"",$AC24,0),IF(AND(Q24&lt;&gt;"s",$AD24&lt;&gt;"s")=TRUE(),IF(Q23&lt;&gt;"",$AD24,0),0)),0))</f>
        <v>0.2</v>
      </c>
      <c r="AP24">
        <f t="shared" ref="AP24" si="20">SUM(IF(R24&lt;&gt;"",IF(AND(R24&lt;&gt;"s",$AC24&lt;&gt;"s")=TRUE(),IF(R23&lt;&gt;"",$AC24,0),IF(AND(R24&lt;&gt;"s",$AD24&lt;&gt;"s")=TRUE(),IF(R23&lt;&gt;"",$AD24,0),0)),0))</f>
        <v>0.2</v>
      </c>
      <c r="AQ24">
        <f t="shared" ref="AQ24" si="21">SUM(IF(S24&lt;&gt;"",IF(AND(S24&lt;&gt;"s",$AC24&lt;&gt;"s")=TRUE(),IF(S23&lt;&gt;"",$AC24,0),IF(AND(S24&lt;&gt;"s",$AD24&lt;&gt;"s")=TRUE(),IF(S23&lt;&gt;"",$AD24,0),0)),0))</f>
        <v>0.2</v>
      </c>
    </row>
    <row r="25" spans="3:43">
      <c r="AE25" s="5">
        <f>SUM(AE8:AE24)</f>
        <v>9.3999999999999986</v>
      </c>
      <c r="AF25" s="5">
        <f t="shared" ref="AF25:AP25" si="22">SUM(AF8:AF24)</f>
        <v>8.3000000000000007</v>
      </c>
      <c r="AG25" s="5">
        <f t="shared" si="22"/>
        <v>9.3999999999999986</v>
      </c>
      <c r="AH25" s="5">
        <f t="shared" si="22"/>
        <v>9.3999999999999986</v>
      </c>
      <c r="AI25" s="5">
        <f t="shared" si="22"/>
        <v>9.3999999999999986</v>
      </c>
      <c r="AJ25" s="5">
        <f t="shared" si="22"/>
        <v>9.3999999999999986</v>
      </c>
      <c r="AK25" s="5">
        <f t="shared" si="22"/>
        <v>8.3000000000000007</v>
      </c>
      <c r="AL25" s="5">
        <f t="shared" si="22"/>
        <v>9.3999999999999986</v>
      </c>
      <c r="AM25" s="5">
        <f t="shared" si="22"/>
        <v>8.3000000000000007</v>
      </c>
      <c r="AN25" s="5">
        <f t="shared" si="22"/>
        <v>8.3000000000000007</v>
      </c>
      <c r="AO25" s="5">
        <f t="shared" si="22"/>
        <v>8.3000000000000007</v>
      </c>
      <c r="AP25" s="5">
        <f t="shared" si="22"/>
        <v>8.3000000000000007</v>
      </c>
      <c r="AQ25" s="5">
        <f t="shared" ref="AQ25" si="23">SUM(AQ8:AQ24)</f>
        <v>8.3000000000000007</v>
      </c>
    </row>
    <row r="28" spans="3:43" ht="14.45" customHeight="1">
      <c r="F28" s="100" t="s">
        <v>1</v>
      </c>
      <c r="G28" s="102" t="s">
        <v>252</v>
      </c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</row>
    <row r="29" spans="3:43" ht="14.45" customHeight="1">
      <c r="F29" s="101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</row>
    <row r="30" spans="3:43" ht="14.45" customHeight="1">
      <c r="F30" s="101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</row>
    <row r="31" spans="3:43" s="7" customFormat="1" ht="17.25">
      <c r="F31" s="8" t="s">
        <v>21</v>
      </c>
      <c r="G31" s="9" t="s">
        <v>22</v>
      </c>
      <c r="H31" s="10"/>
      <c r="I31" s="10"/>
      <c r="J31" s="10"/>
      <c r="K31" s="10"/>
      <c r="L31" s="10"/>
      <c r="M31" s="10"/>
      <c r="N31" s="10"/>
      <c r="O31" s="10"/>
      <c r="P31" s="10"/>
      <c r="Q31" s="9" t="s">
        <v>23</v>
      </c>
      <c r="R31" s="11"/>
      <c r="S31" s="11"/>
      <c r="T31" s="11"/>
      <c r="U31" s="11"/>
      <c r="V31" s="11"/>
      <c r="W31" s="11"/>
      <c r="X31" s="11"/>
      <c r="Y31" s="11"/>
      <c r="Z31" s="11"/>
    </row>
    <row r="32" spans="3:43" s="14" customFormat="1">
      <c r="D32" s="12"/>
      <c r="E32" s="12"/>
      <c r="F32" s="13"/>
      <c r="G32" s="30" t="s">
        <v>1</v>
      </c>
      <c r="H32" s="30" t="s">
        <v>1</v>
      </c>
      <c r="I32" s="30" t="s">
        <v>1</v>
      </c>
      <c r="J32" s="30" t="s">
        <v>2</v>
      </c>
      <c r="K32" s="30" t="s">
        <v>2</v>
      </c>
      <c r="L32" s="30" t="s">
        <v>2</v>
      </c>
      <c r="M32" s="30" t="s">
        <v>2</v>
      </c>
      <c r="N32" s="30" t="s">
        <v>1</v>
      </c>
      <c r="O32" s="30" t="s">
        <v>2</v>
      </c>
      <c r="P32" s="30"/>
      <c r="Q32" s="30" t="s">
        <v>2</v>
      </c>
      <c r="R32" s="30" t="s">
        <v>2</v>
      </c>
      <c r="S32" s="30" t="s">
        <v>2</v>
      </c>
      <c r="T32" s="30" t="s">
        <v>1</v>
      </c>
      <c r="U32" s="30" t="s">
        <v>1</v>
      </c>
      <c r="V32" s="30" t="s">
        <v>1</v>
      </c>
      <c r="W32" s="30" t="s">
        <v>1</v>
      </c>
      <c r="X32" s="30" t="s">
        <v>1</v>
      </c>
      <c r="Y32"/>
      <c r="Z32"/>
    </row>
    <row r="33" spans="3:48" s="14" customFormat="1">
      <c r="D33" s="12"/>
      <c r="E33" s="12"/>
      <c r="F33" s="13"/>
      <c r="G33" s="30"/>
      <c r="H33" s="30"/>
      <c r="I33" s="30"/>
      <c r="J33" s="30"/>
      <c r="K33" s="30"/>
      <c r="L33" s="30"/>
      <c r="M33" s="30"/>
      <c r="N33" s="30"/>
      <c r="O33" s="30"/>
      <c r="P33" s="57"/>
      <c r="Q33" s="2" t="s">
        <v>105</v>
      </c>
      <c r="R33" s="2" t="s">
        <v>105</v>
      </c>
      <c r="S33" s="2" t="s">
        <v>105</v>
      </c>
      <c r="T33" s="2" t="s">
        <v>105</v>
      </c>
      <c r="U33" s="2" t="s">
        <v>105</v>
      </c>
      <c r="V33" s="2"/>
      <c r="W33" s="13"/>
      <c r="X33" s="13"/>
      <c r="Y33"/>
      <c r="Z33"/>
      <c r="AE33" s="30" t="s">
        <v>1</v>
      </c>
      <c r="AF33" s="30" t="s">
        <v>1</v>
      </c>
      <c r="AG33" s="30" t="s">
        <v>1</v>
      </c>
      <c r="AH33" s="30" t="s">
        <v>2</v>
      </c>
      <c r="AI33" s="30" t="s">
        <v>2</v>
      </c>
      <c r="AJ33" s="30" t="s">
        <v>2</v>
      </c>
      <c r="AK33" s="30" t="s">
        <v>2</v>
      </c>
      <c r="AL33" s="30" t="s">
        <v>1</v>
      </c>
      <c r="AM33" s="30" t="s">
        <v>2</v>
      </c>
      <c r="AN33" s="30" t="s">
        <v>1</v>
      </c>
      <c r="AO33" s="30" t="s">
        <v>2</v>
      </c>
      <c r="AP33" s="30" t="s">
        <v>2</v>
      </c>
      <c r="AQ33" s="30" t="s">
        <v>2</v>
      </c>
      <c r="AR33" s="30" t="s">
        <v>1</v>
      </c>
      <c r="AS33" s="30" t="s">
        <v>1</v>
      </c>
      <c r="AT33" s="30" t="s">
        <v>1</v>
      </c>
      <c r="AU33" s="30" t="s">
        <v>1</v>
      </c>
      <c r="AV33" s="30" t="s">
        <v>1</v>
      </c>
    </row>
    <row r="34" spans="3:48" s="14" customFormat="1">
      <c r="C34" s="18"/>
      <c r="D34" s="18"/>
      <c r="E34" s="18"/>
      <c r="F34" s="62" t="s">
        <v>72</v>
      </c>
      <c r="G34" s="63">
        <v>0.22222222222222221</v>
      </c>
      <c r="H34" s="63">
        <v>0.27638888888888891</v>
      </c>
      <c r="I34" s="63">
        <v>0.29722222222222222</v>
      </c>
      <c r="J34" s="63">
        <v>0.31805555555555554</v>
      </c>
      <c r="K34" s="63">
        <v>0.58888888888888891</v>
      </c>
      <c r="L34" s="63">
        <v>0.63055555555555554</v>
      </c>
      <c r="M34" s="63">
        <v>0.67222222222222228</v>
      </c>
      <c r="N34" s="63">
        <v>0.70138888888888884</v>
      </c>
      <c r="O34" s="63">
        <v>0.72777777777777775</v>
      </c>
      <c r="P34" s="63"/>
      <c r="Q34" s="65">
        <v>0.31805555555555554</v>
      </c>
      <c r="R34" s="65">
        <v>0.35972222222222222</v>
      </c>
      <c r="S34" s="65">
        <v>0.40138888888888891</v>
      </c>
      <c r="T34" s="65">
        <v>0.43055555555555558</v>
      </c>
      <c r="U34" s="65">
        <v>0.47222222222222227</v>
      </c>
      <c r="V34" s="64">
        <v>0.61805555555555558</v>
      </c>
      <c r="W34" s="64">
        <v>0.70138888888888884</v>
      </c>
      <c r="X34" s="64">
        <v>0.78472222222222221</v>
      </c>
      <c r="Y34"/>
      <c r="Z34"/>
      <c r="AC34">
        <v>0</v>
      </c>
      <c r="AD34"/>
      <c r="AE34" s="30" t="s">
        <v>147</v>
      </c>
      <c r="AF34" s="30" t="s">
        <v>147</v>
      </c>
      <c r="AG34" s="30" t="s">
        <v>147</v>
      </c>
      <c r="AH34" s="30"/>
      <c r="AI34" s="30"/>
      <c r="AJ34" s="30"/>
      <c r="AK34" s="30"/>
      <c r="AL34" s="30" t="s">
        <v>147</v>
      </c>
      <c r="AM34" s="30"/>
      <c r="AN34" s="57"/>
      <c r="AO34" s="2"/>
      <c r="AP34" s="2"/>
      <c r="AQ34" s="2"/>
      <c r="AR34" s="2" t="s">
        <v>105</v>
      </c>
      <c r="AS34" s="2" t="s">
        <v>105</v>
      </c>
      <c r="AT34" s="2" t="s">
        <v>146</v>
      </c>
      <c r="AU34" s="13" t="s">
        <v>146</v>
      </c>
      <c r="AV34" s="13" t="s">
        <v>146</v>
      </c>
    </row>
    <row r="35" spans="3:48" s="14" customFormat="1">
      <c r="C35" s="18">
        <v>6.9444444444444447E-4</v>
      </c>
      <c r="D35" s="18">
        <v>6.9444444444444447E-4</v>
      </c>
      <c r="E35" s="18">
        <v>6.9444444444444447E-4</v>
      </c>
      <c r="F35" s="19" t="s">
        <v>71</v>
      </c>
      <c r="G35" s="20">
        <f t="shared" ref="G35:H41" si="24">G34+$D35</f>
        <v>0.22291666666666665</v>
      </c>
      <c r="H35" s="20">
        <f t="shared" si="24"/>
        <v>0.27708333333333335</v>
      </c>
      <c r="I35" s="20">
        <f t="shared" ref="I35:J41" si="25">I34+$D35</f>
        <v>0.29791666666666666</v>
      </c>
      <c r="J35" s="20">
        <f t="shared" si="25"/>
        <v>0.31874999999999998</v>
      </c>
      <c r="K35" s="20">
        <f t="shared" ref="K35:O41" si="26">K34+$E35</f>
        <v>0.58958333333333335</v>
      </c>
      <c r="L35" s="20">
        <f t="shared" si="26"/>
        <v>0.63124999999999998</v>
      </c>
      <c r="M35" s="20">
        <f t="shared" si="26"/>
        <v>0.67291666666666672</v>
      </c>
      <c r="N35" s="20">
        <f t="shared" si="26"/>
        <v>0.70208333333333328</v>
      </c>
      <c r="O35" s="20">
        <f t="shared" si="26"/>
        <v>0.72847222222222219</v>
      </c>
      <c r="P35" s="20"/>
      <c r="Q35" s="43">
        <f t="shared" ref="Q35:S41" si="27">Q34+$D35</f>
        <v>0.31874999999999998</v>
      </c>
      <c r="R35" s="43">
        <f t="shared" si="27"/>
        <v>0.36041666666666666</v>
      </c>
      <c r="S35" s="43">
        <f t="shared" si="27"/>
        <v>0.40208333333333335</v>
      </c>
      <c r="T35" s="43">
        <f t="shared" ref="T35:X42" si="28">T34+$E35</f>
        <v>0.43125000000000002</v>
      </c>
      <c r="U35" s="43">
        <f t="shared" si="28"/>
        <v>0.47291666666666671</v>
      </c>
      <c r="V35" s="21">
        <f t="shared" si="28"/>
        <v>0.61875000000000002</v>
      </c>
      <c r="W35" s="21">
        <f t="shared" si="28"/>
        <v>0.70208333333333328</v>
      </c>
      <c r="X35" s="21">
        <f t="shared" si="28"/>
        <v>0.78541666666666665</v>
      </c>
      <c r="Y35"/>
      <c r="Z35"/>
      <c r="AB35"/>
      <c r="AC35">
        <v>0.2</v>
      </c>
      <c r="AD35"/>
      <c r="AE35">
        <f>SUM(IF(G35&lt;&gt;"",IF(AND(G35&lt;&gt;"s",$AC35&lt;&gt;"s")=TRUE(),IF(G34&lt;&gt;"",$AC35,0),IF(AND(G35&lt;&gt;"s",$AD35&lt;&gt;"s")=TRUE(),IF(G34&lt;&gt;"",$AD35,0),0)),0))</f>
        <v>0.2</v>
      </c>
      <c r="AF35">
        <f t="shared" ref="AF35:AV49" si="29">SUM(IF(H35&lt;&gt;"",IF(AND(H35&lt;&gt;"s",$AC35&lt;&gt;"s")=TRUE(),IF(H34&lt;&gt;"",$AC35,0),IF(AND(H35&lt;&gt;"s",$AD35&lt;&gt;"s")=TRUE(),IF(H34&lt;&gt;"",$AD35,0),0)),0))</f>
        <v>0.2</v>
      </c>
      <c r="AG35">
        <f t="shared" si="29"/>
        <v>0.2</v>
      </c>
      <c r="AH35">
        <f t="shared" si="29"/>
        <v>0.2</v>
      </c>
      <c r="AI35">
        <f t="shared" si="29"/>
        <v>0.2</v>
      </c>
      <c r="AJ35">
        <f t="shared" si="29"/>
        <v>0.2</v>
      </c>
      <c r="AK35">
        <f t="shared" si="29"/>
        <v>0.2</v>
      </c>
      <c r="AL35">
        <f t="shared" si="29"/>
        <v>0.2</v>
      </c>
      <c r="AM35">
        <f t="shared" si="29"/>
        <v>0.2</v>
      </c>
      <c r="AN35">
        <f t="shared" si="29"/>
        <v>0</v>
      </c>
      <c r="AO35">
        <f t="shared" si="29"/>
        <v>0.2</v>
      </c>
      <c r="AP35">
        <f t="shared" si="29"/>
        <v>0.2</v>
      </c>
      <c r="AQ35">
        <f t="shared" si="29"/>
        <v>0.2</v>
      </c>
      <c r="AR35">
        <f t="shared" si="29"/>
        <v>0.2</v>
      </c>
      <c r="AS35">
        <f t="shared" si="29"/>
        <v>0.2</v>
      </c>
      <c r="AT35">
        <f t="shared" si="29"/>
        <v>0.2</v>
      </c>
      <c r="AU35">
        <f t="shared" si="29"/>
        <v>0.2</v>
      </c>
      <c r="AV35">
        <f t="shared" si="29"/>
        <v>0.2</v>
      </c>
    </row>
    <row r="36" spans="3:48" s="14" customFormat="1">
      <c r="C36" s="18">
        <v>6.9444444444444447E-4</v>
      </c>
      <c r="D36" s="18">
        <v>6.9444444444444447E-4</v>
      </c>
      <c r="E36" s="18">
        <v>6.9444444444444447E-4</v>
      </c>
      <c r="F36" s="24" t="s">
        <v>70</v>
      </c>
      <c r="G36" s="22">
        <f t="shared" si="24"/>
        <v>0.22361111111111109</v>
      </c>
      <c r="H36" s="22">
        <f t="shared" si="24"/>
        <v>0.27777777777777779</v>
      </c>
      <c r="I36" s="22">
        <f t="shared" si="25"/>
        <v>0.2986111111111111</v>
      </c>
      <c r="J36" s="22">
        <f t="shared" si="25"/>
        <v>0.31944444444444442</v>
      </c>
      <c r="K36" s="22">
        <f t="shared" si="26"/>
        <v>0.59027777777777779</v>
      </c>
      <c r="L36" s="22">
        <f t="shared" si="26"/>
        <v>0.63194444444444442</v>
      </c>
      <c r="M36" s="22">
        <f t="shared" si="26"/>
        <v>0.67361111111111116</v>
      </c>
      <c r="N36" s="22">
        <f t="shared" si="26"/>
        <v>0.70277777777777772</v>
      </c>
      <c r="O36" s="22">
        <f t="shared" si="26"/>
        <v>0.72916666666666663</v>
      </c>
      <c r="P36" s="22"/>
      <c r="Q36" s="41">
        <f t="shared" si="27"/>
        <v>0.31944444444444442</v>
      </c>
      <c r="R36" s="41">
        <f t="shared" si="27"/>
        <v>0.3611111111111111</v>
      </c>
      <c r="S36" s="41">
        <f t="shared" si="27"/>
        <v>0.40277777777777779</v>
      </c>
      <c r="T36" s="41">
        <f t="shared" si="28"/>
        <v>0.43194444444444446</v>
      </c>
      <c r="U36" s="41">
        <f t="shared" si="28"/>
        <v>0.47361111111111115</v>
      </c>
      <c r="V36" s="17">
        <f t="shared" si="28"/>
        <v>0.61944444444444446</v>
      </c>
      <c r="W36" s="17">
        <f t="shared" si="28"/>
        <v>0.70277777777777772</v>
      </c>
      <c r="X36" s="17">
        <f t="shared" si="28"/>
        <v>0.78611111111111109</v>
      </c>
      <c r="Y36"/>
      <c r="Z36"/>
      <c r="AB36"/>
      <c r="AC36">
        <v>0.5</v>
      </c>
      <c r="AD36"/>
      <c r="AE36">
        <f t="shared" ref="AE36:AE51" si="30">SUM(IF(G36&lt;&gt;"",IF(AND(G36&lt;&gt;"s",$AC36&lt;&gt;"s")=TRUE(),IF(G35&lt;&gt;"",$AC36,0),IF(AND(G36&lt;&gt;"s",$AD36&lt;&gt;"s")=TRUE(),IF(G35&lt;&gt;"",$AD36,0),0)),0))</f>
        <v>0.5</v>
      </c>
      <c r="AF36">
        <f t="shared" si="29"/>
        <v>0.5</v>
      </c>
      <c r="AG36">
        <f t="shared" si="29"/>
        <v>0.5</v>
      </c>
      <c r="AH36">
        <f t="shared" si="29"/>
        <v>0.5</v>
      </c>
      <c r="AI36">
        <f t="shared" si="29"/>
        <v>0.5</v>
      </c>
      <c r="AJ36">
        <f t="shared" si="29"/>
        <v>0.5</v>
      </c>
      <c r="AK36">
        <f t="shared" si="29"/>
        <v>0.5</v>
      </c>
      <c r="AL36">
        <f t="shared" si="29"/>
        <v>0.5</v>
      </c>
      <c r="AM36">
        <f t="shared" si="29"/>
        <v>0.5</v>
      </c>
      <c r="AN36">
        <f t="shared" si="29"/>
        <v>0</v>
      </c>
      <c r="AO36">
        <f t="shared" si="29"/>
        <v>0.5</v>
      </c>
      <c r="AP36">
        <f t="shared" si="29"/>
        <v>0.5</v>
      </c>
      <c r="AQ36">
        <f t="shared" si="29"/>
        <v>0.5</v>
      </c>
      <c r="AR36">
        <f t="shared" si="29"/>
        <v>0.5</v>
      </c>
      <c r="AS36">
        <f t="shared" si="29"/>
        <v>0.5</v>
      </c>
      <c r="AT36">
        <f t="shared" si="29"/>
        <v>0.5</v>
      </c>
      <c r="AU36">
        <f t="shared" si="29"/>
        <v>0.5</v>
      </c>
      <c r="AV36">
        <f t="shared" si="29"/>
        <v>0.5</v>
      </c>
    </row>
    <row r="37" spans="3:48" s="14" customFormat="1">
      <c r="C37" s="18">
        <v>6.9444444444444447E-4</v>
      </c>
      <c r="D37" s="18">
        <v>6.9444444444444447E-4</v>
      </c>
      <c r="E37" s="18">
        <v>6.9444444444444447E-4</v>
      </c>
      <c r="F37" s="19" t="s">
        <v>69</v>
      </c>
      <c r="G37" s="20">
        <f t="shared" si="24"/>
        <v>0.22430555555555554</v>
      </c>
      <c r="H37" s="20">
        <f t="shared" si="24"/>
        <v>0.27847222222222223</v>
      </c>
      <c r="I37" s="20">
        <f t="shared" si="25"/>
        <v>0.29930555555555555</v>
      </c>
      <c r="J37" s="20">
        <f t="shared" si="25"/>
        <v>0.32013888888888886</v>
      </c>
      <c r="K37" s="20">
        <f t="shared" si="26"/>
        <v>0.59097222222222223</v>
      </c>
      <c r="L37" s="20">
        <f t="shared" si="26"/>
        <v>0.63263888888888886</v>
      </c>
      <c r="M37" s="20">
        <f t="shared" si="26"/>
        <v>0.6743055555555556</v>
      </c>
      <c r="N37" s="20">
        <f t="shared" si="26"/>
        <v>0.70347222222222217</v>
      </c>
      <c r="O37" s="20">
        <f t="shared" si="26"/>
        <v>0.72986111111111107</v>
      </c>
      <c r="P37" s="20"/>
      <c r="Q37" s="43">
        <f t="shared" si="27"/>
        <v>0.32013888888888886</v>
      </c>
      <c r="R37" s="43">
        <f t="shared" si="27"/>
        <v>0.36180555555555555</v>
      </c>
      <c r="S37" s="43">
        <f t="shared" si="27"/>
        <v>0.40347222222222223</v>
      </c>
      <c r="T37" s="43">
        <f t="shared" si="28"/>
        <v>0.43263888888888891</v>
      </c>
      <c r="U37" s="43">
        <f t="shared" si="28"/>
        <v>0.47430555555555559</v>
      </c>
      <c r="V37" s="21">
        <f t="shared" si="28"/>
        <v>0.62013888888888891</v>
      </c>
      <c r="W37" s="21">
        <f t="shared" si="28"/>
        <v>0.70347222222222217</v>
      </c>
      <c r="X37" s="21">
        <f t="shared" si="28"/>
        <v>0.78680555555555554</v>
      </c>
      <c r="Y37"/>
      <c r="Z37"/>
      <c r="AB37"/>
      <c r="AC37">
        <v>0.5</v>
      </c>
      <c r="AD37"/>
      <c r="AE37">
        <f t="shared" si="30"/>
        <v>0.5</v>
      </c>
      <c r="AF37">
        <f t="shared" si="29"/>
        <v>0.5</v>
      </c>
      <c r="AG37">
        <f t="shared" si="29"/>
        <v>0.5</v>
      </c>
      <c r="AH37">
        <f t="shared" si="29"/>
        <v>0.5</v>
      </c>
      <c r="AI37">
        <f t="shared" si="29"/>
        <v>0.5</v>
      </c>
      <c r="AJ37">
        <f t="shared" si="29"/>
        <v>0.5</v>
      </c>
      <c r="AK37">
        <f t="shared" si="29"/>
        <v>0.5</v>
      </c>
      <c r="AL37">
        <f t="shared" si="29"/>
        <v>0.5</v>
      </c>
      <c r="AM37">
        <f t="shared" si="29"/>
        <v>0.5</v>
      </c>
      <c r="AN37">
        <f t="shared" si="29"/>
        <v>0</v>
      </c>
      <c r="AO37">
        <f t="shared" si="29"/>
        <v>0.5</v>
      </c>
      <c r="AP37">
        <f t="shared" si="29"/>
        <v>0.5</v>
      </c>
      <c r="AQ37">
        <f t="shared" si="29"/>
        <v>0.5</v>
      </c>
      <c r="AR37">
        <f t="shared" si="29"/>
        <v>0.5</v>
      </c>
      <c r="AS37">
        <f t="shared" si="29"/>
        <v>0.5</v>
      </c>
      <c r="AT37">
        <f t="shared" si="29"/>
        <v>0.5</v>
      </c>
      <c r="AU37">
        <f t="shared" si="29"/>
        <v>0.5</v>
      </c>
      <c r="AV37">
        <f t="shared" si="29"/>
        <v>0.5</v>
      </c>
    </row>
    <row r="38" spans="3:48" s="14" customFormat="1">
      <c r="C38" s="18">
        <v>1.3888888888888889E-3</v>
      </c>
      <c r="D38" s="18">
        <v>1.3888888888888889E-3</v>
      </c>
      <c r="E38" s="18">
        <v>1.3888888888888889E-3</v>
      </c>
      <c r="F38" s="24" t="s">
        <v>136</v>
      </c>
      <c r="G38" s="22">
        <f t="shared" si="24"/>
        <v>0.22569444444444442</v>
      </c>
      <c r="H38" s="22">
        <f t="shared" si="24"/>
        <v>0.27986111111111112</v>
      </c>
      <c r="I38" s="22">
        <f t="shared" si="25"/>
        <v>0.30069444444444443</v>
      </c>
      <c r="J38" s="22">
        <f t="shared" si="25"/>
        <v>0.32152777777777775</v>
      </c>
      <c r="K38" s="22">
        <f t="shared" si="26"/>
        <v>0.59236111111111112</v>
      </c>
      <c r="L38" s="22">
        <f t="shared" si="26"/>
        <v>0.63402777777777775</v>
      </c>
      <c r="M38" s="22">
        <f t="shared" si="26"/>
        <v>0.67569444444444449</v>
      </c>
      <c r="N38" s="22">
        <f t="shared" si="26"/>
        <v>0.70486111111111105</v>
      </c>
      <c r="O38" s="22">
        <f t="shared" si="26"/>
        <v>0.73124999999999996</v>
      </c>
      <c r="P38" s="22"/>
      <c r="Q38" s="41">
        <f t="shared" si="27"/>
        <v>0.32152777777777775</v>
      </c>
      <c r="R38" s="41">
        <f t="shared" si="27"/>
        <v>0.36319444444444443</v>
      </c>
      <c r="S38" s="41">
        <f t="shared" si="27"/>
        <v>0.40486111111111112</v>
      </c>
      <c r="T38" s="41">
        <f t="shared" si="28"/>
        <v>0.43402777777777779</v>
      </c>
      <c r="U38" s="41">
        <f t="shared" si="28"/>
        <v>0.47569444444444448</v>
      </c>
      <c r="V38" s="17">
        <f t="shared" si="28"/>
        <v>0.62152777777777779</v>
      </c>
      <c r="W38" s="17">
        <f t="shared" si="28"/>
        <v>0.70486111111111105</v>
      </c>
      <c r="X38" s="17">
        <f t="shared" si="28"/>
        <v>0.78819444444444442</v>
      </c>
      <c r="Y38"/>
      <c r="Z38"/>
      <c r="AB38"/>
      <c r="AC38">
        <v>1.3</v>
      </c>
      <c r="AD38"/>
      <c r="AE38">
        <f t="shared" si="30"/>
        <v>1.3</v>
      </c>
      <c r="AF38">
        <f t="shared" si="29"/>
        <v>1.3</v>
      </c>
      <c r="AG38">
        <f t="shared" si="29"/>
        <v>1.3</v>
      </c>
      <c r="AH38">
        <f t="shared" si="29"/>
        <v>1.3</v>
      </c>
      <c r="AI38">
        <f t="shared" si="29"/>
        <v>1.3</v>
      </c>
      <c r="AJ38">
        <f t="shared" si="29"/>
        <v>1.3</v>
      </c>
      <c r="AK38">
        <f t="shared" si="29"/>
        <v>1.3</v>
      </c>
      <c r="AL38">
        <f t="shared" si="29"/>
        <v>1.3</v>
      </c>
      <c r="AM38">
        <f t="shared" si="29"/>
        <v>1.3</v>
      </c>
      <c r="AN38">
        <f t="shared" si="29"/>
        <v>0</v>
      </c>
      <c r="AO38">
        <f t="shared" si="29"/>
        <v>1.3</v>
      </c>
      <c r="AP38">
        <f t="shared" si="29"/>
        <v>1.3</v>
      </c>
      <c r="AQ38">
        <f t="shared" si="29"/>
        <v>1.3</v>
      </c>
      <c r="AR38">
        <f t="shared" si="29"/>
        <v>1.3</v>
      </c>
      <c r="AS38">
        <f t="shared" si="29"/>
        <v>1.3</v>
      </c>
      <c r="AT38">
        <f t="shared" si="29"/>
        <v>1.3</v>
      </c>
      <c r="AU38">
        <f t="shared" si="29"/>
        <v>1.3</v>
      </c>
      <c r="AV38">
        <f t="shared" si="29"/>
        <v>1.3</v>
      </c>
    </row>
    <row r="39" spans="3:48" s="14" customFormat="1">
      <c r="C39" s="18">
        <v>1.3888888888888889E-3</v>
      </c>
      <c r="D39" s="18">
        <v>1.3888888888888889E-3</v>
      </c>
      <c r="E39" s="18">
        <v>1.3888888888888889E-3</v>
      </c>
      <c r="F39" s="19" t="s">
        <v>137</v>
      </c>
      <c r="G39" s="20">
        <f t="shared" si="24"/>
        <v>0.2270833333333333</v>
      </c>
      <c r="H39" s="20">
        <f t="shared" si="24"/>
        <v>0.28125</v>
      </c>
      <c r="I39" s="20">
        <f t="shared" si="25"/>
        <v>0.30208333333333331</v>
      </c>
      <c r="J39" s="20">
        <f t="shared" si="25"/>
        <v>0.32291666666666663</v>
      </c>
      <c r="K39" s="20">
        <f t="shared" si="26"/>
        <v>0.59375</v>
      </c>
      <c r="L39" s="20">
        <f t="shared" si="26"/>
        <v>0.63541666666666663</v>
      </c>
      <c r="M39" s="20">
        <f t="shared" si="26"/>
        <v>0.67708333333333337</v>
      </c>
      <c r="N39" s="20">
        <f t="shared" si="26"/>
        <v>0.70624999999999993</v>
      </c>
      <c r="O39" s="20">
        <f t="shared" si="26"/>
        <v>0.73263888888888884</v>
      </c>
      <c r="P39" s="20"/>
      <c r="Q39" s="43">
        <f t="shared" si="27"/>
        <v>0.32291666666666663</v>
      </c>
      <c r="R39" s="43">
        <f t="shared" si="27"/>
        <v>0.36458333333333331</v>
      </c>
      <c r="S39" s="43">
        <f t="shared" si="27"/>
        <v>0.40625</v>
      </c>
      <c r="T39" s="43">
        <f t="shared" si="28"/>
        <v>0.43541666666666667</v>
      </c>
      <c r="U39" s="43">
        <f t="shared" si="28"/>
        <v>0.47708333333333336</v>
      </c>
      <c r="V39" s="21">
        <f t="shared" si="28"/>
        <v>0.62291666666666667</v>
      </c>
      <c r="W39" s="21">
        <f t="shared" si="28"/>
        <v>0.70624999999999993</v>
      </c>
      <c r="X39" s="21">
        <f t="shared" si="28"/>
        <v>0.7895833333333333</v>
      </c>
      <c r="Y39"/>
      <c r="Z39"/>
      <c r="AB39"/>
      <c r="AC39">
        <v>1.1000000000000001</v>
      </c>
      <c r="AD39"/>
      <c r="AE39">
        <f t="shared" si="30"/>
        <v>1.1000000000000001</v>
      </c>
      <c r="AF39">
        <f t="shared" si="29"/>
        <v>1.1000000000000001</v>
      </c>
      <c r="AG39">
        <f t="shared" si="29"/>
        <v>1.1000000000000001</v>
      </c>
      <c r="AH39">
        <f t="shared" si="29"/>
        <v>1.1000000000000001</v>
      </c>
      <c r="AI39">
        <f t="shared" si="29"/>
        <v>1.1000000000000001</v>
      </c>
      <c r="AJ39">
        <f t="shared" si="29"/>
        <v>1.1000000000000001</v>
      </c>
      <c r="AK39">
        <f t="shared" si="29"/>
        <v>1.1000000000000001</v>
      </c>
      <c r="AL39">
        <f t="shared" si="29"/>
        <v>1.1000000000000001</v>
      </c>
      <c r="AM39">
        <f t="shared" si="29"/>
        <v>1.1000000000000001</v>
      </c>
      <c r="AN39">
        <f t="shared" si="29"/>
        <v>0</v>
      </c>
      <c r="AO39">
        <f t="shared" si="29"/>
        <v>1.1000000000000001</v>
      </c>
      <c r="AP39">
        <f t="shared" si="29"/>
        <v>1.1000000000000001</v>
      </c>
      <c r="AQ39">
        <f t="shared" si="29"/>
        <v>1.1000000000000001</v>
      </c>
      <c r="AR39">
        <f t="shared" si="29"/>
        <v>1.1000000000000001</v>
      </c>
      <c r="AS39">
        <f t="shared" si="29"/>
        <v>1.1000000000000001</v>
      </c>
      <c r="AT39">
        <f t="shared" si="29"/>
        <v>1.1000000000000001</v>
      </c>
      <c r="AU39">
        <f t="shared" si="29"/>
        <v>1.1000000000000001</v>
      </c>
      <c r="AV39">
        <f t="shared" si="29"/>
        <v>1.1000000000000001</v>
      </c>
    </row>
    <row r="40" spans="3:48" s="14" customFormat="1">
      <c r="C40" s="18">
        <v>6.9444444444444447E-4</v>
      </c>
      <c r="D40" s="18">
        <v>6.9444444444444447E-4</v>
      </c>
      <c r="E40" s="18">
        <v>6.9444444444444447E-4</v>
      </c>
      <c r="F40" s="24" t="s">
        <v>138</v>
      </c>
      <c r="G40" s="22">
        <f t="shared" si="24"/>
        <v>0.22777777777777775</v>
      </c>
      <c r="H40" s="22">
        <f t="shared" si="24"/>
        <v>0.28194444444444444</v>
      </c>
      <c r="I40" s="22">
        <f t="shared" si="25"/>
        <v>0.30277777777777776</v>
      </c>
      <c r="J40" s="22">
        <f t="shared" si="25"/>
        <v>0.32361111111111107</v>
      </c>
      <c r="K40" s="22">
        <f t="shared" si="26"/>
        <v>0.59444444444444444</v>
      </c>
      <c r="L40" s="22">
        <f t="shared" si="26"/>
        <v>0.63611111111111107</v>
      </c>
      <c r="M40" s="22">
        <f t="shared" si="26"/>
        <v>0.67777777777777781</v>
      </c>
      <c r="N40" s="22">
        <f t="shared" si="26"/>
        <v>0.70694444444444438</v>
      </c>
      <c r="O40" s="22">
        <f t="shared" si="26"/>
        <v>0.73333333333333328</v>
      </c>
      <c r="P40" s="22"/>
      <c r="Q40" s="41">
        <f t="shared" si="27"/>
        <v>0.32361111111111107</v>
      </c>
      <c r="R40" s="41">
        <f t="shared" si="27"/>
        <v>0.36527777777777776</v>
      </c>
      <c r="S40" s="41">
        <f t="shared" si="27"/>
        <v>0.40694444444444444</v>
      </c>
      <c r="T40" s="41">
        <f t="shared" si="28"/>
        <v>0.43611111111111112</v>
      </c>
      <c r="U40" s="41">
        <f t="shared" si="28"/>
        <v>0.4777777777777778</v>
      </c>
      <c r="V40" s="17">
        <f t="shared" si="28"/>
        <v>0.62361111111111112</v>
      </c>
      <c r="W40" s="17">
        <f t="shared" si="28"/>
        <v>0.70694444444444438</v>
      </c>
      <c r="X40" s="17">
        <f t="shared" si="28"/>
        <v>0.79027777777777775</v>
      </c>
      <c r="Y40"/>
      <c r="Z40"/>
      <c r="AB40"/>
      <c r="AC40">
        <v>0.5</v>
      </c>
      <c r="AD40"/>
      <c r="AE40">
        <f t="shared" si="30"/>
        <v>0.5</v>
      </c>
      <c r="AF40">
        <f t="shared" si="29"/>
        <v>0.5</v>
      </c>
      <c r="AG40">
        <f t="shared" si="29"/>
        <v>0.5</v>
      </c>
      <c r="AH40">
        <f t="shared" si="29"/>
        <v>0.5</v>
      </c>
      <c r="AI40">
        <f t="shared" si="29"/>
        <v>0.5</v>
      </c>
      <c r="AJ40">
        <f t="shared" si="29"/>
        <v>0.5</v>
      </c>
      <c r="AK40">
        <f t="shared" si="29"/>
        <v>0.5</v>
      </c>
      <c r="AL40">
        <f t="shared" si="29"/>
        <v>0.5</v>
      </c>
      <c r="AM40">
        <f t="shared" si="29"/>
        <v>0.5</v>
      </c>
      <c r="AN40">
        <f t="shared" si="29"/>
        <v>0</v>
      </c>
      <c r="AO40">
        <f t="shared" si="29"/>
        <v>0.5</v>
      </c>
      <c r="AP40">
        <f t="shared" si="29"/>
        <v>0.5</v>
      </c>
      <c r="AQ40">
        <f t="shared" si="29"/>
        <v>0.5</v>
      </c>
      <c r="AR40">
        <f t="shared" si="29"/>
        <v>0.5</v>
      </c>
      <c r="AS40">
        <f t="shared" si="29"/>
        <v>0.5</v>
      </c>
      <c r="AT40">
        <f t="shared" si="29"/>
        <v>0.5</v>
      </c>
      <c r="AU40">
        <f t="shared" si="29"/>
        <v>0.5</v>
      </c>
      <c r="AV40">
        <f t="shared" si="29"/>
        <v>0.5</v>
      </c>
    </row>
    <row r="41" spans="3:48" s="14" customFormat="1">
      <c r="C41" s="18">
        <v>6.9444444444444447E-4</v>
      </c>
      <c r="D41" s="18">
        <v>6.9444444444444447E-4</v>
      </c>
      <c r="E41" s="18">
        <v>6.9444444444444447E-4</v>
      </c>
      <c r="F41" s="19" t="s">
        <v>139</v>
      </c>
      <c r="G41" s="20">
        <f t="shared" si="24"/>
        <v>0.22847222222222219</v>
      </c>
      <c r="H41" s="20">
        <f t="shared" si="24"/>
        <v>0.28263888888888888</v>
      </c>
      <c r="I41" s="20">
        <f t="shared" si="25"/>
        <v>0.3034722222222222</v>
      </c>
      <c r="J41" s="20">
        <f t="shared" si="25"/>
        <v>0.32430555555555551</v>
      </c>
      <c r="K41" s="20">
        <f t="shared" si="26"/>
        <v>0.59513888888888888</v>
      </c>
      <c r="L41" s="20">
        <f t="shared" si="26"/>
        <v>0.63680555555555551</v>
      </c>
      <c r="M41" s="20">
        <f t="shared" si="26"/>
        <v>0.67847222222222225</v>
      </c>
      <c r="N41" s="20">
        <f t="shared" si="26"/>
        <v>0.70763888888888882</v>
      </c>
      <c r="O41" s="20">
        <f t="shared" si="26"/>
        <v>0.73402777777777772</v>
      </c>
      <c r="P41" s="20"/>
      <c r="Q41" s="43">
        <f t="shared" si="27"/>
        <v>0.32430555555555551</v>
      </c>
      <c r="R41" s="43">
        <f t="shared" si="27"/>
        <v>0.3659722222222222</v>
      </c>
      <c r="S41" s="43">
        <f t="shared" si="27"/>
        <v>0.40763888888888888</v>
      </c>
      <c r="T41" s="43">
        <f t="shared" si="28"/>
        <v>0.43680555555555556</v>
      </c>
      <c r="U41" s="43">
        <f t="shared" si="28"/>
        <v>0.47847222222222224</v>
      </c>
      <c r="V41" s="21">
        <f t="shared" si="28"/>
        <v>0.62430555555555556</v>
      </c>
      <c r="W41" s="21">
        <f t="shared" si="28"/>
        <v>0.70763888888888882</v>
      </c>
      <c r="X41" s="21">
        <f t="shared" si="28"/>
        <v>0.79097222222222219</v>
      </c>
      <c r="Y41"/>
      <c r="Z41"/>
      <c r="AB41"/>
      <c r="AC41">
        <v>0.6</v>
      </c>
      <c r="AD41">
        <v>0</v>
      </c>
      <c r="AE41">
        <f t="shared" si="30"/>
        <v>0.6</v>
      </c>
      <c r="AF41">
        <f t="shared" si="29"/>
        <v>0.6</v>
      </c>
      <c r="AG41">
        <f t="shared" si="29"/>
        <v>0.6</v>
      </c>
      <c r="AH41">
        <f t="shared" si="29"/>
        <v>0.6</v>
      </c>
      <c r="AI41">
        <f t="shared" si="29"/>
        <v>0.6</v>
      </c>
      <c r="AJ41">
        <f t="shared" si="29"/>
        <v>0.6</v>
      </c>
      <c r="AK41">
        <f t="shared" si="29"/>
        <v>0.6</v>
      </c>
      <c r="AL41">
        <f t="shared" si="29"/>
        <v>0.6</v>
      </c>
      <c r="AM41">
        <f t="shared" si="29"/>
        <v>0.6</v>
      </c>
      <c r="AN41">
        <f t="shared" si="29"/>
        <v>0</v>
      </c>
      <c r="AO41">
        <f t="shared" si="29"/>
        <v>0.6</v>
      </c>
      <c r="AP41">
        <f t="shared" si="29"/>
        <v>0.6</v>
      </c>
      <c r="AQ41">
        <f t="shared" si="29"/>
        <v>0.6</v>
      </c>
      <c r="AR41">
        <f t="shared" si="29"/>
        <v>0.6</v>
      </c>
      <c r="AS41">
        <f t="shared" si="29"/>
        <v>0.6</v>
      </c>
      <c r="AT41">
        <f t="shared" si="29"/>
        <v>0.6</v>
      </c>
      <c r="AU41">
        <f t="shared" si="29"/>
        <v>0.6</v>
      </c>
      <c r="AV41">
        <f t="shared" si="29"/>
        <v>0.6</v>
      </c>
    </row>
    <row r="42" spans="3:48" s="14" customFormat="1">
      <c r="C42" s="18"/>
      <c r="D42" s="18"/>
      <c r="E42" s="18">
        <v>1.3888888888888889E-3</v>
      </c>
      <c r="F42" s="24" t="s">
        <v>115</v>
      </c>
      <c r="G42" s="22" t="s">
        <v>5</v>
      </c>
      <c r="H42" s="22" t="s">
        <v>5</v>
      </c>
      <c r="I42" s="22" t="s">
        <v>5</v>
      </c>
      <c r="J42" s="22" t="s">
        <v>5</v>
      </c>
      <c r="K42" s="22" t="s">
        <v>5</v>
      </c>
      <c r="L42" s="22" t="s">
        <v>5</v>
      </c>
      <c r="M42" s="22" t="s">
        <v>5</v>
      </c>
      <c r="N42" s="22">
        <f>N41+$E42</f>
        <v>0.7090277777777777</v>
      </c>
      <c r="O42" s="22" t="s">
        <v>5</v>
      </c>
      <c r="P42" s="22"/>
      <c r="Q42" s="41" t="s">
        <v>5</v>
      </c>
      <c r="R42" s="41" t="s">
        <v>5</v>
      </c>
      <c r="S42" s="41" t="s">
        <v>5</v>
      </c>
      <c r="T42" s="41">
        <f t="shared" si="28"/>
        <v>0.43819444444444444</v>
      </c>
      <c r="U42" s="41">
        <f t="shared" si="28"/>
        <v>0.47986111111111113</v>
      </c>
      <c r="V42" s="17">
        <f t="shared" si="28"/>
        <v>0.62569444444444444</v>
      </c>
      <c r="W42" s="17">
        <f t="shared" si="28"/>
        <v>0.7090277777777777</v>
      </c>
      <c r="X42" s="17">
        <f t="shared" si="28"/>
        <v>0.79236111111111107</v>
      </c>
      <c r="Y42"/>
      <c r="Z42"/>
      <c r="AB42"/>
      <c r="AC42" t="s">
        <v>5</v>
      </c>
      <c r="AD42">
        <v>0.3</v>
      </c>
      <c r="AE42">
        <f t="shared" si="30"/>
        <v>0</v>
      </c>
      <c r="AF42">
        <f t="shared" si="29"/>
        <v>0</v>
      </c>
      <c r="AG42">
        <f t="shared" si="29"/>
        <v>0</v>
      </c>
      <c r="AH42">
        <f t="shared" si="29"/>
        <v>0</v>
      </c>
      <c r="AI42">
        <f t="shared" si="29"/>
        <v>0</v>
      </c>
      <c r="AJ42">
        <f t="shared" si="29"/>
        <v>0</v>
      </c>
      <c r="AK42">
        <f t="shared" si="29"/>
        <v>0</v>
      </c>
      <c r="AL42">
        <f t="shared" si="29"/>
        <v>0.3</v>
      </c>
      <c r="AM42">
        <f t="shared" si="29"/>
        <v>0</v>
      </c>
      <c r="AN42">
        <f t="shared" si="29"/>
        <v>0</v>
      </c>
      <c r="AO42">
        <f t="shared" si="29"/>
        <v>0</v>
      </c>
      <c r="AP42">
        <f t="shared" si="29"/>
        <v>0</v>
      </c>
      <c r="AQ42">
        <f t="shared" si="29"/>
        <v>0</v>
      </c>
      <c r="AR42">
        <f t="shared" si="29"/>
        <v>0.3</v>
      </c>
      <c r="AS42">
        <f t="shared" si="29"/>
        <v>0.3</v>
      </c>
      <c r="AT42">
        <f t="shared" si="29"/>
        <v>0.3</v>
      </c>
      <c r="AU42">
        <f t="shared" si="29"/>
        <v>0.3</v>
      </c>
      <c r="AV42">
        <f t="shared" si="29"/>
        <v>0.3</v>
      </c>
    </row>
    <row r="43" spans="3:48">
      <c r="C43" s="18">
        <v>2.0833333333333333E-3</v>
      </c>
      <c r="D43" s="18">
        <v>2.0833333333333333E-3</v>
      </c>
      <c r="E43" s="18">
        <v>2.0833333333333333E-3</v>
      </c>
      <c r="F43" s="19" t="s">
        <v>7</v>
      </c>
      <c r="G43" s="20">
        <f>G41+$D43</f>
        <v>0.23055555555555551</v>
      </c>
      <c r="H43" s="20">
        <f>H41+$D43</f>
        <v>0.28472222222222221</v>
      </c>
      <c r="I43" s="20">
        <f>I41+$D43</f>
        <v>0.30555555555555552</v>
      </c>
      <c r="J43" s="20">
        <f>J41+$D43</f>
        <v>0.32638888888888884</v>
      </c>
      <c r="K43" s="20">
        <f>K41+$E43</f>
        <v>0.59722222222222221</v>
      </c>
      <c r="L43" s="20">
        <f>L41+$E43</f>
        <v>0.63888888888888884</v>
      </c>
      <c r="M43" s="20">
        <f>M41+$E43</f>
        <v>0.68055555555555558</v>
      </c>
      <c r="N43" s="20" t="s">
        <v>8</v>
      </c>
      <c r="O43" s="20">
        <f>O41+$E43</f>
        <v>0.73611111111111105</v>
      </c>
      <c r="P43" s="20"/>
      <c r="Q43" s="43">
        <f>Q41+$D43</f>
        <v>0.32638888888888884</v>
      </c>
      <c r="R43" s="43">
        <f>R41+$D43</f>
        <v>0.36805555555555552</v>
      </c>
      <c r="S43" s="43">
        <f>S41+$D43</f>
        <v>0.40972222222222221</v>
      </c>
      <c r="T43" s="43" t="s">
        <v>8</v>
      </c>
      <c r="U43" s="43" t="s">
        <v>8</v>
      </c>
      <c r="V43" s="21" t="s">
        <v>8</v>
      </c>
      <c r="W43" s="21" t="s">
        <v>8</v>
      </c>
      <c r="X43" s="21" t="s">
        <v>8</v>
      </c>
      <c r="AC43">
        <v>0.7</v>
      </c>
      <c r="AE43">
        <f t="shared" si="30"/>
        <v>0.7</v>
      </c>
      <c r="AF43">
        <f t="shared" si="29"/>
        <v>0.7</v>
      </c>
      <c r="AG43">
        <f t="shared" si="29"/>
        <v>0.7</v>
      </c>
      <c r="AH43">
        <f t="shared" si="29"/>
        <v>0.7</v>
      </c>
      <c r="AI43">
        <f t="shared" si="29"/>
        <v>0.7</v>
      </c>
      <c r="AJ43">
        <f t="shared" si="29"/>
        <v>0.7</v>
      </c>
      <c r="AK43">
        <f t="shared" si="29"/>
        <v>0.7</v>
      </c>
      <c r="AL43">
        <f t="shared" si="29"/>
        <v>0.7</v>
      </c>
      <c r="AM43">
        <f t="shared" si="29"/>
        <v>0.7</v>
      </c>
      <c r="AN43">
        <f t="shared" si="29"/>
        <v>0</v>
      </c>
      <c r="AO43">
        <f t="shared" si="29"/>
        <v>0.7</v>
      </c>
      <c r="AP43">
        <f t="shared" si="29"/>
        <v>0.7</v>
      </c>
      <c r="AQ43">
        <f t="shared" si="29"/>
        <v>0.7</v>
      </c>
      <c r="AR43">
        <f t="shared" si="29"/>
        <v>0.7</v>
      </c>
      <c r="AS43">
        <f t="shared" si="29"/>
        <v>0.7</v>
      </c>
      <c r="AT43">
        <f t="shared" si="29"/>
        <v>0.7</v>
      </c>
      <c r="AU43">
        <f t="shared" si="29"/>
        <v>0.7</v>
      </c>
      <c r="AV43">
        <f t="shared" si="29"/>
        <v>0.7</v>
      </c>
    </row>
    <row r="44" spans="3:48">
      <c r="C44" s="18">
        <v>1.3888888888888889E-3</v>
      </c>
      <c r="D44" s="18">
        <v>1.3888888888888889E-3</v>
      </c>
      <c r="E44" s="18">
        <v>1.3888888888888889E-3</v>
      </c>
      <c r="F44" s="24" t="s">
        <v>55</v>
      </c>
      <c r="G44" s="22">
        <f t="shared" ref="G44:H51" si="31">G43+$D44</f>
        <v>0.2319444444444444</v>
      </c>
      <c r="H44" s="22">
        <f t="shared" si="31"/>
        <v>0.28611111111111109</v>
      </c>
      <c r="I44" s="22">
        <f t="shared" ref="I44:J49" si="32">I43+$D44</f>
        <v>0.30694444444444441</v>
      </c>
      <c r="J44" s="22">
        <f t="shared" si="32"/>
        <v>0.32777777777777772</v>
      </c>
      <c r="K44" s="22">
        <f t="shared" ref="K44:M49" si="33">K43+$E44</f>
        <v>0.59861111111111109</v>
      </c>
      <c r="L44" s="22">
        <f t="shared" si="33"/>
        <v>0.64027777777777772</v>
      </c>
      <c r="M44" s="22">
        <f t="shared" si="33"/>
        <v>0.68194444444444446</v>
      </c>
      <c r="N44" s="22"/>
      <c r="O44" s="22">
        <f t="shared" ref="O44:O49" si="34">O43+$E44</f>
        <v>0.73749999999999993</v>
      </c>
      <c r="P44" s="22"/>
      <c r="Q44" s="41">
        <f t="shared" ref="Q44:S49" si="35">Q43+$D44</f>
        <v>0.32777777777777772</v>
      </c>
      <c r="R44" s="41">
        <f t="shared" si="35"/>
        <v>0.36944444444444441</v>
      </c>
      <c r="S44" s="41">
        <f t="shared" si="35"/>
        <v>0.41111111111111109</v>
      </c>
      <c r="T44" s="41"/>
      <c r="U44" s="41"/>
      <c r="V44" s="17"/>
      <c r="W44" s="17"/>
      <c r="X44" s="17"/>
      <c r="AC44">
        <v>0.5</v>
      </c>
      <c r="AE44">
        <f t="shared" si="30"/>
        <v>0.5</v>
      </c>
      <c r="AF44">
        <f t="shared" si="29"/>
        <v>0.5</v>
      </c>
      <c r="AG44">
        <f t="shared" si="29"/>
        <v>0.5</v>
      </c>
      <c r="AH44">
        <f t="shared" si="29"/>
        <v>0.5</v>
      </c>
      <c r="AI44">
        <f t="shared" si="29"/>
        <v>0.5</v>
      </c>
      <c r="AJ44">
        <f t="shared" si="29"/>
        <v>0.5</v>
      </c>
      <c r="AK44">
        <f t="shared" si="29"/>
        <v>0.5</v>
      </c>
      <c r="AL44">
        <f t="shared" si="29"/>
        <v>0</v>
      </c>
      <c r="AM44">
        <f t="shared" si="29"/>
        <v>0.5</v>
      </c>
      <c r="AN44">
        <f t="shared" si="29"/>
        <v>0</v>
      </c>
      <c r="AO44">
        <f t="shared" si="29"/>
        <v>0.5</v>
      </c>
      <c r="AP44">
        <f t="shared" si="29"/>
        <v>0.5</v>
      </c>
      <c r="AQ44">
        <f t="shared" si="29"/>
        <v>0.5</v>
      </c>
      <c r="AR44">
        <f t="shared" si="29"/>
        <v>0</v>
      </c>
      <c r="AS44">
        <f t="shared" si="29"/>
        <v>0</v>
      </c>
      <c r="AT44">
        <f t="shared" si="29"/>
        <v>0</v>
      </c>
      <c r="AU44">
        <f t="shared" si="29"/>
        <v>0</v>
      </c>
      <c r="AV44">
        <f t="shared" si="29"/>
        <v>0</v>
      </c>
    </row>
    <row r="45" spans="3:48">
      <c r="C45" s="18">
        <v>6.9444444444444447E-4</v>
      </c>
      <c r="D45" s="18">
        <v>6.9444444444444447E-4</v>
      </c>
      <c r="E45" s="18">
        <v>6.9444444444444447E-4</v>
      </c>
      <c r="F45" s="19" t="s">
        <v>54</v>
      </c>
      <c r="G45" s="20">
        <f t="shared" si="31"/>
        <v>0.23263888888888884</v>
      </c>
      <c r="H45" s="20">
        <f t="shared" si="31"/>
        <v>0.28680555555555554</v>
      </c>
      <c r="I45" s="20">
        <f t="shared" si="32"/>
        <v>0.30763888888888885</v>
      </c>
      <c r="J45" s="20">
        <f t="shared" si="32"/>
        <v>0.32847222222222217</v>
      </c>
      <c r="K45" s="20">
        <f t="shared" si="33"/>
        <v>0.59930555555555554</v>
      </c>
      <c r="L45" s="20">
        <f t="shared" si="33"/>
        <v>0.64097222222222217</v>
      </c>
      <c r="M45" s="20">
        <f t="shared" si="33"/>
        <v>0.68263888888888891</v>
      </c>
      <c r="N45" s="20"/>
      <c r="O45" s="20">
        <f t="shared" si="34"/>
        <v>0.73819444444444438</v>
      </c>
      <c r="P45" s="20"/>
      <c r="Q45" s="43">
        <f t="shared" si="35"/>
        <v>0.32847222222222217</v>
      </c>
      <c r="R45" s="43">
        <f t="shared" si="35"/>
        <v>0.37013888888888885</v>
      </c>
      <c r="S45" s="43">
        <f t="shared" si="35"/>
        <v>0.41180555555555554</v>
      </c>
      <c r="T45" s="43"/>
      <c r="U45" s="43"/>
      <c r="V45" s="21"/>
      <c r="W45" s="21"/>
      <c r="X45" s="21"/>
      <c r="AC45">
        <v>0.6</v>
      </c>
      <c r="AE45">
        <f t="shared" si="30"/>
        <v>0.6</v>
      </c>
      <c r="AF45">
        <f t="shared" si="29"/>
        <v>0.6</v>
      </c>
      <c r="AG45">
        <f t="shared" si="29"/>
        <v>0.6</v>
      </c>
      <c r="AH45">
        <f t="shared" si="29"/>
        <v>0.6</v>
      </c>
      <c r="AI45">
        <f t="shared" si="29"/>
        <v>0.6</v>
      </c>
      <c r="AJ45">
        <f t="shared" si="29"/>
        <v>0.6</v>
      </c>
      <c r="AK45">
        <f t="shared" si="29"/>
        <v>0.6</v>
      </c>
      <c r="AL45">
        <f t="shared" si="29"/>
        <v>0</v>
      </c>
      <c r="AM45">
        <f t="shared" si="29"/>
        <v>0.6</v>
      </c>
      <c r="AN45">
        <f t="shared" si="29"/>
        <v>0</v>
      </c>
      <c r="AO45">
        <f t="shared" si="29"/>
        <v>0.6</v>
      </c>
      <c r="AP45">
        <f t="shared" si="29"/>
        <v>0.6</v>
      </c>
      <c r="AQ45">
        <f t="shared" si="29"/>
        <v>0.6</v>
      </c>
      <c r="AR45">
        <f t="shared" si="29"/>
        <v>0</v>
      </c>
      <c r="AS45">
        <f t="shared" si="29"/>
        <v>0</v>
      </c>
      <c r="AT45">
        <f t="shared" si="29"/>
        <v>0</v>
      </c>
      <c r="AU45">
        <f t="shared" si="29"/>
        <v>0</v>
      </c>
      <c r="AV45">
        <f t="shared" si="29"/>
        <v>0</v>
      </c>
    </row>
    <row r="46" spans="3:48">
      <c r="C46" s="18">
        <v>6.9444444444444447E-4</v>
      </c>
      <c r="D46" s="18">
        <v>6.9444444444444447E-4</v>
      </c>
      <c r="E46" s="18">
        <v>6.9444444444444447E-4</v>
      </c>
      <c r="F46" s="24" t="s">
        <v>53</v>
      </c>
      <c r="G46" s="22">
        <f t="shared" si="31"/>
        <v>0.23333333333333328</v>
      </c>
      <c r="H46" s="22">
        <f t="shared" si="31"/>
        <v>0.28749999999999998</v>
      </c>
      <c r="I46" s="22">
        <f t="shared" si="32"/>
        <v>0.30833333333333329</v>
      </c>
      <c r="J46" s="22">
        <f t="shared" si="32"/>
        <v>0.32916666666666661</v>
      </c>
      <c r="K46" s="22">
        <f t="shared" si="33"/>
        <v>0.6</v>
      </c>
      <c r="L46" s="22">
        <f t="shared" si="33"/>
        <v>0.64166666666666661</v>
      </c>
      <c r="M46" s="22">
        <f t="shared" si="33"/>
        <v>0.68333333333333335</v>
      </c>
      <c r="N46" s="22"/>
      <c r="O46" s="22">
        <f t="shared" si="34"/>
        <v>0.73888888888888882</v>
      </c>
      <c r="P46" s="22"/>
      <c r="Q46" s="41">
        <f t="shared" si="35"/>
        <v>0.32916666666666661</v>
      </c>
      <c r="R46" s="41">
        <f t="shared" si="35"/>
        <v>0.37083333333333329</v>
      </c>
      <c r="S46" s="41">
        <f t="shared" si="35"/>
        <v>0.41249999999999998</v>
      </c>
      <c r="T46" s="41"/>
      <c r="U46" s="41"/>
      <c r="V46" s="17"/>
      <c r="W46" s="17"/>
      <c r="X46" s="17"/>
      <c r="AC46">
        <v>0.3</v>
      </c>
      <c r="AE46">
        <f t="shared" si="30"/>
        <v>0.3</v>
      </c>
      <c r="AF46">
        <f t="shared" si="29"/>
        <v>0.3</v>
      </c>
      <c r="AG46">
        <f t="shared" si="29"/>
        <v>0.3</v>
      </c>
      <c r="AH46">
        <f t="shared" si="29"/>
        <v>0.3</v>
      </c>
      <c r="AI46">
        <f t="shared" si="29"/>
        <v>0.3</v>
      </c>
      <c r="AJ46">
        <f t="shared" si="29"/>
        <v>0.3</v>
      </c>
      <c r="AK46">
        <f t="shared" si="29"/>
        <v>0.3</v>
      </c>
      <c r="AL46">
        <f t="shared" si="29"/>
        <v>0</v>
      </c>
      <c r="AM46">
        <f t="shared" si="29"/>
        <v>0.3</v>
      </c>
      <c r="AN46">
        <f t="shared" si="29"/>
        <v>0</v>
      </c>
      <c r="AO46">
        <f t="shared" si="29"/>
        <v>0.3</v>
      </c>
      <c r="AP46">
        <f t="shared" si="29"/>
        <v>0.3</v>
      </c>
      <c r="AQ46">
        <f t="shared" si="29"/>
        <v>0.3</v>
      </c>
      <c r="AR46">
        <f t="shared" si="29"/>
        <v>0</v>
      </c>
      <c r="AS46">
        <f t="shared" si="29"/>
        <v>0</v>
      </c>
      <c r="AT46">
        <f t="shared" si="29"/>
        <v>0</v>
      </c>
      <c r="AU46">
        <f t="shared" si="29"/>
        <v>0</v>
      </c>
      <c r="AV46">
        <f t="shared" si="29"/>
        <v>0</v>
      </c>
    </row>
    <row r="47" spans="3:48">
      <c r="C47" s="18">
        <v>6.9444444444444447E-4</v>
      </c>
      <c r="D47" s="18">
        <v>6.9444444444444447E-4</v>
      </c>
      <c r="E47" s="18">
        <v>6.9444444444444447E-4</v>
      </c>
      <c r="F47" s="19" t="s">
        <v>52</v>
      </c>
      <c r="G47" s="20">
        <f t="shared" si="31"/>
        <v>0.23402777777777772</v>
      </c>
      <c r="H47" s="20">
        <f t="shared" si="31"/>
        <v>0.28819444444444442</v>
      </c>
      <c r="I47" s="20">
        <f t="shared" si="32"/>
        <v>0.30902777777777773</v>
      </c>
      <c r="J47" s="20">
        <f t="shared" si="32"/>
        <v>0.32986111111111105</v>
      </c>
      <c r="K47" s="20">
        <f t="shared" si="33"/>
        <v>0.60069444444444442</v>
      </c>
      <c r="L47" s="20">
        <f t="shared" si="33"/>
        <v>0.64236111111111105</v>
      </c>
      <c r="M47" s="20">
        <f t="shared" si="33"/>
        <v>0.68402777777777779</v>
      </c>
      <c r="N47" s="20"/>
      <c r="O47" s="20">
        <f t="shared" si="34"/>
        <v>0.73958333333333326</v>
      </c>
      <c r="P47" s="20"/>
      <c r="Q47" s="43">
        <f t="shared" si="35"/>
        <v>0.32986111111111105</v>
      </c>
      <c r="R47" s="43">
        <f t="shared" si="35"/>
        <v>0.37152777777777773</v>
      </c>
      <c r="S47" s="43">
        <f t="shared" si="35"/>
        <v>0.41319444444444442</v>
      </c>
      <c r="T47" s="43"/>
      <c r="U47" s="43"/>
      <c r="V47" s="21"/>
      <c r="W47" s="21"/>
      <c r="X47" s="21"/>
      <c r="AC47">
        <v>0.4</v>
      </c>
      <c r="AE47">
        <f t="shared" si="30"/>
        <v>0.4</v>
      </c>
      <c r="AF47">
        <f t="shared" si="29"/>
        <v>0.4</v>
      </c>
      <c r="AG47">
        <f t="shared" si="29"/>
        <v>0.4</v>
      </c>
      <c r="AH47">
        <f t="shared" si="29"/>
        <v>0.4</v>
      </c>
      <c r="AI47">
        <f t="shared" si="29"/>
        <v>0.4</v>
      </c>
      <c r="AJ47">
        <f t="shared" si="29"/>
        <v>0.4</v>
      </c>
      <c r="AK47">
        <f t="shared" si="29"/>
        <v>0.4</v>
      </c>
      <c r="AL47">
        <f t="shared" si="29"/>
        <v>0</v>
      </c>
      <c r="AM47">
        <f t="shared" si="29"/>
        <v>0.4</v>
      </c>
      <c r="AN47">
        <f t="shared" si="29"/>
        <v>0</v>
      </c>
      <c r="AO47">
        <f t="shared" si="29"/>
        <v>0.4</v>
      </c>
      <c r="AP47">
        <f t="shared" si="29"/>
        <v>0.4</v>
      </c>
      <c r="AQ47">
        <f t="shared" si="29"/>
        <v>0.4</v>
      </c>
      <c r="AR47">
        <f t="shared" si="29"/>
        <v>0</v>
      </c>
      <c r="AS47">
        <f t="shared" si="29"/>
        <v>0</v>
      </c>
      <c r="AT47">
        <f t="shared" si="29"/>
        <v>0</v>
      </c>
      <c r="AU47">
        <f t="shared" si="29"/>
        <v>0</v>
      </c>
      <c r="AV47">
        <f t="shared" si="29"/>
        <v>0</v>
      </c>
    </row>
    <row r="48" spans="3:48">
      <c r="C48" s="18">
        <v>6.9444444444444447E-4</v>
      </c>
      <c r="D48" s="18">
        <v>6.9444444444444447E-4</v>
      </c>
      <c r="E48" s="18">
        <v>6.9444444444444447E-4</v>
      </c>
      <c r="F48" s="24" t="s">
        <v>51</v>
      </c>
      <c r="G48" s="22">
        <f t="shared" si="31"/>
        <v>0.23472222222222217</v>
      </c>
      <c r="H48" s="22">
        <f t="shared" si="31"/>
        <v>0.28888888888888886</v>
      </c>
      <c r="I48" s="22">
        <f t="shared" si="32"/>
        <v>0.30972222222222218</v>
      </c>
      <c r="J48" s="22">
        <f t="shared" si="32"/>
        <v>0.33055555555555549</v>
      </c>
      <c r="K48" s="22">
        <f t="shared" si="33"/>
        <v>0.60138888888888886</v>
      </c>
      <c r="L48" s="22">
        <f t="shared" si="33"/>
        <v>0.64305555555555549</v>
      </c>
      <c r="M48" s="22">
        <f t="shared" si="33"/>
        <v>0.68472222222222223</v>
      </c>
      <c r="N48" s="22"/>
      <c r="O48" s="22">
        <f t="shared" si="34"/>
        <v>0.7402777777777777</v>
      </c>
      <c r="P48" s="22"/>
      <c r="Q48" s="41">
        <f t="shared" si="35"/>
        <v>0.33055555555555549</v>
      </c>
      <c r="R48" s="41">
        <f t="shared" si="35"/>
        <v>0.37222222222222218</v>
      </c>
      <c r="S48" s="41">
        <f t="shared" si="35"/>
        <v>0.41388888888888886</v>
      </c>
      <c r="T48" s="41"/>
      <c r="U48" s="41"/>
      <c r="V48" s="17"/>
      <c r="W48" s="17"/>
      <c r="X48" s="17"/>
      <c r="AC48">
        <v>0.6</v>
      </c>
      <c r="AE48">
        <f t="shared" si="30"/>
        <v>0.6</v>
      </c>
      <c r="AF48">
        <f t="shared" si="29"/>
        <v>0.6</v>
      </c>
      <c r="AG48">
        <f t="shared" si="29"/>
        <v>0.6</v>
      </c>
      <c r="AH48">
        <f t="shared" si="29"/>
        <v>0.6</v>
      </c>
      <c r="AI48">
        <f t="shared" si="29"/>
        <v>0.6</v>
      </c>
      <c r="AJ48">
        <f t="shared" si="29"/>
        <v>0.6</v>
      </c>
      <c r="AK48">
        <f t="shared" si="29"/>
        <v>0.6</v>
      </c>
      <c r="AL48">
        <f t="shared" si="29"/>
        <v>0</v>
      </c>
      <c r="AM48">
        <f t="shared" si="29"/>
        <v>0.6</v>
      </c>
      <c r="AN48">
        <f t="shared" si="29"/>
        <v>0</v>
      </c>
      <c r="AO48">
        <f t="shared" si="29"/>
        <v>0.6</v>
      </c>
      <c r="AP48">
        <f t="shared" si="29"/>
        <v>0.6</v>
      </c>
      <c r="AQ48">
        <f t="shared" si="29"/>
        <v>0.6</v>
      </c>
      <c r="AR48">
        <f t="shared" si="29"/>
        <v>0</v>
      </c>
      <c r="AS48">
        <f t="shared" si="29"/>
        <v>0</v>
      </c>
      <c r="AT48">
        <f t="shared" si="29"/>
        <v>0</v>
      </c>
      <c r="AU48">
        <f t="shared" si="29"/>
        <v>0</v>
      </c>
      <c r="AV48">
        <f t="shared" si="29"/>
        <v>0</v>
      </c>
    </row>
    <row r="49" spans="3:48">
      <c r="C49" s="18">
        <v>6.9444444444444447E-4</v>
      </c>
      <c r="D49" s="18">
        <v>6.9444444444444447E-4</v>
      </c>
      <c r="E49" s="18">
        <v>6.9444444444444447E-4</v>
      </c>
      <c r="F49" s="19" t="s">
        <v>50</v>
      </c>
      <c r="G49" s="20">
        <f t="shared" si="31"/>
        <v>0.23541666666666661</v>
      </c>
      <c r="H49" s="20">
        <f t="shared" si="31"/>
        <v>0.2895833333333333</v>
      </c>
      <c r="I49" s="20">
        <f t="shared" si="32"/>
        <v>0.31041666666666662</v>
      </c>
      <c r="J49" s="20">
        <f t="shared" si="32"/>
        <v>0.33124999999999993</v>
      </c>
      <c r="K49" s="20">
        <f t="shared" si="33"/>
        <v>0.6020833333333333</v>
      </c>
      <c r="L49" s="20">
        <f t="shared" si="33"/>
        <v>0.64374999999999993</v>
      </c>
      <c r="M49" s="20">
        <f t="shared" si="33"/>
        <v>0.68541666666666667</v>
      </c>
      <c r="N49" s="20"/>
      <c r="O49" s="20">
        <f t="shared" si="34"/>
        <v>0.74097222222222214</v>
      </c>
      <c r="P49" s="20"/>
      <c r="Q49" s="43">
        <f t="shared" si="35"/>
        <v>0.33124999999999993</v>
      </c>
      <c r="R49" s="43">
        <f t="shared" si="35"/>
        <v>0.37291666666666662</v>
      </c>
      <c r="S49" s="43">
        <f t="shared" si="35"/>
        <v>0.4145833333333333</v>
      </c>
      <c r="T49" s="43"/>
      <c r="U49" s="43"/>
      <c r="V49" s="21"/>
      <c r="W49" s="21"/>
      <c r="X49" s="21"/>
      <c r="AC49">
        <v>0.6</v>
      </c>
      <c r="AE49">
        <f t="shared" si="30"/>
        <v>0.6</v>
      </c>
      <c r="AF49">
        <f t="shared" si="29"/>
        <v>0.6</v>
      </c>
      <c r="AG49">
        <f t="shared" si="29"/>
        <v>0.6</v>
      </c>
      <c r="AH49">
        <f t="shared" si="29"/>
        <v>0.6</v>
      </c>
      <c r="AI49">
        <f t="shared" si="29"/>
        <v>0.6</v>
      </c>
      <c r="AJ49">
        <f t="shared" si="29"/>
        <v>0.6</v>
      </c>
      <c r="AK49">
        <f t="shared" si="29"/>
        <v>0.6</v>
      </c>
      <c r="AL49">
        <f t="shared" si="29"/>
        <v>0</v>
      </c>
      <c r="AM49">
        <f t="shared" si="29"/>
        <v>0.6</v>
      </c>
      <c r="AN49">
        <f t="shared" si="29"/>
        <v>0</v>
      </c>
      <c r="AO49">
        <f t="shared" si="29"/>
        <v>0.6</v>
      </c>
      <c r="AP49">
        <f t="shared" si="29"/>
        <v>0.6</v>
      </c>
      <c r="AQ49">
        <f t="shared" si="29"/>
        <v>0.6</v>
      </c>
      <c r="AR49">
        <f t="shared" si="29"/>
        <v>0</v>
      </c>
      <c r="AS49">
        <f t="shared" si="29"/>
        <v>0</v>
      </c>
      <c r="AT49">
        <f t="shared" si="29"/>
        <v>0</v>
      </c>
      <c r="AU49">
        <f t="shared" si="29"/>
        <v>0</v>
      </c>
      <c r="AV49">
        <f t="shared" si="29"/>
        <v>0</v>
      </c>
    </row>
    <row r="50" spans="3:48">
      <c r="C50" s="18">
        <v>6.9444444444444447E-4</v>
      </c>
      <c r="D50" s="18">
        <v>6.9444444444444447E-4</v>
      </c>
      <c r="E50" s="18">
        <v>6.9444444444444447E-4</v>
      </c>
      <c r="F50" s="24" t="s">
        <v>49</v>
      </c>
      <c r="G50" s="22">
        <f t="shared" si="31"/>
        <v>0.23611111111111105</v>
      </c>
      <c r="H50" s="22">
        <f t="shared" si="31"/>
        <v>0.29027777777777775</v>
      </c>
      <c r="I50" s="22">
        <f>I49+$D50</f>
        <v>0.31111111111111106</v>
      </c>
      <c r="J50" s="22" t="s">
        <v>5</v>
      </c>
      <c r="K50" s="22" t="s">
        <v>5</v>
      </c>
      <c r="L50" s="22" t="s">
        <v>5</v>
      </c>
      <c r="M50" s="22" t="s">
        <v>5</v>
      </c>
      <c r="N50" s="22"/>
      <c r="O50" s="22" t="s">
        <v>5</v>
      </c>
      <c r="P50" s="22"/>
      <c r="Q50" s="41" t="s">
        <v>5</v>
      </c>
      <c r="R50" s="41" t="s">
        <v>5</v>
      </c>
      <c r="S50" s="41" t="s">
        <v>5</v>
      </c>
      <c r="T50" s="41"/>
      <c r="U50" s="41"/>
      <c r="V50" s="17"/>
      <c r="W50" s="17"/>
      <c r="X50" s="17"/>
      <c r="AC50">
        <v>0.6</v>
      </c>
      <c r="AE50">
        <f t="shared" si="30"/>
        <v>0.6</v>
      </c>
      <c r="AF50">
        <f t="shared" ref="AF50:AF51" si="36">SUM(IF(H50&lt;&gt;"",IF(AND(H50&lt;&gt;"s",$AC50&lt;&gt;"s")=TRUE(),IF(H49&lt;&gt;"",$AC50,0),IF(AND(H50&lt;&gt;"s",$AD50&lt;&gt;"s")=TRUE(),IF(H49&lt;&gt;"",$AD50,0),0)),0))</f>
        <v>0.6</v>
      </c>
      <c r="AG50">
        <f t="shared" ref="AG50:AG51" si="37">SUM(IF(I50&lt;&gt;"",IF(AND(I50&lt;&gt;"s",$AC50&lt;&gt;"s")=TRUE(),IF(I49&lt;&gt;"",$AC50,0),IF(AND(I50&lt;&gt;"s",$AD50&lt;&gt;"s")=TRUE(),IF(I49&lt;&gt;"",$AD50,0),0)),0))</f>
        <v>0.6</v>
      </c>
      <c r="AH50">
        <f t="shared" ref="AH50:AH51" si="38">SUM(IF(J50&lt;&gt;"",IF(AND(J50&lt;&gt;"s",$AC50&lt;&gt;"s")=TRUE(),IF(J49&lt;&gt;"",$AC50,0),IF(AND(J50&lt;&gt;"s",$AD50&lt;&gt;"s")=TRUE(),IF(J49&lt;&gt;"",$AD50,0),0)),0))</f>
        <v>0</v>
      </c>
      <c r="AI50">
        <f t="shared" ref="AI50:AI51" si="39">SUM(IF(K50&lt;&gt;"",IF(AND(K50&lt;&gt;"s",$AC50&lt;&gt;"s")=TRUE(),IF(K49&lt;&gt;"",$AC50,0),IF(AND(K50&lt;&gt;"s",$AD50&lt;&gt;"s")=TRUE(),IF(K49&lt;&gt;"",$AD50,0),0)),0))</f>
        <v>0</v>
      </c>
      <c r="AJ50">
        <f t="shared" ref="AJ50:AJ51" si="40">SUM(IF(L50&lt;&gt;"",IF(AND(L50&lt;&gt;"s",$AC50&lt;&gt;"s")=TRUE(),IF(L49&lt;&gt;"",$AC50,0),IF(AND(L50&lt;&gt;"s",$AD50&lt;&gt;"s")=TRUE(),IF(L49&lt;&gt;"",$AD50,0),0)),0))</f>
        <v>0</v>
      </c>
      <c r="AK50">
        <f t="shared" ref="AK50:AK51" si="41">SUM(IF(M50&lt;&gt;"",IF(AND(M50&lt;&gt;"s",$AC50&lt;&gt;"s")=TRUE(),IF(M49&lt;&gt;"",$AC50,0),IF(AND(M50&lt;&gt;"s",$AD50&lt;&gt;"s")=TRUE(),IF(M49&lt;&gt;"",$AD50,0),0)),0))</f>
        <v>0</v>
      </c>
      <c r="AL50">
        <f t="shared" ref="AL50:AL51" si="42">SUM(IF(N50&lt;&gt;"",IF(AND(N50&lt;&gt;"s",$AC50&lt;&gt;"s")=TRUE(),IF(N49&lt;&gt;"",$AC50,0),IF(AND(N50&lt;&gt;"s",$AD50&lt;&gt;"s")=TRUE(),IF(N49&lt;&gt;"",$AD50,0),0)),0))</f>
        <v>0</v>
      </c>
      <c r="AM50">
        <f t="shared" ref="AM50:AM51" si="43">SUM(IF(O50&lt;&gt;"",IF(AND(O50&lt;&gt;"s",$AC50&lt;&gt;"s")=TRUE(),IF(O49&lt;&gt;"",$AC50,0),IF(AND(O50&lt;&gt;"s",$AD50&lt;&gt;"s")=TRUE(),IF(O49&lt;&gt;"",$AD50,0),0)),0))</f>
        <v>0</v>
      </c>
      <c r="AN50">
        <f t="shared" ref="AN50:AN51" si="44">SUM(IF(P50&lt;&gt;"",IF(AND(P50&lt;&gt;"s",$AC50&lt;&gt;"s")=TRUE(),IF(P49&lt;&gt;"",$AC50,0),IF(AND(P50&lt;&gt;"s",$AD50&lt;&gt;"s")=TRUE(),IF(P49&lt;&gt;"",$AD50,0),0)),0))</f>
        <v>0</v>
      </c>
      <c r="AO50">
        <f t="shared" ref="AO50:AO51" si="45">SUM(IF(Q50&lt;&gt;"",IF(AND(Q50&lt;&gt;"s",$AC50&lt;&gt;"s")=TRUE(),IF(Q49&lt;&gt;"",$AC50,0),IF(AND(Q50&lt;&gt;"s",$AD50&lt;&gt;"s")=TRUE(),IF(Q49&lt;&gt;"",$AD50,0),0)),0))</f>
        <v>0</v>
      </c>
      <c r="AP50">
        <f t="shared" ref="AP50:AP51" si="46">SUM(IF(R50&lt;&gt;"",IF(AND(R50&lt;&gt;"s",$AC50&lt;&gt;"s")=TRUE(),IF(R49&lt;&gt;"",$AC50,0),IF(AND(R50&lt;&gt;"s",$AD50&lt;&gt;"s")=TRUE(),IF(R49&lt;&gt;"",$AD50,0),0)),0))</f>
        <v>0</v>
      </c>
      <c r="AQ50">
        <f t="shared" ref="AQ50:AQ51" si="47">SUM(IF(S50&lt;&gt;"",IF(AND(S50&lt;&gt;"s",$AC50&lt;&gt;"s")=TRUE(),IF(S49&lt;&gt;"",$AC50,0),IF(AND(S50&lt;&gt;"s",$AD50&lt;&gt;"s")=TRUE(),IF(S49&lt;&gt;"",$AD50,0),0)),0))</f>
        <v>0</v>
      </c>
      <c r="AR50">
        <f t="shared" ref="AR50:AR51" si="48">SUM(IF(T50&lt;&gt;"",IF(AND(T50&lt;&gt;"s",$AC50&lt;&gt;"s")=TRUE(),IF(T49&lt;&gt;"",$AC50,0),IF(AND(T50&lt;&gt;"s",$AD50&lt;&gt;"s")=TRUE(),IF(T49&lt;&gt;"",$AD50,0),0)),0))</f>
        <v>0</v>
      </c>
      <c r="AS50">
        <f t="shared" ref="AS50:AS51" si="49">SUM(IF(U50&lt;&gt;"",IF(AND(U50&lt;&gt;"s",$AC50&lt;&gt;"s")=TRUE(),IF(U49&lt;&gt;"",$AC50,0),IF(AND(U50&lt;&gt;"s",$AD50&lt;&gt;"s")=TRUE(),IF(U49&lt;&gt;"",$AD50,0),0)),0))</f>
        <v>0</v>
      </c>
      <c r="AT50">
        <f t="shared" ref="AT50:AT51" si="50">SUM(IF(V50&lt;&gt;"",IF(AND(V50&lt;&gt;"s",$AC50&lt;&gt;"s")=TRUE(),IF(V49&lt;&gt;"",$AC50,0),IF(AND(V50&lt;&gt;"s",$AD50&lt;&gt;"s")=TRUE(),IF(V49&lt;&gt;"",$AD50,0),0)),0))</f>
        <v>0</v>
      </c>
      <c r="AU50">
        <f t="shared" ref="AU50:AU51" si="51">SUM(IF(W50&lt;&gt;"",IF(AND(W50&lt;&gt;"s",$AC50&lt;&gt;"s")=TRUE(),IF(W49&lt;&gt;"",$AC50,0),IF(AND(W50&lt;&gt;"s",$AD50&lt;&gt;"s")=TRUE(),IF(W49&lt;&gt;"",$AD50,0),0)),0))</f>
        <v>0</v>
      </c>
      <c r="AV50">
        <f t="shared" ref="AV50:AV51" si="52">SUM(IF(X50&lt;&gt;"",IF(AND(X50&lt;&gt;"s",$AC50&lt;&gt;"s")=TRUE(),IF(X49&lt;&gt;"",$AC50,0),IF(AND(X50&lt;&gt;"s",$AD50&lt;&gt;"s")=TRUE(),IF(X49&lt;&gt;"",$AD50,0),0)),0))</f>
        <v>0</v>
      </c>
    </row>
    <row r="51" spans="3:48">
      <c r="C51" s="18">
        <v>6.9444444444444447E-4</v>
      </c>
      <c r="D51" s="18">
        <v>6.9444444444444447E-4</v>
      </c>
      <c r="E51" s="18">
        <v>6.9444444444444447E-4</v>
      </c>
      <c r="F51" s="27" t="s">
        <v>48</v>
      </c>
      <c r="G51" s="45">
        <f t="shared" si="31"/>
        <v>0.23680555555555549</v>
      </c>
      <c r="H51" s="45">
        <f t="shared" si="31"/>
        <v>0.29097222222222219</v>
      </c>
      <c r="I51" s="45">
        <f>I50+$D51</f>
        <v>0.3118055555555555</v>
      </c>
      <c r="J51" s="20" t="s">
        <v>5</v>
      </c>
      <c r="K51" s="20" t="s">
        <v>5</v>
      </c>
      <c r="L51" s="20" t="s">
        <v>5</v>
      </c>
      <c r="M51" s="20" t="s">
        <v>5</v>
      </c>
      <c r="N51" s="20"/>
      <c r="O51" s="20" t="s">
        <v>5</v>
      </c>
      <c r="P51" s="20"/>
      <c r="Q51" s="43" t="s">
        <v>5</v>
      </c>
      <c r="R51" s="43" t="s">
        <v>5</v>
      </c>
      <c r="S51" s="43" t="s">
        <v>5</v>
      </c>
      <c r="T51" s="43"/>
      <c r="U51" s="43"/>
      <c r="V51" s="21"/>
      <c r="W51" s="21"/>
      <c r="X51" s="21"/>
      <c r="AC51">
        <v>0.6</v>
      </c>
      <c r="AE51">
        <f t="shared" si="30"/>
        <v>0.6</v>
      </c>
      <c r="AF51">
        <f t="shared" si="36"/>
        <v>0.6</v>
      </c>
      <c r="AG51">
        <f t="shared" si="37"/>
        <v>0.6</v>
      </c>
      <c r="AH51">
        <f t="shared" si="38"/>
        <v>0</v>
      </c>
      <c r="AI51">
        <f t="shared" si="39"/>
        <v>0</v>
      </c>
      <c r="AJ51">
        <f t="shared" si="40"/>
        <v>0</v>
      </c>
      <c r="AK51">
        <f t="shared" si="41"/>
        <v>0</v>
      </c>
      <c r="AL51">
        <f t="shared" si="42"/>
        <v>0</v>
      </c>
      <c r="AM51">
        <f t="shared" si="43"/>
        <v>0</v>
      </c>
      <c r="AN51">
        <f t="shared" si="44"/>
        <v>0</v>
      </c>
      <c r="AO51">
        <f t="shared" si="45"/>
        <v>0</v>
      </c>
      <c r="AP51">
        <f t="shared" si="46"/>
        <v>0</v>
      </c>
      <c r="AQ51">
        <f t="shared" si="47"/>
        <v>0</v>
      </c>
      <c r="AR51">
        <f t="shared" si="48"/>
        <v>0</v>
      </c>
      <c r="AS51">
        <f t="shared" si="49"/>
        <v>0</v>
      </c>
      <c r="AT51">
        <f t="shared" si="50"/>
        <v>0</v>
      </c>
      <c r="AU51">
        <f t="shared" si="51"/>
        <v>0</v>
      </c>
      <c r="AV51">
        <f t="shared" si="52"/>
        <v>0</v>
      </c>
    </row>
    <row r="52" spans="3:48">
      <c r="D52" s="18"/>
      <c r="E52" s="18"/>
      <c r="F52" s="25"/>
      <c r="AE52" s="5">
        <f>SUM(AE35:AE51)</f>
        <v>9.5999999999999979</v>
      </c>
      <c r="AF52" s="5">
        <f t="shared" ref="AF52:AV52" si="53">SUM(AF35:AF51)</f>
        <v>9.5999999999999979</v>
      </c>
      <c r="AG52" s="5">
        <f t="shared" si="53"/>
        <v>9.5999999999999979</v>
      </c>
      <c r="AH52" s="5">
        <f t="shared" si="53"/>
        <v>8.3999999999999986</v>
      </c>
      <c r="AI52" s="5">
        <f t="shared" si="53"/>
        <v>8.3999999999999986</v>
      </c>
      <c r="AJ52" s="5">
        <f t="shared" si="53"/>
        <v>8.3999999999999986</v>
      </c>
      <c r="AK52" s="5">
        <f t="shared" si="53"/>
        <v>8.3999999999999986</v>
      </c>
      <c r="AL52" s="5">
        <f t="shared" si="53"/>
        <v>5.6999999999999993</v>
      </c>
      <c r="AM52" s="5">
        <f t="shared" si="53"/>
        <v>8.3999999999999986</v>
      </c>
      <c r="AN52" s="5">
        <f t="shared" si="53"/>
        <v>0</v>
      </c>
      <c r="AO52" s="5">
        <f t="shared" si="53"/>
        <v>8.3999999999999986</v>
      </c>
      <c r="AP52" s="5">
        <f t="shared" si="53"/>
        <v>8.3999999999999986</v>
      </c>
      <c r="AQ52" s="5">
        <f t="shared" si="53"/>
        <v>8.3999999999999986</v>
      </c>
      <c r="AR52" s="5">
        <f t="shared" si="53"/>
        <v>5.6999999999999993</v>
      </c>
      <c r="AS52" s="5">
        <f t="shared" si="53"/>
        <v>5.6999999999999993</v>
      </c>
      <c r="AT52" s="5">
        <f t="shared" si="53"/>
        <v>5.6999999999999993</v>
      </c>
      <c r="AU52" s="5">
        <f t="shared" si="53"/>
        <v>5.6999999999999993</v>
      </c>
      <c r="AV52" s="5">
        <f t="shared" si="53"/>
        <v>5.6999999999999993</v>
      </c>
    </row>
  </sheetData>
  <mergeCells count="4">
    <mergeCell ref="F28:F30"/>
    <mergeCell ref="F1:F3"/>
    <mergeCell ref="G1:W3"/>
    <mergeCell ref="G28:Z3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4"/>
  <sheetViews>
    <sheetView topLeftCell="F1" zoomScale="70" zoomScaleNormal="70" workbookViewId="0">
      <selection activeCell="J52" sqref="J52"/>
    </sheetView>
  </sheetViews>
  <sheetFormatPr defaultRowHeight="15"/>
  <cols>
    <col min="1" max="5" width="4" hidden="1" customWidth="1"/>
    <col min="6" max="6" width="27.140625" bestFit="1" customWidth="1"/>
    <col min="7" max="7" width="10.42578125" customWidth="1"/>
    <col min="8" max="8" width="9.5703125" customWidth="1"/>
    <col min="9" max="9" width="26.28515625" customWidth="1"/>
    <col min="12" max="12" width="8.85546875" customWidth="1"/>
    <col min="13" max="15" width="0" hidden="1" customWidth="1"/>
  </cols>
  <sheetData>
    <row r="1" spans="1:15">
      <c r="A1" s="3" t="s">
        <v>147</v>
      </c>
      <c r="B1">
        <f t="array" ref="B1">SUM(IF($A1=$L$7:$AD$7,IF($L$24:$AD$24&lt;&gt;"HK",$L$21:$AD$21)))</f>
        <v>0</v>
      </c>
      <c r="C1">
        <f t="array" ref="C1">SUM(IF($A1=$L$30:$AD$30,IF($L$45:$AD$45&lt;&gt;"HK",$L$44:$AD$44)))</f>
        <v>0</v>
      </c>
      <c r="D1">
        <f t="array" ref="D1">SUM(IF($A1=$L$7:$AD$7,IF($L$24:$AD$24="HK",$L$21:$AD$21)))</f>
        <v>0</v>
      </c>
      <c r="E1">
        <f t="array" ref="E1">SUM(IF($A1=$L$30:$AD$30,IF($L$45:$AD$45="HK",$L$44:$AD$44)))</f>
        <v>0</v>
      </c>
    </row>
    <row r="2" spans="1:15">
      <c r="A2" s="3" t="s">
        <v>15</v>
      </c>
      <c r="B2">
        <f t="array" ref="B2">SUM(IF($A2=$L$7:$AD$7,IF($L$24:$AD$24&lt;&gt;"HK",$L$21:$AD$21)))</f>
        <v>6.2000000000000011</v>
      </c>
      <c r="C2">
        <f t="array" ref="C2">SUM(IF($A2=$L$30:$AD$30,IF($L$45:$AD$45&lt;&gt;"HK",$L$44:$AD$44)))</f>
        <v>6.2</v>
      </c>
      <c r="D2">
        <f t="array" ref="D2">SUM(IF($A2=$L$7:$AD$7,IF($L$24:$AD$24="HK",$L$21:$AD$21)))</f>
        <v>0</v>
      </c>
      <c r="E2">
        <f t="array" ref="E2">SUM(IF($A2=$L$30:$AD$30,IF($L$45:$AD$45="HK",$L$44:$AD$44)))</f>
        <v>0</v>
      </c>
      <c r="F2" s="100" t="s">
        <v>174</v>
      </c>
      <c r="G2" s="5"/>
      <c r="H2" s="5"/>
      <c r="I2" s="5"/>
    </row>
    <row r="3" spans="1:15">
      <c r="A3" s="3" t="s">
        <v>162</v>
      </c>
      <c r="B3">
        <f t="array" ref="B3">SUM(IF($A3=$L$7:$AD$7,IF($L$24:$AD$24&lt;&gt;"HK",$L$21:$AD$21)))</f>
        <v>0</v>
      </c>
      <c r="C3">
        <f t="array" ref="C3">SUM(IF($A3=$L$30:$AD$30,IF($L$45:$AD$45&lt;&gt;"HK",$L$44:$AD$44)))</f>
        <v>0</v>
      </c>
      <c r="D3">
        <f t="array" ref="D3">SUM(IF($A3=$L$7:$AD$7,IF($L$24:$AD$24="HK",$L$21:$AD$21)))</f>
        <v>0</v>
      </c>
      <c r="E3">
        <f t="array" ref="E3">SUM(IF($A3=$L$30:$AD$30,IF($L$45:$AD$45="HK",$L$44:$AD$44)))</f>
        <v>0</v>
      </c>
      <c r="F3" s="101"/>
      <c r="G3" s="103" t="s">
        <v>182</v>
      </c>
      <c r="H3" s="103"/>
      <c r="I3" s="103"/>
    </row>
    <row r="4" spans="1:15">
      <c r="A4" s="3" t="s">
        <v>146</v>
      </c>
      <c r="B4">
        <f t="array" ref="B4">SUM(IF($A4=$L$7:$AD$7,IF($L$24:$AD$24&lt;&gt;"HK",$L$21:$AD$21)))</f>
        <v>0</v>
      </c>
      <c r="C4">
        <f t="array" ref="C4">SUM(IF($A4=$L$30:$AD$30,IF($L$45:$AD$45&lt;&gt;"HK",$L$44:$AD$44)))</f>
        <v>0</v>
      </c>
      <c r="D4">
        <f t="array" ref="D4">SUM(IF($A4=$L$7:$AD$7,IF($L$24:$AD$24="HK",$L$21:$AD$21)))</f>
        <v>0</v>
      </c>
      <c r="E4">
        <f t="array" ref="E4">SUM(IF($A4=$L$30:$AD$30,IF($L$45:$AD$45="HK",$L$44:$AD$44)))</f>
        <v>0</v>
      </c>
      <c r="F4" s="101"/>
      <c r="G4" s="103"/>
      <c r="H4" s="103"/>
      <c r="I4" s="103"/>
    </row>
    <row r="5" spans="1:15" ht="16.5">
      <c r="A5" s="3" t="s">
        <v>105</v>
      </c>
      <c r="B5">
        <f t="array" ref="B5">SUM(IF($A5=$L$7:$AD$7,IF($L$24:$AD$24&lt;&gt;"HK",$L$21:$AD$21)))</f>
        <v>0</v>
      </c>
      <c r="C5">
        <f t="array" ref="C5">SUM(IF($A5=$L$30:$AD$30,IF($L$45:$AD$45&lt;&gt;"HK",$L$44:$AD$44)))</f>
        <v>0</v>
      </c>
      <c r="D5">
        <f t="array" ref="D5">SUM(IF($A5=$L$7:$AD$7,IF($L$24:$AD$24="HK",$L$21:$AD$21)))</f>
        <v>0</v>
      </c>
      <c r="E5">
        <f t="array" ref="E5">SUM(IF($A5=$L$30:$AD$30,IF($L$45:$AD$45="HK",$L$44:$AD$44)))</f>
        <v>0</v>
      </c>
      <c r="F5" s="8" t="s">
        <v>21</v>
      </c>
      <c r="G5" s="9" t="s">
        <v>225</v>
      </c>
      <c r="H5" s="40"/>
      <c r="I5" s="40"/>
    </row>
    <row r="6" spans="1:15">
      <c r="A6" s="3" t="s">
        <v>163</v>
      </c>
      <c r="B6">
        <f t="array" ref="B6">SUM(IF($A6=$L$7:$AD$7,IF($L$24:$AD$24&lt;&gt;"HK",$L$21:$AD$21)))</f>
        <v>0</v>
      </c>
      <c r="C6">
        <f t="array" ref="C6">SUM(IF($A6=$L$30:$AD$30,IF($L$45:$AD$45&lt;&gt;"HK",$L$44:$AD$44)))</f>
        <v>0</v>
      </c>
      <c r="D6">
        <f t="array" ref="D6">SUM(IF($A6=$L$7:$AD$7,IF($L$24:$AD$24="HK",$L$21:$AD$21)))</f>
        <v>0</v>
      </c>
      <c r="E6">
        <f t="array" ref="E6">SUM(IF($A6=$L$30:$AD$30,IF($L$45:$AD$45="HK",$L$44:$AD$44)))</f>
        <v>0</v>
      </c>
      <c r="F6" s="13"/>
      <c r="G6" s="13" t="s">
        <v>15</v>
      </c>
      <c r="L6" s="2"/>
    </row>
    <row r="7" spans="1:15">
      <c r="A7" s="31"/>
      <c r="B7" s="32" t="s">
        <v>164</v>
      </c>
      <c r="C7" s="32" t="s">
        <v>165</v>
      </c>
      <c r="D7" s="33" t="s">
        <v>166</v>
      </c>
      <c r="E7" s="18" t="s">
        <v>167</v>
      </c>
      <c r="F7" s="62" t="s">
        <v>72</v>
      </c>
      <c r="G7" s="16">
        <v>0.67361111111111116</v>
      </c>
      <c r="L7" s="2"/>
      <c r="O7" t="s">
        <v>15</v>
      </c>
    </row>
    <row r="8" spans="1:15">
      <c r="E8" s="18">
        <v>6.9444444444444447E-4</v>
      </c>
      <c r="F8" s="19" t="s">
        <v>71</v>
      </c>
      <c r="G8" s="20">
        <f t="shared" ref="G8:G20" si="0">G7+$E8</f>
        <v>0.6743055555555556</v>
      </c>
      <c r="L8" s="14"/>
      <c r="M8">
        <v>0.2</v>
      </c>
      <c r="O8">
        <f>SUM(IF(G8&lt;&gt;"",IF(AND(G8&lt;&gt;"s",$M8&lt;&gt;"s")=TRUE(),IF(G7&lt;&gt;"",$M8,0),IF(AND(G8&lt;&gt;"s",$N8&lt;&gt;"s")=TRUE(),IF(G7&lt;&gt;"",$N8,0),0)),0))</f>
        <v>0.2</v>
      </c>
    </row>
    <row r="9" spans="1:15">
      <c r="E9" s="18">
        <v>6.9444444444444447E-4</v>
      </c>
      <c r="F9" s="24" t="s">
        <v>70</v>
      </c>
      <c r="G9" s="22">
        <f t="shared" si="0"/>
        <v>0.67500000000000004</v>
      </c>
      <c r="L9" s="14"/>
      <c r="M9">
        <v>0.5</v>
      </c>
      <c r="O9">
        <f t="shared" ref="O9:O20" si="1">SUM(IF(G9&lt;&gt;"",IF(AND(G9&lt;&gt;"s",$M9&lt;&gt;"s")=TRUE(),IF(G8&lt;&gt;"",$M9,0),IF(AND(G9&lt;&gt;"s",$N9&lt;&gt;"s")=TRUE(),IF(G8&lt;&gt;"",$N9,0),0)),0))</f>
        <v>0.5</v>
      </c>
    </row>
    <row r="10" spans="1:15">
      <c r="E10" s="18">
        <v>6.9444444444444447E-4</v>
      </c>
      <c r="F10" s="19" t="s">
        <v>69</v>
      </c>
      <c r="G10" s="20">
        <f t="shared" si="0"/>
        <v>0.67569444444444449</v>
      </c>
      <c r="L10" s="14"/>
      <c r="M10">
        <v>0.5</v>
      </c>
      <c r="O10">
        <f t="shared" si="1"/>
        <v>0.5</v>
      </c>
    </row>
    <row r="11" spans="1:15">
      <c r="E11" s="18">
        <v>2.0833333333333333E-3</v>
      </c>
      <c r="F11" s="24" t="s">
        <v>57</v>
      </c>
      <c r="G11" s="22">
        <f t="shared" si="0"/>
        <v>0.67777777777777781</v>
      </c>
      <c r="L11" s="14"/>
      <c r="M11">
        <v>0.6</v>
      </c>
      <c r="O11">
        <f t="shared" si="1"/>
        <v>0.6</v>
      </c>
    </row>
    <row r="12" spans="1:15">
      <c r="E12" s="18">
        <v>6.9444444444444447E-4</v>
      </c>
      <c r="F12" s="19" t="s">
        <v>205</v>
      </c>
      <c r="G12" s="20">
        <f t="shared" si="0"/>
        <v>0.67847222222222225</v>
      </c>
      <c r="L12" s="14"/>
      <c r="M12">
        <v>0.7</v>
      </c>
      <c r="O12">
        <f t="shared" si="1"/>
        <v>0.7</v>
      </c>
    </row>
    <row r="13" spans="1:15">
      <c r="E13" s="18">
        <v>6.9444444444444447E-4</v>
      </c>
      <c r="F13" s="24" t="s">
        <v>31</v>
      </c>
      <c r="G13" s="22">
        <f t="shared" si="0"/>
        <v>0.6791666666666667</v>
      </c>
      <c r="L13" s="14"/>
      <c r="M13">
        <v>0.8</v>
      </c>
      <c r="O13">
        <f t="shared" si="1"/>
        <v>0.8</v>
      </c>
    </row>
    <row r="14" spans="1:15">
      <c r="E14" s="18">
        <v>6.9444444444444447E-4</v>
      </c>
      <c r="F14" s="19" t="s">
        <v>30</v>
      </c>
      <c r="G14" s="20">
        <f t="shared" si="0"/>
        <v>0.67986111111111114</v>
      </c>
      <c r="L14" s="14"/>
      <c r="M14">
        <v>0.5</v>
      </c>
      <c r="O14">
        <f t="shared" si="1"/>
        <v>0.5</v>
      </c>
    </row>
    <row r="15" spans="1:15">
      <c r="E15" s="18">
        <v>6.9444444444444447E-4</v>
      </c>
      <c r="F15" s="24" t="s">
        <v>29</v>
      </c>
      <c r="G15" s="22">
        <f t="shared" si="0"/>
        <v>0.68055555555555558</v>
      </c>
      <c r="L15" s="14"/>
      <c r="M15">
        <v>0.5</v>
      </c>
      <c r="O15">
        <f t="shared" si="1"/>
        <v>0.5</v>
      </c>
    </row>
    <row r="16" spans="1:15">
      <c r="E16" s="18">
        <v>6.9444444444444447E-4</v>
      </c>
      <c r="F16" s="19" t="s">
        <v>28</v>
      </c>
      <c r="G16" s="20">
        <f t="shared" si="0"/>
        <v>0.68125000000000002</v>
      </c>
      <c r="L16" s="14"/>
      <c r="M16">
        <v>0.4</v>
      </c>
      <c r="O16">
        <f t="shared" si="1"/>
        <v>0.4</v>
      </c>
    </row>
    <row r="17" spans="5:15">
      <c r="E17" s="18">
        <v>6.9444444444444447E-4</v>
      </c>
      <c r="F17" s="24" t="s">
        <v>27</v>
      </c>
      <c r="G17" s="22">
        <f t="shared" si="0"/>
        <v>0.68194444444444446</v>
      </c>
      <c r="L17" s="14"/>
      <c r="M17">
        <v>0.4</v>
      </c>
      <c r="O17">
        <f t="shared" si="1"/>
        <v>0.4</v>
      </c>
    </row>
    <row r="18" spans="5:15">
      <c r="E18" s="18">
        <v>6.9444444444444447E-4</v>
      </c>
      <c r="F18" s="19" t="s">
        <v>26</v>
      </c>
      <c r="G18" s="20">
        <f t="shared" si="0"/>
        <v>0.68263888888888891</v>
      </c>
      <c r="L18" s="14"/>
      <c r="M18">
        <v>0.3</v>
      </c>
      <c r="O18">
        <f t="shared" si="1"/>
        <v>0.3</v>
      </c>
    </row>
    <row r="19" spans="5:15">
      <c r="E19" s="18">
        <v>6.9444444444444447E-4</v>
      </c>
      <c r="F19" s="24" t="s">
        <v>25</v>
      </c>
      <c r="G19" s="22">
        <f t="shared" si="0"/>
        <v>0.68333333333333335</v>
      </c>
      <c r="L19" s="14"/>
      <c r="M19">
        <v>0.4</v>
      </c>
      <c r="O19">
        <f t="shared" si="1"/>
        <v>0.4</v>
      </c>
    </row>
    <row r="20" spans="5:15">
      <c r="E20" s="18">
        <v>6.9444444444444447E-4</v>
      </c>
      <c r="F20" s="27" t="s">
        <v>24</v>
      </c>
      <c r="G20" s="45">
        <f t="shared" si="0"/>
        <v>0.68402777777777779</v>
      </c>
      <c r="L20" s="14"/>
      <c r="M20">
        <v>0.4</v>
      </c>
      <c r="O20">
        <f t="shared" si="1"/>
        <v>0.4</v>
      </c>
    </row>
    <row r="21" spans="5:15">
      <c r="L21" s="55"/>
      <c r="O21" s="5">
        <f>SUM(O8:O20)</f>
        <v>6.2000000000000011</v>
      </c>
    </row>
    <row r="22" spans="5:15">
      <c r="L22" s="55"/>
    </row>
    <row r="23" spans="5:15">
      <c r="L23" s="55"/>
    </row>
    <row r="25" spans="5:15" ht="14.45" customHeight="1">
      <c r="F25" s="100" t="s">
        <v>174</v>
      </c>
      <c r="G25" s="5"/>
      <c r="H25" s="5"/>
      <c r="I25" s="5"/>
    </row>
    <row r="26" spans="5:15" ht="14.45" customHeight="1">
      <c r="F26" s="101"/>
      <c r="G26" s="103" t="s">
        <v>183</v>
      </c>
      <c r="H26" s="104"/>
      <c r="I26" s="104"/>
    </row>
    <row r="27" spans="5:15" ht="14.45" customHeight="1">
      <c r="F27" s="101"/>
      <c r="G27" s="104"/>
      <c r="H27" s="104"/>
      <c r="I27" s="104"/>
    </row>
    <row r="28" spans="5:15" ht="17.25">
      <c r="E28" s="7"/>
      <c r="F28" s="8" t="s">
        <v>21</v>
      </c>
      <c r="G28" s="9" t="s">
        <v>225</v>
      </c>
      <c r="H28" s="40"/>
      <c r="I28" s="40"/>
    </row>
    <row r="29" spans="5:15">
      <c r="E29" s="12"/>
      <c r="F29" s="13"/>
      <c r="G29" s="13" t="s">
        <v>15</v>
      </c>
      <c r="H29" s="13"/>
      <c r="I29" s="13"/>
      <c r="L29" s="2"/>
    </row>
    <row r="30" spans="5:15" ht="14.45" customHeight="1">
      <c r="E30" s="4"/>
      <c r="F30" s="26" t="s">
        <v>24</v>
      </c>
      <c r="G30" s="63">
        <v>0.30902777777777779</v>
      </c>
      <c r="L30" s="2"/>
      <c r="O30" t="s">
        <v>15</v>
      </c>
    </row>
    <row r="31" spans="5:15" ht="14.45" customHeight="1">
      <c r="E31" s="18">
        <v>6.9444444444444447E-4</v>
      </c>
      <c r="F31" s="19" t="s">
        <v>25</v>
      </c>
      <c r="G31" s="20">
        <f t="shared" ref="G31:G43" si="2">G30+$E31</f>
        <v>0.30972222222222223</v>
      </c>
      <c r="K31" s="53"/>
      <c r="L31" s="14"/>
      <c r="M31" s="53">
        <v>0.4</v>
      </c>
      <c r="O31">
        <f>SUM(IF(G31&lt;&gt;"",IF(AND(G31&lt;&gt;"s",$M31&lt;&gt;"s")=TRUE(),IF(G30&lt;&gt;"",$M31,0),IF(AND(G31&lt;&gt;"s",$N31&lt;&gt;"s")=TRUE(),IF(G30&lt;&gt;"",$N31,0),0)),0))</f>
        <v>0.4</v>
      </c>
    </row>
    <row r="32" spans="5:15" ht="14.45" customHeight="1">
      <c r="E32" s="18">
        <v>6.9444444444444447E-4</v>
      </c>
      <c r="F32" s="15" t="s">
        <v>26</v>
      </c>
      <c r="G32" s="22">
        <f t="shared" si="2"/>
        <v>0.31041666666666667</v>
      </c>
      <c r="K32" s="53"/>
      <c r="L32" s="14"/>
      <c r="M32" s="53">
        <v>0.4</v>
      </c>
      <c r="O32">
        <f t="shared" ref="O32:O43" si="3">SUM(IF(G32&lt;&gt;"",IF(AND(G32&lt;&gt;"s",$M32&lt;&gt;"s")=TRUE(),IF(G31&lt;&gt;"",$M32,0),IF(AND(G32&lt;&gt;"s",$N32&lt;&gt;"s")=TRUE(),IF(G31&lt;&gt;"",$N32,0),0)),0))</f>
        <v>0.4</v>
      </c>
    </row>
    <row r="33" spans="5:15" s="7" customFormat="1" ht="17.25">
      <c r="E33" s="18">
        <v>6.9444444444444447E-4</v>
      </c>
      <c r="F33" s="19" t="s">
        <v>27</v>
      </c>
      <c r="G33" s="20">
        <f t="shared" si="2"/>
        <v>0.31111111111111112</v>
      </c>
      <c r="H33"/>
      <c r="I33"/>
      <c r="K33" s="53"/>
      <c r="L33" s="14"/>
      <c r="M33" s="53">
        <v>0.3</v>
      </c>
      <c r="O33">
        <f t="shared" si="3"/>
        <v>0.3</v>
      </c>
    </row>
    <row r="34" spans="5:15" s="14" customFormat="1">
      <c r="E34" s="18">
        <v>6.9444444444444447E-4</v>
      </c>
      <c r="F34" s="15" t="s">
        <v>28</v>
      </c>
      <c r="G34" s="22">
        <f t="shared" si="2"/>
        <v>0.31180555555555556</v>
      </c>
      <c r="H34"/>
      <c r="I34"/>
      <c r="K34" s="53"/>
      <c r="M34" s="53">
        <v>0.4</v>
      </c>
      <c r="O34">
        <f t="shared" si="3"/>
        <v>0.4</v>
      </c>
    </row>
    <row r="35" spans="5:15">
      <c r="E35" s="18">
        <v>6.9444444444444447E-4</v>
      </c>
      <c r="F35" s="19" t="s">
        <v>29</v>
      </c>
      <c r="G35" s="20">
        <f t="shared" si="2"/>
        <v>0.3125</v>
      </c>
      <c r="K35" s="53"/>
      <c r="L35" s="14"/>
      <c r="M35" s="53">
        <v>0.4</v>
      </c>
      <c r="O35">
        <f t="shared" si="3"/>
        <v>0.4</v>
      </c>
    </row>
    <row r="36" spans="5:15">
      <c r="E36" s="18">
        <v>6.9444444444444447E-4</v>
      </c>
      <c r="F36" s="15" t="s">
        <v>30</v>
      </c>
      <c r="G36" s="22">
        <f t="shared" si="2"/>
        <v>0.31319444444444444</v>
      </c>
      <c r="K36" s="53"/>
      <c r="L36" s="14"/>
      <c r="M36" s="53">
        <v>0.5</v>
      </c>
      <c r="O36">
        <f t="shared" si="3"/>
        <v>0.5</v>
      </c>
    </row>
    <row r="37" spans="5:15">
      <c r="E37" s="18">
        <v>6.9444444444444447E-4</v>
      </c>
      <c r="F37" s="19" t="s">
        <v>31</v>
      </c>
      <c r="G37" s="20">
        <f t="shared" si="2"/>
        <v>0.31388888888888888</v>
      </c>
      <c r="K37" s="53"/>
      <c r="L37" s="14"/>
      <c r="M37" s="53">
        <v>0.5</v>
      </c>
      <c r="O37">
        <f t="shared" si="3"/>
        <v>0.5</v>
      </c>
    </row>
    <row r="38" spans="5:15">
      <c r="E38" s="18">
        <v>6.9444444444444447E-4</v>
      </c>
      <c r="F38" s="15" t="s">
        <v>205</v>
      </c>
      <c r="G38" s="22">
        <f t="shared" si="2"/>
        <v>0.31458333333333333</v>
      </c>
      <c r="K38" s="53"/>
      <c r="L38" s="14"/>
      <c r="M38" s="53">
        <v>0.8</v>
      </c>
      <c r="O38">
        <f t="shared" si="3"/>
        <v>0.8</v>
      </c>
    </row>
    <row r="39" spans="5:15">
      <c r="E39" s="18">
        <v>6.9444444444444447E-4</v>
      </c>
      <c r="F39" s="19" t="s">
        <v>57</v>
      </c>
      <c r="G39" s="20">
        <f t="shared" si="2"/>
        <v>0.31527777777777777</v>
      </c>
      <c r="K39" s="53"/>
      <c r="L39" s="14"/>
      <c r="M39" s="53">
        <v>0.7</v>
      </c>
      <c r="O39">
        <f t="shared" si="3"/>
        <v>0.7</v>
      </c>
    </row>
    <row r="40" spans="5:15">
      <c r="E40" s="18">
        <v>2.0833333333333333E-3</v>
      </c>
      <c r="F40" s="15" t="s">
        <v>69</v>
      </c>
      <c r="G40" s="22">
        <f t="shared" si="2"/>
        <v>0.31736111111111109</v>
      </c>
      <c r="K40" s="53"/>
      <c r="L40" s="14"/>
      <c r="M40" s="53">
        <v>0.6</v>
      </c>
      <c r="O40">
        <f t="shared" si="3"/>
        <v>0.6</v>
      </c>
    </row>
    <row r="41" spans="5:15">
      <c r="E41" s="18">
        <v>6.9444444444444447E-4</v>
      </c>
      <c r="F41" s="19" t="s">
        <v>70</v>
      </c>
      <c r="G41" s="20">
        <f t="shared" si="2"/>
        <v>0.31805555555555554</v>
      </c>
      <c r="K41" s="53"/>
      <c r="L41" s="14"/>
      <c r="M41" s="53">
        <v>0.5</v>
      </c>
      <c r="O41">
        <f t="shared" si="3"/>
        <v>0.5</v>
      </c>
    </row>
    <row r="42" spans="5:15">
      <c r="E42" s="18">
        <v>6.9444444444444447E-4</v>
      </c>
      <c r="F42" s="15" t="s">
        <v>71</v>
      </c>
      <c r="G42" s="22">
        <f t="shared" si="2"/>
        <v>0.31874999999999998</v>
      </c>
      <c r="K42" s="53"/>
      <c r="L42" s="14"/>
      <c r="M42" s="53">
        <v>0.5</v>
      </c>
      <c r="O42">
        <f t="shared" si="3"/>
        <v>0.5</v>
      </c>
    </row>
    <row r="43" spans="5:15">
      <c r="E43" s="18">
        <v>6.9444444444444447E-4</v>
      </c>
      <c r="F43" s="27" t="s">
        <v>72</v>
      </c>
      <c r="G43" s="45">
        <f t="shared" si="2"/>
        <v>0.31944444444444442</v>
      </c>
      <c r="K43" s="53"/>
      <c r="L43" s="14"/>
      <c r="M43" s="53">
        <v>0.2</v>
      </c>
      <c r="O43">
        <f t="shared" si="3"/>
        <v>0.2</v>
      </c>
    </row>
    <row r="44" spans="5:15">
      <c r="L44" s="55"/>
      <c r="O44" s="5">
        <f>SUM(O31:O43)</f>
        <v>6.2</v>
      </c>
    </row>
  </sheetData>
  <mergeCells count="4">
    <mergeCell ref="F2:F4"/>
    <mergeCell ref="F25:F27"/>
    <mergeCell ref="G3:I4"/>
    <mergeCell ref="G26:I2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0"/>
  <sheetViews>
    <sheetView topLeftCell="F1" workbookViewId="0">
      <selection activeCell="P11" sqref="P11"/>
    </sheetView>
  </sheetViews>
  <sheetFormatPr defaultRowHeight="15"/>
  <cols>
    <col min="1" max="4" width="0" hidden="1" customWidth="1"/>
    <col min="5" max="5" width="4.140625" hidden="1" customWidth="1"/>
    <col min="6" max="6" width="32.7109375" bestFit="1" customWidth="1"/>
    <col min="7" max="7" width="78.28515625" bestFit="1" customWidth="1"/>
    <col min="11" max="13" width="0" hidden="1" customWidth="1"/>
  </cols>
  <sheetData>
    <row r="1" spans="1:13">
      <c r="A1" s="3" t="s">
        <v>147</v>
      </c>
      <c r="B1">
        <f t="array" ref="B1">SUM(IF($A1=$M$8:$AE$8,IF($M$32:$AE$32&lt;&gt;"HK",$M$30:$AE$30)))</f>
        <v>0</v>
      </c>
      <c r="D1">
        <f t="array" ref="D1">SUM(IF($A1=$M$8:$AE$8,IF($M$32:$AE$32="HK",$M$30:$AE$30)))</f>
        <v>0</v>
      </c>
    </row>
    <row r="2" spans="1:13" ht="14.45" customHeight="1">
      <c r="A2" s="3" t="s">
        <v>15</v>
      </c>
      <c r="B2">
        <f t="array" ref="B2">SUM(IF($A2=$M$8:$AE$8,IF($M$32:$AE$32&lt;&gt;"HK",$M$30:$AE$30)))</f>
        <v>0</v>
      </c>
      <c r="D2">
        <f t="array" ref="D2">SUM(IF($A2=$M$8:$AE$8,IF($M$32:$AE$32="HK",$M$30:$AE$30)))</f>
        <v>0</v>
      </c>
      <c r="F2" s="100">
        <v>7</v>
      </c>
      <c r="G2" s="105" t="s">
        <v>231</v>
      </c>
    </row>
    <row r="3" spans="1:13" ht="14.45" customHeight="1">
      <c r="A3" s="3" t="s">
        <v>162</v>
      </c>
      <c r="B3">
        <f t="array" ref="B3">SUM(IF($A3=$M$8:$AE$8,IF($M$32:$AE$32&lt;&gt;"HK",$M$30:$AE$30)))</f>
        <v>10.4</v>
      </c>
      <c r="D3">
        <f t="array" ref="D3">SUM(IF($A3=$M$8:$AE$8,IF($M$32:$AE$32="HK",$M$30:$AE$30)))</f>
        <v>0</v>
      </c>
      <c r="F3" s="101"/>
      <c r="G3" s="105"/>
    </row>
    <row r="4" spans="1:13" ht="14.45" customHeight="1">
      <c r="A4" s="3" t="s">
        <v>146</v>
      </c>
      <c r="B4">
        <f t="array" ref="B4">SUM(IF($A4=$M$8:$AE$8,IF($M$32:$AE$32&lt;&gt;"HK",$M$30:$AE$30)))</f>
        <v>0</v>
      </c>
      <c r="D4">
        <f t="array" ref="D4">SUM(IF($A4=$M$8:$AE$8,IF($M$32:$AE$32="HK",$M$30:$AE$30)))</f>
        <v>0</v>
      </c>
      <c r="F4" s="101"/>
      <c r="G4" s="105"/>
    </row>
    <row r="5" spans="1:13" ht="16.5">
      <c r="A5" s="3" t="s">
        <v>105</v>
      </c>
      <c r="B5">
        <f t="array" ref="B5">SUM(IF($A5=$M$8:$AE$8,IF($M$32:$AE$32&lt;&gt;"HK",$M$30:$AE$30)))</f>
        <v>0</v>
      </c>
      <c r="D5">
        <f t="array" ref="D5">SUM(IF($A5=$M$8:$AE$8,IF($M$32:$AE$32="HK",$M$30:$AE$30)))</f>
        <v>0</v>
      </c>
      <c r="F5" s="8" t="s">
        <v>21</v>
      </c>
      <c r="G5" s="9" t="s">
        <v>230</v>
      </c>
    </row>
    <row r="6" spans="1:13">
      <c r="A6" s="3" t="s">
        <v>163</v>
      </c>
      <c r="B6">
        <f t="array" ref="B6">SUM(IF($A6=$M$8:$AE$8,IF($M$32:$AE$32&lt;&gt;"HK",$M$30:$AE$30)))</f>
        <v>0</v>
      </c>
      <c r="D6">
        <f t="array" ref="D6">SUM(IF($A6=$M$8:$AE$8,IF($M$32:$AE$32="HK",$M$30:$AE$30)))</f>
        <v>0</v>
      </c>
      <c r="F6" s="13"/>
      <c r="G6" s="83" t="s">
        <v>162</v>
      </c>
    </row>
    <row r="7" spans="1:13">
      <c r="A7" s="31"/>
      <c r="B7" s="32" t="s">
        <v>164</v>
      </c>
      <c r="C7" s="32" t="s">
        <v>165</v>
      </c>
      <c r="D7" s="33" t="s">
        <v>166</v>
      </c>
      <c r="E7" s="18" t="s">
        <v>167</v>
      </c>
      <c r="F7" s="13"/>
      <c r="G7" s="83"/>
    </row>
    <row r="8" spans="1:13">
      <c r="E8" s="18">
        <v>0</v>
      </c>
      <c r="F8" s="26" t="s">
        <v>115</v>
      </c>
      <c r="G8" s="63">
        <v>0.30138888888888887</v>
      </c>
      <c r="M8" t="s">
        <v>162</v>
      </c>
    </row>
    <row r="9" spans="1:13">
      <c r="E9" s="18">
        <v>1.3888888888888889E-3</v>
      </c>
      <c r="F9" s="19" t="s">
        <v>86</v>
      </c>
      <c r="G9" s="20">
        <f>G8+$E9</f>
        <v>0.30277777777777776</v>
      </c>
      <c r="K9">
        <v>0.9</v>
      </c>
      <c r="M9">
        <f>SUM(IF(E9&lt;&gt;"",IF(AND(E9&lt;&gt;"s",$K9&lt;&gt;"s")=TRUE(),IF(E8&lt;&gt;"",$K9,0),IF(AND(E9&lt;&gt;"s",$L9&lt;&gt;"s")=TRUE(),IF(E8&lt;&gt;"",$L9,0),0)),0))</f>
        <v>0.9</v>
      </c>
    </row>
    <row r="10" spans="1:13">
      <c r="E10" s="18">
        <v>1.3888888888888889E-3</v>
      </c>
      <c r="F10" s="15" t="s">
        <v>87</v>
      </c>
      <c r="G10" s="35">
        <f t="shared" ref="G10:G29" si="0">G9+$E10</f>
        <v>0.30416666666666664</v>
      </c>
      <c r="K10">
        <v>0.6</v>
      </c>
      <c r="M10">
        <f t="shared" ref="M10:M29" si="1">SUM(IF(E10&lt;&gt;"",IF(AND(E10&lt;&gt;"s",$K10&lt;&gt;"s")=TRUE(),IF(E9&lt;&gt;"",$K10,0),IF(AND(E10&lt;&gt;"s",$L10&lt;&gt;"s")=TRUE(),IF(E9&lt;&gt;"",$L10,0),0)),0))</f>
        <v>0.6</v>
      </c>
    </row>
    <row r="11" spans="1:13">
      <c r="E11" s="18">
        <v>6.9444444444444447E-4</v>
      </c>
      <c r="F11" s="19" t="s">
        <v>88</v>
      </c>
      <c r="G11" s="20">
        <f t="shared" si="0"/>
        <v>0.30486111111111108</v>
      </c>
      <c r="K11">
        <v>0.4</v>
      </c>
      <c r="M11">
        <f t="shared" si="1"/>
        <v>0.4</v>
      </c>
    </row>
    <row r="12" spans="1:13">
      <c r="E12" s="18">
        <v>6.9444444444444447E-4</v>
      </c>
      <c r="F12" s="15" t="s">
        <v>89</v>
      </c>
      <c r="G12" s="35">
        <f t="shared" si="0"/>
        <v>0.30555555555555552</v>
      </c>
      <c r="K12">
        <v>0.3</v>
      </c>
      <c r="M12">
        <f t="shared" si="1"/>
        <v>0.3</v>
      </c>
    </row>
    <row r="13" spans="1:13">
      <c r="E13" s="18">
        <v>6.9444444444444447E-4</v>
      </c>
      <c r="F13" s="19" t="s">
        <v>91</v>
      </c>
      <c r="G13" s="20">
        <f t="shared" si="0"/>
        <v>0.30624999999999997</v>
      </c>
      <c r="K13">
        <v>0.3</v>
      </c>
      <c r="M13">
        <f t="shared" si="1"/>
        <v>0.3</v>
      </c>
    </row>
    <row r="14" spans="1:13">
      <c r="E14" s="18">
        <v>6.9444444444444447E-4</v>
      </c>
      <c r="F14" s="15" t="s">
        <v>90</v>
      </c>
      <c r="G14" s="35">
        <f t="shared" si="0"/>
        <v>0.30694444444444441</v>
      </c>
      <c r="K14">
        <v>0.2</v>
      </c>
      <c r="M14">
        <f t="shared" si="1"/>
        <v>0.2</v>
      </c>
    </row>
    <row r="15" spans="1:13">
      <c r="E15" s="18">
        <v>6.9444444444444447E-4</v>
      </c>
      <c r="F15" s="19" t="s">
        <v>92</v>
      </c>
      <c r="G15" s="20">
        <f t="shared" si="0"/>
        <v>0.30763888888888885</v>
      </c>
      <c r="K15">
        <v>0.2</v>
      </c>
      <c r="M15">
        <f t="shared" si="1"/>
        <v>0.2</v>
      </c>
    </row>
    <row r="16" spans="1:13">
      <c r="E16" s="18">
        <v>6.9444444444444447E-4</v>
      </c>
      <c r="F16" s="15" t="s">
        <v>93</v>
      </c>
      <c r="G16" s="35">
        <f t="shared" si="0"/>
        <v>0.30833333333333329</v>
      </c>
      <c r="K16">
        <v>0.3</v>
      </c>
      <c r="M16">
        <f t="shared" si="1"/>
        <v>0.3</v>
      </c>
    </row>
    <row r="17" spans="5:13">
      <c r="E17" s="18">
        <v>6.9444444444444447E-4</v>
      </c>
      <c r="F17" s="19" t="s">
        <v>89</v>
      </c>
      <c r="G17" s="20">
        <f t="shared" si="0"/>
        <v>0.30902777777777773</v>
      </c>
      <c r="K17">
        <v>0.3</v>
      </c>
      <c r="M17">
        <f t="shared" si="1"/>
        <v>0.3</v>
      </c>
    </row>
    <row r="18" spans="5:13">
      <c r="E18" s="18">
        <v>6.9444444444444447E-4</v>
      </c>
      <c r="F18" s="15" t="s">
        <v>88</v>
      </c>
      <c r="G18" s="35">
        <f t="shared" si="0"/>
        <v>0.30972222222222218</v>
      </c>
      <c r="K18">
        <v>0.3</v>
      </c>
      <c r="M18">
        <f t="shared" si="1"/>
        <v>0.3</v>
      </c>
    </row>
    <row r="19" spans="5:13">
      <c r="E19" s="18">
        <v>6.9444444444444447E-4</v>
      </c>
      <c r="F19" s="19" t="s">
        <v>87</v>
      </c>
      <c r="G19" s="20">
        <f t="shared" si="0"/>
        <v>0.31041666666666662</v>
      </c>
      <c r="K19">
        <v>0.5</v>
      </c>
      <c r="M19">
        <f t="shared" si="1"/>
        <v>0.5</v>
      </c>
    </row>
    <row r="20" spans="5:13">
      <c r="E20" s="18">
        <v>1.3888888888888889E-3</v>
      </c>
      <c r="F20" s="15" t="s">
        <v>86</v>
      </c>
      <c r="G20" s="35">
        <f t="shared" si="0"/>
        <v>0.3118055555555555</v>
      </c>
      <c r="K20">
        <v>0.6</v>
      </c>
      <c r="M20">
        <f t="shared" si="1"/>
        <v>0.6</v>
      </c>
    </row>
    <row r="21" spans="5:13">
      <c r="E21" s="18">
        <v>1.3888888888888889E-3</v>
      </c>
      <c r="F21" s="19" t="s">
        <v>17</v>
      </c>
      <c r="G21" s="20">
        <f t="shared" si="0"/>
        <v>0.31319444444444439</v>
      </c>
      <c r="K21">
        <v>0.9</v>
      </c>
      <c r="M21">
        <f t="shared" si="1"/>
        <v>0.9</v>
      </c>
    </row>
    <row r="22" spans="5:13">
      <c r="E22" s="18">
        <v>1.3888888888888889E-3</v>
      </c>
      <c r="F22" s="15" t="s">
        <v>33</v>
      </c>
      <c r="G22" s="35">
        <f t="shared" si="0"/>
        <v>0.31458333333333327</v>
      </c>
      <c r="K22">
        <v>0.6</v>
      </c>
      <c r="M22">
        <f t="shared" si="1"/>
        <v>0.6</v>
      </c>
    </row>
    <row r="23" spans="5:13">
      <c r="E23" s="18">
        <v>6.9444444444444447E-4</v>
      </c>
      <c r="F23" s="19" t="s">
        <v>32</v>
      </c>
      <c r="G23" s="20">
        <f t="shared" si="0"/>
        <v>0.31527777777777771</v>
      </c>
      <c r="K23">
        <v>0.4</v>
      </c>
      <c r="M23">
        <f t="shared" si="1"/>
        <v>0.4</v>
      </c>
    </row>
    <row r="24" spans="5:13">
      <c r="E24" s="18">
        <v>6.9444444444444447E-4</v>
      </c>
      <c r="F24" s="15" t="s">
        <v>206</v>
      </c>
      <c r="G24" s="35">
        <f t="shared" si="0"/>
        <v>0.31597222222222215</v>
      </c>
      <c r="K24">
        <v>0.6</v>
      </c>
      <c r="M24">
        <f t="shared" si="1"/>
        <v>0.6</v>
      </c>
    </row>
    <row r="25" spans="5:13">
      <c r="E25" s="18">
        <v>6.9444444444444447E-4</v>
      </c>
      <c r="F25" s="19" t="s">
        <v>205</v>
      </c>
      <c r="G25" s="20">
        <f t="shared" si="0"/>
        <v>0.3166666666666666</v>
      </c>
      <c r="K25">
        <v>0.8</v>
      </c>
      <c r="M25">
        <f t="shared" si="1"/>
        <v>0.8</v>
      </c>
    </row>
    <row r="26" spans="5:13">
      <c r="E26" s="18">
        <v>1.3888888888888889E-3</v>
      </c>
      <c r="F26" s="15" t="s">
        <v>58</v>
      </c>
      <c r="G26" s="35">
        <f t="shared" si="0"/>
        <v>0.31805555555555548</v>
      </c>
      <c r="K26">
        <v>0.9</v>
      </c>
      <c r="M26">
        <f t="shared" si="1"/>
        <v>0.9</v>
      </c>
    </row>
    <row r="27" spans="5:13">
      <c r="E27" s="18">
        <v>6.9444444444444447E-4</v>
      </c>
      <c r="F27" s="19" t="s">
        <v>59</v>
      </c>
      <c r="G27" s="20">
        <f t="shared" si="0"/>
        <v>0.31874999999999992</v>
      </c>
      <c r="K27">
        <v>0.4</v>
      </c>
      <c r="M27">
        <f t="shared" si="1"/>
        <v>0.4</v>
      </c>
    </row>
    <row r="28" spans="5:13">
      <c r="E28" s="18">
        <v>6.9444444444444447E-4</v>
      </c>
      <c r="F28" s="15" t="s">
        <v>60</v>
      </c>
      <c r="G28" s="35">
        <f t="shared" si="0"/>
        <v>0.31944444444444436</v>
      </c>
      <c r="K28">
        <v>0.6</v>
      </c>
      <c r="M28">
        <f t="shared" si="1"/>
        <v>0.6</v>
      </c>
    </row>
    <row r="29" spans="5:13">
      <c r="E29" s="18">
        <v>6.9444444444444447E-4</v>
      </c>
      <c r="F29" s="27" t="s">
        <v>61</v>
      </c>
      <c r="G29" s="45">
        <f t="shared" si="0"/>
        <v>0.32013888888888881</v>
      </c>
      <c r="K29">
        <v>0.3</v>
      </c>
      <c r="M29">
        <f t="shared" si="1"/>
        <v>0.3</v>
      </c>
    </row>
    <row r="30" spans="5:13">
      <c r="M30" s="5">
        <f>SUM(M8:M29)</f>
        <v>10.4</v>
      </c>
    </row>
  </sheetData>
  <mergeCells count="2">
    <mergeCell ref="F2:F4"/>
    <mergeCell ref="G2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L94"/>
  <sheetViews>
    <sheetView topLeftCell="O27" zoomScale="70" zoomScaleNormal="70" workbookViewId="0">
      <selection activeCell="AK57" sqref="AK57"/>
    </sheetView>
  </sheetViews>
  <sheetFormatPr defaultRowHeight="15"/>
  <cols>
    <col min="1" max="5" width="6.5703125" hidden="1" customWidth="1"/>
    <col min="6" max="9" width="9.140625" hidden="1" customWidth="1"/>
    <col min="10" max="11" width="3.42578125" hidden="1" customWidth="1"/>
    <col min="12" max="14" width="3.140625" hidden="1" customWidth="1"/>
    <col min="15" max="15" width="34.42578125" bestFit="1" customWidth="1"/>
    <col min="16" max="50" width="6.85546875" customWidth="1"/>
    <col min="53" max="91" width="0" hidden="1" customWidth="1"/>
  </cols>
  <sheetData>
    <row r="1" spans="1:85">
      <c r="A1" s="3" t="s">
        <v>147</v>
      </c>
      <c r="B1">
        <f t="array" ref="B1">SUM(IF($A1=$BC$10:$DD$10,IF($BC$48:$DD$48&lt;&gt;"HK",$BC$46:$DD$46)))</f>
        <v>188.8</v>
      </c>
      <c r="C1">
        <f t="array" ref="C1">SUM(IF($A1=$BC$55:$DD$55,IF($BC$96:$DD$96&lt;&gt;"HK",$BC$94:$DD$94)))</f>
        <v>134</v>
      </c>
      <c r="D1">
        <f t="array" ref="D1">SUM(IF($A1=$BC$10:$DD$10,IF($BC$48:$DD$48="HK",$BC$46:$DD$46)))</f>
        <v>0</v>
      </c>
      <c r="E1">
        <f t="array" ref="E1">SUM(IF($A1=$BC$55:$DD$55,IF($BC$96:$DD$96="HK",$BC$94:$DD$94)))</f>
        <v>0</v>
      </c>
    </row>
    <row r="2" spans="1:85" ht="14.45" customHeight="1">
      <c r="A2" s="3" t="s">
        <v>15</v>
      </c>
      <c r="B2">
        <f t="array" ref="B2">SUM(IF($A2=$BC$10:$DD$10,IF($BC$48:$DD$48&lt;&gt;"HK",$BC$46:$DD$46)))</f>
        <v>0</v>
      </c>
      <c r="C2">
        <f t="array" ref="C2">SUM(IF($A2=$BC$55:$DD$55,IF($BC$96:$DD$96&lt;&gt;"HK",$BC$94:$DD$94)))</f>
        <v>0</v>
      </c>
      <c r="D2">
        <f t="array" ref="D2">SUM(IF($A2=$BC$10:$DD$10,IF($BC$48:$DD$48="HK",$BC$46:$DD$46)))</f>
        <v>0</v>
      </c>
      <c r="E2">
        <f t="array" ref="E2">SUM(IF($A2=$BC$55:$DD$55,IF($BC$96:$DD$96="HK",$BC$94:$DD$94)))</f>
        <v>0</v>
      </c>
      <c r="O2" s="106">
        <v>11</v>
      </c>
      <c r="P2" s="108" t="s">
        <v>249</v>
      </c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</row>
    <row r="3" spans="1:85" ht="14.45" customHeight="1">
      <c r="A3" s="3" t="s">
        <v>162</v>
      </c>
      <c r="B3">
        <f t="array" ref="B3">SUM(IF($A3=$BC$10:$DD$10,IF($BC$48:$DD$48&lt;&gt;"HK",$BC$46:$DD$46)))</f>
        <v>15.3</v>
      </c>
      <c r="C3">
        <f t="array" ref="C3">SUM(IF($A3=$BC$55:$DD$55,IF($BC$96:$DD$96&lt;&gt;"HK",$BC$94:$DD$94)))</f>
        <v>0</v>
      </c>
      <c r="D3">
        <f t="array" ref="D3">SUM(IF($A3=$BC$10:$DD$10,IF($BC$48:$DD$48="HK",$BC$46:$DD$46)))</f>
        <v>0</v>
      </c>
      <c r="E3">
        <f t="array" ref="E3">SUM(IF($A3=$BC$55:$DD$55,IF($BC$96:$DD$96="HK",$BC$94:$DD$94)))</f>
        <v>0</v>
      </c>
      <c r="O3" s="107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</row>
    <row r="4" spans="1:85" ht="14.45" customHeight="1">
      <c r="A4" s="3" t="s">
        <v>146</v>
      </c>
      <c r="B4">
        <f t="array" ref="B4">SUM(IF($A4=$BC$10:$DD$10,IF($BC$48:$DD$48&lt;&gt;"HK",$BC$46:$DD$46)))</f>
        <v>122.39999999999999</v>
      </c>
      <c r="C4">
        <f t="array" ref="C4">SUM(IF($A4=$BC$55:$DD$55,IF($BC$96:$DD$96&lt;&gt;"HK",$BC$94:$DD$94)))</f>
        <v>122.40000000000002</v>
      </c>
      <c r="D4">
        <f t="array" ref="D4">SUM(IF($A4=$BC$10:$DD$10,IF($BC$48:$DD$48="HK",$BC$46:$DD$46)))</f>
        <v>0</v>
      </c>
      <c r="E4">
        <f t="array" ref="E4">SUM(IF($A4=$BC$55:$DD$55,IF($BC$96:$DD$96="HK",$BC$94:$DD$94)))</f>
        <v>0</v>
      </c>
      <c r="O4" s="107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</row>
    <row r="5" spans="1:85" ht="14.45" customHeight="1">
      <c r="A5" s="3" t="s">
        <v>105</v>
      </c>
      <c r="B5">
        <f t="array" ref="B5">SUM(IF($A5=$BC$10:$DD$10,IF($BC$48:$DD$48&lt;&gt;"HK",$BC$46:$DD$46)))</f>
        <v>60</v>
      </c>
      <c r="C5">
        <f t="array" ref="C5">SUM(IF($A5=$BC$55:$DD$55,IF($BC$96:$DD$96&lt;&gt;"HK",$BC$94:$DD$94)))</f>
        <v>95.7</v>
      </c>
      <c r="D5">
        <f t="array" ref="D5">SUM(IF($A5=$BC$10:$DD$10,IF($BC$48:$DD$48="HK",$BC$46:$DD$46)))</f>
        <v>0</v>
      </c>
      <c r="E5">
        <f t="array" ref="E5">SUM(IF($A5=$BC$55:$DD$55,IF($BC$96:$DD$96="HK",$BC$94:$DD$94)))</f>
        <v>0</v>
      </c>
      <c r="O5" s="107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</row>
    <row r="6" spans="1:85" s="7" customFormat="1" ht="17.25">
      <c r="A6" s="3" t="s">
        <v>163</v>
      </c>
      <c r="B6">
        <f t="array" ref="B6">SUM(IF($A6=$BC$10:$DD$10,IF($BC$48:$DD$48&lt;&gt;"HK",$BC$46:$DD$46)))</f>
        <v>45.900000000000006</v>
      </c>
      <c r="C6">
        <f t="array" ref="C6">SUM(IF($A6=$BC$55:$DD$55,IF($BC$96:$DD$96&lt;&gt;"HK",$BC$94:$DD$94)))</f>
        <v>59.6</v>
      </c>
      <c r="D6">
        <f t="array" ref="D6">SUM(IF($A6=$BC$10:$DD$10,IF($BC$48:$DD$48="HK",$BC$46:$DD$46)))</f>
        <v>0</v>
      </c>
      <c r="E6">
        <f t="array" ref="E6">SUM(IF($A6=$BC$55:$DD$55,IF($BC$96:$DD$96="HK",$BC$94:$DD$94)))</f>
        <v>0</v>
      </c>
      <c r="O6" s="8" t="s">
        <v>21</v>
      </c>
      <c r="P6" s="9" t="s">
        <v>22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9" t="s">
        <v>23</v>
      </c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85" s="14" customFormat="1">
      <c r="A7" s="31"/>
      <c r="B7" s="32" t="s">
        <v>164</v>
      </c>
      <c r="C7" s="32" t="s">
        <v>165</v>
      </c>
      <c r="D7" s="33" t="s">
        <v>166</v>
      </c>
      <c r="E7" s="18" t="s">
        <v>167</v>
      </c>
      <c r="K7" s="12"/>
      <c r="L7" s="12"/>
      <c r="M7" s="12"/>
      <c r="N7" s="12"/>
      <c r="O7" s="13"/>
      <c r="P7" s="30" t="s">
        <v>154</v>
      </c>
      <c r="Q7" s="30" t="s">
        <v>2</v>
      </c>
      <c r="R7" s="30" t="s">
        <v>14</v>
      </c>
      <c r="S7" s="30" t="s">
        <v>14</v>
      </c>
      <c r="T7" s="30" t="s">
        <v>154</v>
      </c>
      <c r="U7" s="30" t="s">
        <v>2</v>
      </c>
      <c r="V7" s="30" t="s">
        <v>2</v>
      </c>
      <c r="W7" s="30" t="s">
        <v>14</v>
      </c>
      <c r="X7" s="30" t="s">
        <v>2</v>
      </c>
      <c r="Y7" s="30" t="s">
        <v>14</v>
      </c>
      <c r="Z7" s="30" t="s">
        <v>2</v>
      </c>
      <c r="AA7" s="30" t="s">
        <v>14</v>
      </c>
      <c r="AB7" s="30" t="s">
        <v>14</v>
      </c>
      <c r="AC7" s="30" t="s">
        <v>14</v>
      </c>
      <c r="AD7" s="30" t="s">
        <v>154</v>
      </c>
      <c r="AE7" s="30" t="s">
        <v>2</v>
      </c>
      <c r="AF7" s="30" t="s">
        <v>14</v>
      </c>
      <c r="AG7" s="30" t="s">
        <v>2</v>
      </c>
      <c r="AH7" s="30" t="s">
        <v>14</v>
      </c>
      <c r="AI7" s="30" t="s">
        <v>2</v>
      </c>
      <c r="AJ7" s="30" t="s">
        <v>14</v>
      </c>
      <c r="AK7" s="30" t="s">
        <v>154</v>
      </c>
      <c r="AL7" s="30" t="s">
        <v>14</v>
      </c>
      <c r="AM7" s="30" t="s">
        <v>14</v>
      </c>
      <c r="AN7" s="30" t="s">
        <v>154</v>
      </c>
      <c r="AO7" s="30" t="s">
        <v>14</v>
      </c>
      <c r="AP7" s="30" t="s">
        <v>14</v>
      </c>
      <c r="AQ7" s="30" t="s">
        <v>14</v>
      </c>
      <c r="AR7" s="30" t="s">
        <v>14</v>
      </c>
      <c r="AS7" s="30" t="s">
        <v>14</v>
      </c>
      <c r="AT7" s="30" t="s">
        <v>14</v>
      </c>
    </row>
    <row r="8" spans="1:85" s="14" customFormat="1">
      <c r="B8" s="18"/>
      <c r="C8" s="18"/>
      <c r="D8" s="18"/>
      <c r="E8" s="18"/>
      <c r="K8" s="12"/>
      <c r="L8" s="12"/>
      <c r="M8" s="12"/>
      <c r="N8" s="12"/>
      <c r="O8" s="13"/>
      <c r="P8" s="30"/>
      <c r="Q8" s="30"/>
      <c r="R8" s="30"/>
      <c r="S8" s="30"/>
      <c r="T8" s="30"/>
      <c r="U8" s="30"/>
      <c r="V8" s="30"/>
      <c r="W8" s="30"/>
      <c r="X8" s="30"/>
      <c r="Y8" s="30" t="s">
        <v>162</v>
      </c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</row>
    <row r="9" spans="1:85" s="14" customFormat="1">
      <c r="A9" s="14">
        <v>1</v>
      </c>
      <c r="B9" s="14">
        <v>2</v>
      </c>
      <c r="C9" s="14">
        <v>3</v>
      </c>
      <c r="D9" s="14">
        <v>4</v>
      </c>
      <c r="K9" s="12"/>
      <c r="L9" s="12"/>
      <c r="M9" s="12"/>
      <c r="N9" s="12"/>
      <c r="O9" s="13"/>
      <c r="P9" s="72">
        <v>1</v>
      </c>
      <c r="Q9" s="72">
        <v>2</v>
      </c>
      <c r="R9" s="72">
        <v>2</v>
      </c>
      <c r="S9" s="72">
        <v>2</v>
      </c>
      <c r="T9" s="72">
        <v>2</v>
      </c>
      <c r="U9" s="72">
        <v>2</v>
      </c>
      <c r="V9" s="72">
        <v>2</v>
      </c>
      <c r="W9" s="72">
        <v>2</v>
      </c>
      <c r="X9" s="72">
        <v>2</v>
      </c>
      <c r="Y9" s="72">
        <v>2</v>
      </c>
      <c r="Z9" s="72">
        <v>2</v>
      </c>
      <c r="AA9" s="72">
        <v>1</v>
      </c>
      <c r="AB9" s="72">
        <v>2</v>
      </c>
      <c r="AC9" s="72">
        <v>2</v>
      </c>
      <c r="AD9" s="73">
        <v>1</v>
      </c>
      <c r="AE9" s="73">
        <v>2</v>
      </c>
      <c r="AF9" s="73">
        <v>2</v>
      </c>
      <c r="AG9" s="73">
        <v>2</v>
      </c>
      <c r="AH9" s="73">
        <v>2</v>
      </c>
      <c r="AI9" s="73">
        <v>2</v>
      </c>
      <c r="AJ9" s="73">
        <v>2</v>
      </c>
      <c r="AK9" s="73">
        <v>2</v>
      </c>
      <c r="AL9" s="93">
        <v>2</v>
      </c>
      <c r="AM9" s="92">
        <v>2</v>
      </c>
      <c r="AN9" s="92">
        <v>2</v>
      </c>
      <c r="AO9" s="94">
        <v>2</v>
      </c>
      <c r="AP9" s="94">
        <v>2</v>
      </c>
      <c r="AQ9" s="94">
        <v>2</v>
      </c>
      <c r="AR9" s="94">
        <v>2</v>
      </c>
      <c r="AS9" s="94">
        <v>2</v>
      </c>
      <c r="AT9" s="94">
        <v>2</v>
      </c>
      <c r="BC9" s="30" t="s">
        <v>154</v>
      </c>
      <c r="BD9" s="30" t="s">
        <v>2</v>
      </c>
      <c r="BE9" s="30" t="s">
        <v>14</v>
      </c>
      <c r="BF9" s="30" t="s">
        <v>14</v>
      </c>
      <c r="BG9" s="30" t="s">
        <v>154</v>
      </c>
      <c r="BH9" s="30" t="s">
        <v>2</v>
      </c>
      <c r="BI9" s="30" t="s">
        <v>2</v>
      </c>
      <c r="BJ9" s="30" t="s">
        <v>14</v>
      </c>
      <c r="BK9" s="30" t="s">
        <v>2</v>
      </c>
      <c r="BL9" s="30" t="s">
        <v>14</v>
      </c>
      <c r="BM9" s="30" t="s">
        <v>2</v>
      </c>
      <c r="BN9" s="30" t="s">
        <v>14</v>
      </c>
      <c r="BO9" s="30" t="s">
        <v>14</v>
      </c>
      <c r="BP9" s="30" t="s">
        <v>14</v>
      </c>
      <c r="BQ9" s="30" t="s">
        <v>154</v>
      </c>
      <c r="BR9" s="30" t="s">
        <v>2</v>
      </c>
      <c r="BS9" s="30" t="s">
        <v>14</v>
      </c>
      <c r="BT9" s="30" t="s">
        <v>2</v>
      </c>
      <c r="BU9" s="30" t="s">
        <v>14</v>
      </c>
      <c r="BV9" s="30" t="s">
        <v>2</v>
      </c>
      <c r="BW9" s="30" t="s">
        <v>14</v>
      </c>
      <c r="BX9" s="30" t="s">
        <v>154</v>
      </c>
      <c r="BY9" s="30" t="s">
        <v>14</v>
      </c>
      <c r="BZ9" s="30" t="s">
        <v>14</v>
      </c>
      <c r="CA9" s="30" t="s">
        <v>154</v>
      </c>
      <c r="CB9" s="30" t="s">
        <v>14</v>
      </c>
      <c r="CC9" s="30" t="s">
        <v>14</v>
      </c>
      <c r="CD9" s="30" t="s">
        <v>14</v>
      </c>
      <c r="CE9" s="30" t="s">
        <v>14</v>
      </c>
      <c r="CF9" s="30" t="s">
        <v>14</v>
      </c>
      <c r="CG9" s="30" t="s">
        <v>14</v>
      </c>
    </row>
    <row r="10" spans="1:85" s="14" customFormat="1">
      <c r="A10" s="2" t="s">
        <v>186</v>
      </c>
      <c r="B10" s="2" t="s">
        <v>187</v>
      </c>
      <c r="C10" s="2" t="s">
        <v>188</v>
      </c>
      <c r="D10" s="2" t="s">
        <v>189</v>
      </c>
      <c r="E10" s="2"/>
      <c r="J10" s="18"/>
      <c r="K10" s="18"/>
      <c r="L10" s="18"/>
      <c r="M10" s="18"/>
      <c r="N10" s="18"/>
      <c r="O10" s="62" t="s">
        <v>72</v>
      </c>
      <c r="P10" s="16"/>
      <c r="Q10" s="16">
        <v>0.31944444444444448</v>
      </c>
      <c r="R10" s="16"/>
      <c r="S10" s="16"/>
      <c r="T10" s="16"/>
      <c r="U10" s="16">
        <v>0.59027777777777779</v>
      </c>
      <c r="V10" s="16">
        <v>0.63194444444444442</v>
      </c>
      <c r="W10" s="16"/>
      <c r="X10" s="16">
        <v>0.67361111111111116</v>
      </c>
      <c r="Y10" s="16"/>
      <c r="Z10" s="16">
        <v>0.72916666666666663</v>
      </c>
      <c r="AA10" s="16"/>
      <c r="AB10" s="16"/>
      <c r="AC10" s="16"/>
      <c r="AD10" s="17"/>
      <c r="AE10" s="65">
        <v>0.31944444444444448</v>
      </c>
      <c r="AF10" s="66"/>
      <c r="AG10" s="65">
        <v>0.3611111111111111</v>
      </c>
      <c r="AH10" s="66"/>
      <c r="AI10" s="65">
        <v>0.40277777777777801</v>
      </c>
      <c r="AJ10" s="66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BC10" s="2"/>
      <c r="BD10" s="2" t="s">
        <v>147</v>
      </c>
      <c r="BE10" s="2" t="s">
        <v>147</v>
      </c>
      <c r="BF10" s="2" t="s">
        <v>147</v>
      </c>
      <c r="BG10" s="2"/>
      <c r="BH10" s="2" t="s">
        <v>147</v>
      </c>
      <c r="BI10" s="2" t="s">
        <v>147</v>
      </c>
      <c r="BJ10" s="2" t="s">
        <v>147</v>
      </c>
      <c r="BK10" s="2" t="s">
        <v>147</v>
      </c>
      <c r="BL10" s="2" t="s">
        <v>162</v>
      </c>
      <c r="BM10" s="2" t="s">
        <v>147</v>
      </c>
      <c r="BN10" s="2" t="s">
        <v>147</v>
      </c>
      <c r="BO10" s="2" t="s">
        <v>147</v>
      </c>
      <c r="BP10" s="2" t="s">
        <v>147</v>
      </c>
      <c r="BQ10" s="2"/>
      <c r="BR10" s="2" t="s">
        <v>105</v>
      </c>
      <c r="BS10" s="2" t="s">
        <v>163</v>
      </c>
      <c r="BT10" s="2" t="s">
        <v>105</v>
      </c>
      <c r="BU10" s="2" t="s">
        <v>163</v>
      </c>
      <c r="BV10" s="2" t="s">
        <v>105</v>
      </c>
      <c r="BW10" s="2" t="s">
        <v>163</v>
      </c>
      <c r="BX10" s="2"/>
      <c r="BY10" s="2" t="s">
        <v>146</v>
      </c>
      <c r="BZ10" s="2" t="s">
        <v>146</v>
      </c>
      <c r="CA10" s="2"/>
      <c r="CB10" s="2" t="s">
        <v>146</v>
      </c>
      <c r="CC10" s="2" t="s">
        <v>146</v>
      </c>
      <c r="CD10" s="2" t="s">
        <v>146</v>
      </c>
      <c r="CE10" s="2" t="s">
        <v>146</v>
      </c>
      <c r="CF10" s="2" t="s">
        <v>146</v>
      </c>
      <c r="CG10" s="2" t="s">
        <v>146</v>
      </c>
    </row>
    <row r="11" spans="1:85" s="14" customFormat="1">
      <c r="A11" s="69">
        <v>6.9444444444444447E-4</v>
      </c>
      <c r="B11" s="69">
        <v>6.9444444444444447E-4</v>
      </c>
      <c r="C11" s="69">
        <v>6.9444444444444447E-4</v>
      </c>
      <c r="D11" s="69">
        <v>6.9444444444444447E-4</v>
      </c>
      <c r="E11" s="69"/>
      <c r="J11" s="18">
        <v>1.3888888888888889E-3</v>
      </c>
      <c r="K11" s="18">
        <v>1.3888888888888889E-3</v>
      </c>
      <c r="L11" s="18">
        <v>1.3888888888888889E-3</v>
      </c>
      <c r="M11" s="18"/>
      <c r="N11" s="18"/>
      <c r="O11" s="19" t="s">
        <v>71</v>
      </c>
      <c r="P11" s="20" t="str">
        <f>IF(P10="","",IFERROR(MAX(P$10:P10)+INDEX($A11:$D11,1,P$9),"S"))</f>
        <v/>
      </c>
      <c r="Q11" s="20">
        <f>IF(Q10="","",IFERROR(MAX(Q$10:Q10)+INDEX($A11:$D11,1,Q$9),"S"))</f>
        <v>0.32013888888888892</v>
      </c>
      <c r="R11" s="20" t="str">
        <f>IF(R10="","",IFERROR(MAX(R$10:R10)+INDEX($A11:$D11,1,R$9),"S"))</f>
        <v/>
      </c>
      <c r="S11" s="20" t="str">
        <f>IF(S10="","",IFERROR(MAX(S$10:S10)+INDEX($A11:$D11,1,S$9),"S"))</f>
        <v/>
      </c>
      <c r="T11" s="20" t="str">
        <f>IF(T10="","",IFERROR(MAX(T$10:T10)+INDEX($A11:$D11,1,T$9),"S"))</f>
        <v/>
      </c>
      <c r="U11" s="20">
        <f>IF(U10="","",IFERROR(MAX(U$10:U10)+INDEX($A11:$D11,1,U$9),"S"))</f>
        <v>0.59097222222222223</v>
      </c>
      <c r="V11" s="20">
        <f>IF(V10="","",IFERROR(MAX(V$10:V10)+INDEX($A11:$D11,1,V$9),"S"))</f>
        <v>0.63263888888888886</v>
      </c>
      <c r="W11" s="20" t="str">
        <f>IF(W10="","",IFERROR(MAX(W$10:W10)+INDEX($A11:$D11,1,W$9),"S"))</f>
        <v/>
      </c>
      <c r="X11" s="20">
        <f>IF(X10="","",IFERROR(MAX(X$10:X10)+INDEX($A11:$D11,1,X$9),"S"))</f>
        <v>0.6743055555555556</v>
      </c>
      <c r="Y11" s="20" t="str">
        <f>IF(Y10="","",IFERROR(MAX(Y$10:Y10)+INDEX($A11:$D11,1,Y$9),"S"))</f>
        <v/>
      </c>
      <c r="Z11" s="20">
        <f>IF(Z10="","",IFERROR(MAX(Z$10:Z10)+INDEX($A11:$D11,1,Z$9),"S"))</f>
        <v>0.72986111111111107</v>
      </c>
      <c r="AA11" s="20" t="str">
        <f>IF(AA10="","",IFERROR(MAX(AA$10:AA10)+INDEX($A11:$D11,1,AA$9),"S"))</f>
        <v/>
      </c>
      <c r="AB11" s="20" t="str">
        <f>IF(AB10="","",IFERROR(MAX(AB$10:AB10)+INDEX($A11:$D11,1,AB$9),"S"))</f>
        <v/>
      </c>
      <c r="AC11" s="20" t="str">
        <f>IF(AC10="","",IFERROR(MAX(AC$10:AC10)+INDEX($A11:$D11,1,AC$9),"S"))</f>
        <v/>
      </c>
      <c r="AD11" s="20" t="str">
        <f>IF(AD10="","",IFERROR(MAX(AD$10:AD10)+INDEX($A11:$D11,1,AD$9),"S"))</f>
        <v/>
      </c>
      <c r="AE11" s="20">
        <f>IF(AE10="","",IFERROR(MAX(AE$10:AE10)+INDEX($A11:$D11,1,AE$9),"S"))</f>
        <v>0.32013888888888892</v>
      </c>
      <c r="AF11" s="20" t="str">
        <f>IF(AF10="","",IFERROR(MAX(AF$10:AF10)+INDEX($A11:$D11,1,AF$9),"S"))</f>
        <v/>
      </c>
      <c r="AG11" s="20">
        <f>IF(AG10="","",IFERROR(MAX(AG$10:AG10)+INDEX($A11:$D11,1,AG$9),"S"))</f>
        <v>0.36180555555555555</v>
      </c>
      <c r="AH11" s="20" t="str">
        <f>IF(AH10="","",IFERROR(MAX(AH$10:AH10)+INDEX($A11:$D11,1,AH$9),"S"))</f>
        <v/>
      </c>
      <c r="AI11" s="20">
        <f>IF(AI10="","",IFERROR(MAX(AI$10:AI10)+INDEX($A11:$D11,1,AI$9),"S"))</f>
        <v>0.40347222222222245</v>
      </c>
      <c r="AJ11" s="20" t="str">
        <f>IF(AJ10="","",IFERROR(MAX(AJ$10:AJ10)+INDEX($A11:$D11,1,AJ$9),"S"))</f>
        <v/>
      </c>
      <c r="AK11" s="20" t="str">
        <f>IF(AK10="","",IFERROR(MAX(AK$10:AK10)+INDEX($A11:$D11,1,AK$9),"S"))</f>
        <v/>
      </c>
      <c r="AL11" s="20" t="str">
        <f>IF(AL10="","",IFERROR(MAX(AL$10:AL10)+INDEX($A11:$D11,1,AL$9),"S"))</f>
        <v/>
      </c>
      <c r="AM11" s="20" t="str">
        <f>IF(AM10="","",IFERROR(MAX(AM$10:AM10)+INDEX($A11:$D11,1,AM$9),"S"))</f>
        <v/>
      </c>
      <c r="AN11" s="20" t="str">
        <f>IF(AN10="","",IFERROR(MAX(AN$10:AN10)+INDEX($A11:$D11,1,AN$9),"S"))</f>
        <v/>
      </c>
      <c r="AO11" s="20" t="str">
        <f>IF(AO10="","",IFERROR(MAX(AO$10:AO10)+INDEX($A11:$D11,1,AO$9),"S"))</f>
        <v/>
      </c>
      <c r="AP11" s="20" t="str">
        <f>IF(AP10="","",IFERROR(MAX(AP$10:AP10)+INDEX($A11:$D11,1,AP$9),"S"))</f>
        <v/>
      </c>
      <c r="AQ11" s="20" t="str">
        <f>IF(AQ10="","",IFERROR(MAX(AQ$10:AQ10)+INDEX($A11:$D11,1,AQ$9),"S"))</f>
        <v/>
      </c>
      <c r="AR11" s="20" t="str">
        <f>IF(AR10="","",IFERROR(MAX(AR$10:AR10)+INDEX($A11:$D11,1,AR$9),"S"))</f>
        <v/>
      </c>
      <c r="AS11" s="20" t="str">
        <f>IF(AS10="","",IFERROR(MAX(AS$10:AS10)+INDEX($A11:$D11,1,AS$9),"S"))</f>
        <v/>
      </c>
      <c r="AT11" s="20" t="str">
        <f>IF(AT10="","",IFERROR(MAX(AT$10:AT10)+INDEX($A11:$D11,1,AT$9),"S"))</f>
        <v/>
      </c>
      <c r="BA11">
        <v>0.2</v>
      </c>
      <c r="BC11">
        <f>SUM(IF(P11&lt;&gt;"",IF(AND(P11&lt;&gt;"s",$BA11&lt;&gt;"s")=TRUE(),IF(P10&lt;&gt;"",$BA11,0),IF(AND(P11&lt;&gt;"s",$BB11&lt;&gt;"s")=TRUE(),IF(P10&lt;&gt;"",$BB11,0),0)),0))</f>
        <v>0</v>
      </c>
      <c r="BD11">
        <f t="shared" ref="BD11:CG19" si="0">SUM(IF(Q11&lt;&gt;"",IF(AND(Q11&lt;&gt;"s",$BA11&lt;&gt;"s")=TRUE(),IF(Q10&lt;&gt;"",$BA11,0),IF(AND(Q11&lt;&gt;"s",$BB11&lt;&gt;"s")=TRUE(),IF(Q10&lt;&gt;"",$BB11,0),0)),0))</f>
        <v>0.2</v>
      </c>
      <c r="BE11">
        <f t="shared" si="0"/>
        <v>0</v>
      </c>
      <c r="BF11">
        <f t="shared" si="0"/>
        <v>0</v>
      </c>
      <c r="BG11">
        <f t="shared" si="0"/>
        <v>0</v>
      </c>
      <c r="BH11">
        <f t="shared" si="0"/>
        <v>0.2</v>
      </c>
      <c r="BI11">
        <f t="shared" si="0"/>
        <v>0.2</v>
      </c>
      <c r="BJ11">
        <f t="shared" si="0"/>
        <v>0</v>
      </c>
      <c r="BK11">
        <f t="shared" si="0"/>
        <v>0.2</v>
      </c>
      <c r="BL11">
        <f t="shared" si="0"/>
        <v>0</v>
      </c>
      <c r="BM11">
        <f t="shared" si="0"/>
        <v>0.2</v>
      </c>
      <c r="BN11">
        <f t="shared" si="0"/>
        <v>0</v>
      </c>
      <c r="BO11">
        <f t="shared" si="0"/>
        <v>0</v>
      </c>
      <c r="BP11">
        <f t="shared" si="0"/>
        <v>0</v>
      </c>
      <c r="BQ11">
        <f t="shared" si="0"/>
        <v>0</v>
      </c>
      <c r="BR11">
        <f t="shared" si="0"/>
        <v>0.2</v>
      </c>
      <c r="BS11">
        <f t="shared" si="0"/>
        <v>0</v>
      </c>
      <c r="BT11">
        <f t="shared" si="0"/>
        <v>0.2</v>
      </c>
      <c r="BU11">
        <f t="shared" si="0"/>
        <v>0</v>
      </c>
      <c r="BV11">
        <f t="shared" si="0"/>
        <v>0.2</v>
      </c>
      <c r="BW11">
        <f t="shared" si="0"/>
        <v>0</v>
      </c>
      <c r="BX11">
        <f t="shared" si="0"/>
        <v>0</v>
      </c>
      <c r="BY11">
        <f t="shared" si="0"/>
        <v>0</v>
      </c>
      <c r="BZ11">
        <f t="shared" si="0"/>
        <v>0</v>
      </c>
      <c r="CA11">
        <f t="shared" si="0"/>
        <v>0</v>
      </c>
      <c r="CB11">
        <f t="shared" si="0"/>
        <v>0</v>
      </c>
      <c r="CC11">
        <f t="shared" si="0"/>
        <v>0</v>
      </c>
      <c r="CD11">
        <f t="shared" si="0"/>
        <v>0</v>
      </c>
      <c r="CE11">
        <f t="shared" si="0"/>
        <v>0</v>
      </c>
      <c r="CF11">
        <f t="shared" si="0"/>
        <v>0</v>
      </c>
      <c r="CG11">
        <f t="shared" si="0"/>
        <v>0</v>
      </c>
    </row>
    <row r="12" spans="1:85" s="14" customFormat="1">
      <c r="A12" s="69">
        <v>6.9444444444444447E-4</v>
      </c>
      <c r="B12" s="69">
        <v>6.9444444444444447E-4</v>
      </c>
      <c r="C12" s="69">
        <v>6.9444444444444447E-4</v>
      </c>
      <c r="D12" s="69">
        <v>6.9444444444444447E-4</v>
      </c>
      <c r="E12" s="69"/>
      <c r="J12" s="18">
        <v>6.9444444444444447E-4</v>
      </c>
      <c r="K12" s="18">
        <v>6.9444444444444447E-4</v>
      </c>
      <c r="L12" s="18">
        <v>6.9444444444444447E-4</v>
      </c>
      <c r="M12" s="18"/>
      <c r="N12" s="18"/>
      <c r="O12" s="24" t="s">
        <v>70</v>
      </c>
      <c r="P12" s="22" t="str">
        <f>IF(P11="","",IFERROR(MAX(P$10:P11)+INDEX($A12:$D12,1,P$9),"S"))</f>
        <v/>
      </c>
      <c r="Q12" s="22">
        <f>IF(Q11="","",IFERROR(MAX(Q$10:Q11)+INDEX($A12:$D12,1,Q$9),"S"))</f>
        <v>0.32083333333333336</v>
      </c>
      <c r="R12" s="22" t="str">
        <f>IF(R11="","",IFERROR(MAX(R$10:R11)+INDEX($A12:$D12,1,R$9),"S"))</f>
        <v/>
      </c>
      <c r="S12" s="22" t="str">
        <f>IF(S11="","",IFERROR(MAX(S$10:S11)+INDEX($A12:$D12,1,S$9),"S"))</f>
        <v/>
      </c>
      <c r="T12" s="22" t="str">
        <f>IF(T11="","",IFERROR(MAX(T$10:T11)+INDEX($A12:$D12,1,T$9),"S"))</f>
        <v/>
      </c>
      <c r="U12" s="22">
        <f>IF(U11="","",IFERROR(MAX(U$10:U11)+INDEX($A12:$D12,1,U$9),"S"))</f>
        <v>0.59166666666666667</v>
      </c>
      <c r="V12" s="22">
        <f>IF(V11="","",IFERROR(MAX(V$10:V11)+INDEX($A12:$D12,1,V$9),"S"))</f>
        <v>0.6333333333333333</v>
      </c>
      <c r="W12" s="22" t="str">
        <f>IF(W11="","",IFERROR(MAX(W$10:W11)+INDEX($A12:$D12,1,W$9),"S"))</f>
        <v/>
      </c>
      <c r="X12" s="22">
        <f>IF(X11="","",IFERROR(MAX(X$10:X11)+INDEX($A12:$D12,1,X$9),"S"))</f>
        <v>0.67500000000000004</v>
      </c>
      <c r="Y12" s="22" t="str">
        <f>IF(Y11="","",IFERROR(MAX(Y$10:Y11)+INDEX($A12:$D12,1,Y$9),"S"))</f>
        <v/>
      </c>
      <c r="Z12" s="22">
        <f>IF(Z11="","",IFERROR(MAX(Z$10:Z11)+INDEX($A12:$D12,1,Z$9),"S"))</f>
        <v>0.73055555555555551</v>
      </c>
      <c r="AA12" s="22" t="str">
        <f>IF(AA11="","",IFERROR(MAX(AA$10:AA11)+INDEX($A12:$D12,1,AA$9),"S"))</f>
        <v/>
      </c>
      <c r="AB12" s="22" t="str">
        <f>IF(AB11="","",IFERROR(MAX(AB$10:AB11)+INDEX($A12:$D12,1,AB$9),"S"))</f>
        <v/>
      </c>
      <c r="AC12" s="22" t="str">
        <f>IF(AC11="","",IFERROR(MAX(AC$10:AC11)+INDEX($A12:$D12,1,AC$9),"S"))</f>
        <v/>
      </c>
      <c r="AD12" s="17" t="str">
        <f>IF(AD11="","",IFERROR(MAX(AD$10:AD11)+INDEX($A12:$D12,1,AD$9),"S"))</f>
        <v/>
      </c>
      <c r="AE12" s="41">
        <f>IF(AE11="","",IFERROR(MAX(AE$10:AE11)+INDEX($A12:$D12,1,AE$9),"S"))</f>
        <v>0.32083333333333336</v>
      </c>
      <c r="AF12" s="42" t="str">
        <f>IF(AF11="","",IFERROR(MAX(AF$10:AF11)+INDEX($A12:$D12,1,AF$9),"S"))</f>
        <v/>
      </c>
      <c r="AG12" s="41">
        <f>IF(AG11="","",IFERROR(MAX(AG$10:AG11)+INDEX($A12:$D12,1,AG$9),"S"))</f>
        <v>0.36249999999999999</v>
      </c>
      <c r="AH12" s="42" t="str">
        <f>IF(AH11="","",IFERROR(MAX(AH$10:AH11)+INDEX($A12:$D12,1,AH$9),"S"))</f>
        <v/>
      </c>
      <c r="AI12" s="41">
        <f>IF(AI11="","",IFERROR(MAX(AI$10:AI11)+INDEX($A12:$D12,1,AI$9),"S"))</f>
        <v>0.4041666666666669</v>
      </c>
      <c r="AJ12" s="42" t="str">
        <f>IF(AJ11="","",IFERROR(MAX(AJ$10:AJ11)+INDEX($A12:$D12,1,AJ$9),"S"))</f>
        <v/>
      </c>
      <c r="AK12" s="17" t="str">
        <f>IF(AK11="","",IFERROR(MAX(AK$10:AK11)+INDEX($A12:$D12,1,AK$9),"S"))</f>
        <v/>
      </c>
      <c r="AL12" s="17" t="str">
        <f>IF(AL11="","",IFERROR(MAX(AL$10:AL11)+INDEX($A12:$D12,1,AL$9),"S"))</f>
        <v/>
      </c>
      <c r="AM12" s="17" t="str">
        <f>IF(AM11="","",IFERROR(MAX(AM$10:AM11)+INDEX($A12:$D12,1,AM$9),"S"))</f>
        <v/>
      </c>
      <c r="AN12" s="17" t="str">
        <f>IF(AN11="","",IFERROR(MAX(AN$10:AN11)+INDEX($A12:$D12,1,AN$9),"S"))</f>
        <v/>
      </c>
      <c r="AO12" s="17" t="str">
        <f>IF(AO11="","",IFERROR(MAX(AO$10:AO11)+INDEX($A12:$D12,1,AO$9),"S"))</f>
        <v/>
      </c>
      <c r="AP12" s="17" t="str">
        <f>IF(AP11="","",IFERROR(MAX(AP$10:AP11)+INDEX($A12:$D12,1,AP$9),"S"))</f>
        <v/>
      </c>
      <c r="AQ12" s="17" t="str">
        <f>IF(AQ11="","",IFERROR(MAX(AQ$10:AQ11)+INDEX($A12:$D12,1,AQ$9),"S"))</f>
        <v/>
      </c>
      <c r="AR12" s="17" t="str">
        <f>IF(AR11="","",IFERROR(MAX(AR$10:AR11)+INDEX($A12:$D12,1,AR$9),"S"))</f>
        <v/>
      </c>
      <c r="AS12" s="17" t="str">
        <f>IF(AS11="","",IFERROR(MAX(AS$10:AS11)+INDEX($A12:$D12,1,AS$9),"S"))</f>
        <v/>
      </c>
      <c r="AT12" s="17" t="str">
        <f>IF(AT11="","",IFERROR(MAX(AT$10:AT11)+INDEX($A12:$D12,1,AT$9),"S"))</f>
        <v/>
      </c>
      <c r="BA12">
        <v>0.5</v>
      </c>
      <c r="BC12">
        <f t="shared" ref="BC12:BC45" si="1">SUM(IF(P12&lt;&gt;"",IF(AND(P12&lt;&gt;"s",$BA12&lt;&gt;"s")=TRUE(),IF(P11&lt;&gt;"",$BA12,0),IF(AND(P12&lt;&gt;"s",$BB12&lt;&gt;"s")=TRUE(),IF(P11&lt;&gt;"",$BB12,0),0)),0))</f>
        <v>0</v>
      </c>
      <c r="BD12">
        <f t="shared" si="0"/>
        <v>0.5</v>
      </c>
      <c r="BE12">
        <f t="shared" si="0"/>
        <v>0</v>
      </c>
      <c r="BF12">
        <f t="shared" si="0"/>
        <v>0</v>
      </c>
      <c r="BG12">
        <f t="shared" si="0"/>
        <v>0</v>
      </c>
      <c r="BH12">
        <f t="shared" si="0"/>
        <v>0.5</v>
      </c>
      <c r="BI12">
        <f t="shared" si="0"/>
        <v>0.5</v>
      </c>
      <c r="BJ12">
        <f t="shared" si="0"/>
        <v>0</v>
      </c>
      <c r="BK12">
        <f t="shared" si="0"/>
        <v>0.5</v>
      </c>
      <c r="BL12">
        <f t="shared" si="0"/>
        <v>0</v>
      </c>
      <c r="BM12">
        <f t="shared" si="0"/>
        <v>0.5</v>
      </c>
      <c r="BN12">
        <f t="shared" si="0"/>
        <v>0</v>
      </c>
      <c r="BO12">
        <f t="shared" si="0"/>
        <v>0</v>
      </c>
      <c r="BP12">
        <f t="shared" si="0"/>
        <v>0</v>
      </c>
      <c r="BQ12">
        <f t="shared" si="0"/>
        <v>0</v>
      </c>
      <c r="BR12">
        <f t="shared" si="0"/>
        <v>0.5</v>
      </c>
      <c r="BS12">
        <f t="shared" si="0"/>
        <v>0</v>
      </c>
      <c r="BT12">
        <f t="shared" si="0"/>
        <v>0.5</v>
      </c>
      <c r="BU12">
        <f t="shared" si="0"/>
        <v>0</v>
      </c>
      <c r="BV12">
        <f t="shared" si="0"/>
        <v>0.5</v>
      </c>
      <c r="BW12">
        <f t="shared" si="0"/>
        <v>0</v>
      </c>
      <c r="BX12">
        <f t="shared" si="0"/>
        <v>0</v>
      </c>
      <c r="BY12">
        <f t="shared" si="0"/>
        <v>0</v>
      </c>
      <c r="BZ12">
        <f t="shared" si="0"/>
        <v>0</v>
      </c>
      <c r="CA12">
        <f t="shared" si="0"/>
        <v>0</v>
      </c>
      <c r="CB12">
        <f t="shared" si="0"/>
        <v>0</v>
      </c>
      <c r="CC12">
        <f t="shared" si="0"/>
        <v>0</v>
      </c>
      <c r="CD12">
        <f t="shared" si="0"/>
        <v>0</v>
      </c>
      <c r="CE12">
        <f t="shared" si="0"/>
        <v>0</v>
      </c>
      <c r="CF12">
        <f t="shared" si="0"/>
        <v>0</v>
      </c>
      <c r="CG12">
        <f t="shared" si="0"/>
        <v>0</v>
      </c>
    </row>
    <row r="13" spans="1:85" s="14" customFormat="1">
      <c r="A13" s="69">
        <v>6.9444444444444447E-4</v>
      </c>
      <c r="B13" s="69">
        <v>6.9444444444444447E-4</v>
      </c>
      <c r="C13" s="69">
        <v>6.9444444444444447E-4</v>
      </c>
      <c r="D13" s="69">
        <v>6.9444444444444447E-4</v>
      </c>
      <c r="E13" s="69"/>
      <c r="J13" s="18">
        <v>6.9444444444444447E-4</v>
      </c>
      <c r="K13" s="18">
        <v>6.9444444444444447E-4</v>
      </c>
      <c r="L13" s="18">
        <v>6.9444444444444447E-4</v>
      </c>
      <c r="M13" s="18"/>
      <c r="N13" s="18"/>
      <c r="O13" s="19" t="s">
        <v>69</v>
      </c>
      <c r="P13" s="20" t="str">
        <f>IF(P12="","",IFERROR(MAX(P$10:P12)+INDEX($A13:$D13,1,P$9),"S"))</f>
        <v/>
      </c>
      <c r="Q13" s="20">
        <f>IF(Q12="","",IFERROR(MAX(Q$10:Q12)+INDEX($A13:$D13,1,Q$9),"S"))</f>
        <v>0.3215277777777778</v>
      </c>
      <c r="R13" s="20" t="str">
        <f>IF(R12="","",IFERROR(MAX(R$10:R12)+INDEX($A13:$D13,1,R$9),"S"))</f>
        <v/>
      </c>
      <c r="S13" s="20" t="str">
        <f>IF(S12="","",IFERROR(MAX(S$10:S12)+INDEX($A13:$D13,1,S$9),"S"))</f>
        <v/>
      </c>
      <c r="T13" s="20" t="str">
        <f>IF(T12="","",IFERROR(MAX(T$10:T12)+INDEX($A13:$D13,1,T$9),"S"))</f>
        <v/>
      </c>
      <c r="U13" s="20">
        <f>IF(U12="","",IFERROR(MAX(U$10:U12)+INDEX($A13:$D13,1,U$9),"S"))</f>
        <v>0.59236111111111112</v>
      </c>
      <c r="V13" s="20">
        <f>IF(V12="","",IFERROR(MAX(V$10:V12)+INDEX($A13:$D13,1,V$9),"S"))</f>
        <v>0.63402777777777775</v>
      </c>
      <c r="W13" s="20" t="str">
        <f>IF(W12="","",IFERROR(MAX(W$10:W12)+INDEX($A13:$D13,1,W$9),"S"))</f>
        <v/>
      </c>
      <c r="X13" s="20">
        <f>IF(X12="","",IFERROR(MAX(X$10:X12)+INDEX($A13:$D13,1,X$9),"S"))</f>
        <v>0.67569444444444449</v>
      </c>
      <c r="Y13" s="20" t="str">
        <f>IF(Y12="","",IFERROR(MAX(Y$10:Y12)+INDEX($A13:$D13,1,Y$9),"S"))</f>
        <v/>
      </c>
      <c r="Z13" s="20">
        <f>IF(Z12="","",IFERROR(MAX(Z$10:Z12)+INDEX($A13:$D13,1,Z$9),"S"))</f>
        <v>0.73124999999999996</v>
      </c>
      <c r="AA13" s="20" t="str">
        <f>IF(AA12="","",IFERROR(MAX(AA$10:AA12)+INDEX($A13:$D13,1,AA$9),"S"))</f>
        <v/>
      </c>
      <c r="AB13" s="20" t="str">
        <f>IF(AB12="","",IFERROR(MAX(AB$10:AB12)+INDEX($A13:$D13,1,AB$9),"S"))</f>
        <v/>
      </c>
      <c r="AC13" s="20" t="str">
        <f>IF(AC12="","",IFERROR(MAX(AC$10:AC12)+INDEX($A13:$D13,1,AC$9),"S"))</f>
        <v/>
      </c>
      <c r="AD13" s="21" t="str">
        <f>IF(AD12="","",IFERROR(MAX(AD$10:AD12)+INDEX($A13:$D13,1,AD$9),"S"))</f>
        <v/>
      </c>
      <c r="AE13" s="43">
        <f>IF(AE12="","",IFERROR(MAX(AE$10:AE12)+INDEX($A13:$D13,1,AE$9),"S"))</f>
        <v>0.3215277777777778</v>
      </c>
      <c r="AF13" s="44" t="str">
        <f>IF(AF12="","",IFERROR(MAX(AF$10:AF12)+INDEX($A13:$D13,1,AF$9),"S"))</f>
        <v/>
      </c>
      <c r="AG13" s="43">
        <f>IF(AG12="","",IFERROR(MAX(AG$10:AG12)+INDEX($A13:$D13,1,AG$9),"S"))</f>
        <v>0.36319444444444443</v>
      </c>
      <c r="AH13" s="44" t="str">
        <f>IF(AH12="","",IFERROR(MAX(AH$10:AH12)+INDEX($A13:$D13,1,AH$9),"S"))</f>
        <v/>
      </c>
      <c r="AI13" s="43">
        <f>IF(AI12="","",IFERROR(MAX(AI$10:AI12)+INDEX($A13:$D13,1,AI$9),"S"))</f>
        <v>0.40486111111111134</v>
      </c>
      <c r="AJ13" s="44" t="str">
        <f>IF(AJ12="","",IFERROR(MAX(AJ$10:AJ12)+INDEX($A13:$D13,1,AJ$9),"S"))</f>
        <v/>
      </c>
      <c r="AK13" s="21" t="str">
        <f>IF(AK12="","",IFERROR(MAX(AK$10:AK12)+INDEX($A13:$D13,1,AK$9),"S"))</f>
        <v/>
      </c>
      <c r="AL13" s="21" t="str">
        <f>IF(AL12="","",IFERROR(MAX(AL$10:AL12)+INDEX($A13:$D13,1,AL$9),"S"))</f>
        <v/>
      </c>
      <c r="AM13" s="21" t="str">
        <f>IF(AM12="","",IFERROR(MAX(AM$10:AM12)+INDEX($A13:$D13,1,AM$9),"S"))</f>
        <v/>
      </c>
      <c r="AN13" s="21" t="str">
        <f>IF(AN12="","",IFERROR(MAX(AN$10:AN12)+INDEX($A13:$D13,1,AN$9),"S"))</f>
        <v/>
      </c>
      <c r="AO13" s="21" t="str">
        <f>IF(AO12="","",IFERROR(MAX(AO$10:AO12)+INDEX($A13:$D13,1,AO$9),"S"))</f>
        <v/>
      </c>
      <c r="AP13" s="21" t="str">
        <f>IF(AP12="","",IFERROR(MAX(AP$10:AP12)+INDEX($A13:$D13,1,AP$9),"S"))</f>
        <v/>
      </c>
      <c r="AQ13" s="21" t="str">
        <f>IF(AQ12="","",IFERROR(MAX(AQ$10:AQ12)+INDEX($A13:$D13,1,AQ$9),"S"))</f>
        <v/>
      </c>
      <c r="AR13" s="21" t="str">
        <f>IF(AR12="","",IFERROR(MAX(AR$10:AR12)+INDEX($A13:$D13,1,AR$9),"S"))</f>
        <v/>
      </c>
      <c r="AS13" s="21" t="str">
        <f>IF(AS12="","",IFERROR(MAX(AS$10:AS12)+INDEX($A13:$D13,1,AS$9),"S"))</f>
        <v/>
      </c>
      <c r="AT13" s="21" t="str">
        <f>IF(AT12="","",IFERROR(MAX(AT$10:AT12)+INDEX($A13:$D13,1,AT$9),"S"))</f>
        <v/>
      </c>
      <c r="BA13">
        <v>0.5</v>
      </c>
      <c r="BC13">
        <f t="shared" si="1"/>
        <v>0</v>
      </c>
      <c r="BD13">
        <f t="shared" si="0"/>
        <v>0.5</v>
      </c>
      <c r="BE13">
        <f t="shared" si="0"/>
        <v>0</v>
      </c>
      <c r="BF13">
        <f t="shared" si="0"/>
        <v>0</v>
      </c>
      <c r="BG13">
        <f t="shared" si="0"/>
        <v>0</v>
      </c>
      <c r="BH13">
        <f t="shared" si="0"/>
        <v>0.5</v>
      </c>
      <c r="BI13">
        <f t="shared" si="0"/>
        <v>0.5</v>
      </c>
      <c r="BJ13">
        <f t="shared" si="0"/>
        <v>0</v>
      </c>
      <c r="BK13">
        <f t="shared" si="0"/>
        <v>0.5</v>
      </c>
      <c r="BL13">
        <f t="shared" si="0"/>
        <v>0</v>
      </c>
      <c r="BM13">
        <f t="shared" si="0"/>
        <v>0.5</v>
      </c>
      <c r="BN13">
        <f t="shared" si="0"/>
        <v>0</v>
      </c>
      <c r="BO13">
        <f t="shared" si="0"/>
        <v>0</v>
      </c>
      <c r="BP13">
        <f t="shared" si="0"/>
        <v>0</v>
      </c>
      <c r="BQ13">
        <f t="shared" si="0"/>
        <v>0</v>
      </c>
      <c r="BR13">
        <f t="shared" si="0"/>
        <v>0.5</v>
      </c>
      <c r="BS13">
        <f t="shared" si="0"/>
        <v>0</v>
      </c>
      <c r="BT13">
        <f t="shared" si="0"/>
        <v>0.5</v>
      </c>
      <c r="BU13">
        <f t="shared" si="0"/>
        <v>0</v>
      </c>
      <c r="BV13">
        <f t="shared" si="0"/>
        <v>0.5</v>
      </c>
      <c r="BW13">
        <f t="shared" si="0"/>
        <v>0</v>
      </c>
      <c r="BX13">
        <f t="shared" si="0"/>
        <v>0</v>
      </c>
      <c r="BY13">
        <f t="shared" si="0"/>
        <v>0</v>
      </c>
      <c r="BZ13">
        <f t="shared" si="0"/>
        <v>0</v>
      </c>
      <c r="CA13">
        <f t="shared" si="0"/>
        <v>0</v>
      </c>
      <c r="CB13">
        <f t="shared" si="0"/>
        <v>0</v>
      </c>
      <c r="CC13">
        <f t="shared" si="0"/>
        <v>0</v>
      </c>
      <c r="CD13">
        <f t="shared" si="0"/>
        <v>0</v>
      </c>
      <c r="CE13">
        <f t="shared" si="0"/>
        <v>0</v>
      </c>
      <c r="CF13">
        <f t="shared" si="0"/>
        <v>0</v>
      </c>
      <c r="CG13">
        <f t="shared" si="0"/>
        <v>0</v>
      </c>
    </row>
    <row r="14" spans="1:85" s="14" customFormat="1">
      <c r="A14" s="69">
        <v>1.3888888888888889E-3</v>
      </c>
      <c r="B14" s="69">
        <v>1.3888888888888889E-3</v>
      </c>
      <c r="C14" s="69">
        <v>1.3888888888888889E-3</v>
      </c>
      <c r="D14" s="69">
        <v>1.3888888888888889E-3</v>
      </c>
      <c r="E14" s="69"/>
      <c r="J14" s="18">
        <v>6.9444444444444447E-4</v>
      </c>
      <c r="K14" s="18">
        <v>6.9444444444444447E-4</v>
      </c>
      <c r="L14" s="18">
        <v>6.9444444444444447E-4</v>
      </c>
      <c r="M14" s="18"/>
      <c r="N14" s="18"/>
      <c r="O14" s="24" t="s">
        <v>136</v>
      </c>
      <c r="P14" s="22" t="str">
        <f>IF(P13="","",IFERROR(MAX(P$10:P13)+INDEX($A14:$D14,1,P$9),"S"))</f>
        <v/>
      </c>
      <c r="Q14" s="22">
        <f>IF(Q13="","",IFERROR(MAX(Q$10:Q13)+INDEX($A14:$D14,1,Q$9),"S"))</f>
        <v>0.32291666666666669</v>
      </c>
      <c r="R14" s="22" t="str">
        <f>IF(R13="","",IFERROR(MAX(R$10:R13)+INDEX($A14:$D14,1,R$9),"S"))</f>
        <v/>
      </c>
      <c r="S14" s="22" t="str">
        <f>IF(S13="","",IFERROR(MAX(S$10:S13)+INDEX($A14:$D14,1,S$9),"S"))</f>
        <v/>
      </c>
      <c r="T14" s="22" t="str">
        <f>IF(T13="","",IFERROR(MAX(T$10:T13)+INDEX($A14:$D14,1,T$9),"S"))</f>
        <v/>
      </c>
      <c r="U14" s="22">
        <f>IF(U13="","",IFERROR(MAX(U$10:U13)+INDEX($A14:$D14,1,U$9),"S"))</f>
        <v>0.59375</v>
      </c>
      <c r="V14" s="22">
        <f>IF(V13="","",IFERROR(MAX(V$10:V13)+INDEX($A14:$D14,1,V$9),"S"))</f>
        <v>0.63541666666666663</v>
      </c>
      <c r="W14" s="22" t="str">
        <f>IF(W13="","",IFERROR(MAX(W$10:W13)+INDEX($A14:$D14,1,W$9),"S"))</f>
        <v/>
      </c>
      <c r="X14" s="22">
        <f>IF(X13="","",IFERROR(MAX(X$10:X13)+INDEX($A14:$D14,1,X$9),"S"))</f>
        <v>0.67708333333333337</v>
      </c>
      <c r="Y14" s="22" t="str">
        <f>IF(Y13="","",IFERROR(MAX(Y$10:Y13)+INDEX($A14:$D14,1,Y$9),"S"))</f>
        <v/>
      </c>
      <c r="Z14" s="22">
        <f>IF(Z13="","",IFERROR(MAX(Z$10:Z13)+INDEX($A14:$D14,1,Z$9),"S"))</f>
        <v>0.73263888888888884</v>
      </c>
      <c r="AA14" s="22" t="str">
        <f>IF(AA13="","",IFERROR(MAX(AA$10:AA13)+INDEX($A14:$D14,1,AA$9),"S"))</f>
        <v/>
      </c>
      <c r="AB14" s="22" t="str">
        <f>IF(AB13="","",IFERROR(MAX(AB$10:AB13)+INDEX($A14:$D14,1,AB$9),"S"))</f>
        <v/>
      </c>
      <c r="AC14" s="22" t="str">
        <f>IF(AC13="","",IFERROR(MAX(AC$10:AC13)+INDEX($A14:$D14,1,AC$9),"S"))</f>
        <v/>
      </c>
      <c r="AD14" s="17" t="str">
        <f>IF(AD13="","",IFERROR(MAX(AD$10:AD13)+INDEX($A14:$D14,1,AD$9),"S"))</f>
        <v/>
      </c>
      <c r="AE14" s="41">
        <f>IF(AE13="","",IFERROR(MAX(AE$10:AE13)+INDEX($A14:$D14,1,AE$9),"S"))</f>
        <v>0.32291666666666669</v>
      </c>
      <c r="AF14" s="42" t="str">
        <f>IF(AF13="","",IFERROR(MAX(AF$10:AF13)+INDEX($A14:$D14,1,AF$9),"S"))</f>
        <v/>
      </c>
      <c r="AG14" s="41">
        <f>IF(AG13="","",IFERROR(MAX(AG$10:AG13)+INDEX($A14:$D14,1,AG$9),"S"))</f>
        <v>0.36458333333333331</v>
      </c>
      <c r="AH14" s="42" t="str">
        <f>IF(AH13="","",IFERROR(MAX(AH$10:AH13)+INDEX($A14:$D14,1,AH$9),"S"))</f>
        <v/>
      </c>
      <c r="AI14" s="41">
        <f>IF(AI13="","",IFERROR(MAX(AI$10:AI13)+INDEX($A14:$D14,1,AI$9),"S"))</f>
        <v>0.40625000000000022</v>
      </c>
      <c r="AJ14" s="42" t="str">
        <f>IF(AJ13="","",IFERROR(MAX(AJ$10:AJ13)+INDEX($A14:$D14,1,AJ$9),"S"))</f>
        <v/>
      </c>
      <c r="AK14" s="17" t="str">
        <f>IF(AK13="","",IFERROR(MAX(AK$10:AK13)+INDEX($A14:$D14,1,AK$9),"S"))</f>
        <v/>
      </c>
      <c r="AL14" s="17" t="str">
        <f>IF(AL13="","",IFERROR(MAX(AL$10:AL13)+INDEX($A14:$D14,1,AL$9),"S"))</f>
        <v/>
      </c>
      <c r="AM14" s="17" t="str">
        <f>IF(AM13="","",IFERROR(MAX(AM$10:AM13)+INDEX($A14:$D14,1,AM$9),"S"))</f>
        <v/>
      </c>
      <c r="AN14" s="17" t="str">
        <f>IF(AN13="","",IFERROR(MAX(AN$10:AN13)+INDEX($A14:$D14,1,AN$9),"S"))</f>
        <v/>
      </c>
      <c r="AO14" s="17" t="str">
        <f>IF(AO13="","",IFERROR(MAX(AO$10:AO13)+INDEX($A14:$D14,1,AO$9),"S"))</f>
        <v/>
      </c>
      <c r="AP14" s="17" t="str">
        <f>IF(AP13="","",IFERROR(MAX(AP$10:AP13)+INDEX($A14:$D14,1,AP$9),"S"))</f>
        <v/>
      </c>
      <c r="AQ14" s="17" t="str">
        <f>IF(AQ13="","",IFERROR(MAX(AQ$10:AQ13)+INDEX($A14:$D14,1,AQ$9),"S"))</f>
        <v/>
      </c>
      <c r="AR14" s="17" t="str">
        <f>IF(AR13="","",IFERROR(MAX(AR$10:AR13)+INDEX($A14:$D14,1,AR$9),"S"))</f>
        <v/>
      </c>
      <c r="AS14" s="17" t="str">
        <f>IF(AS13="","",IFERROR(MAX(AS$10:AS13)+INDEX($A14:$D14,1,AS$9),"S"))</f>
        <v/>
      </c>
      <c r="AT14" s="17" t="str">
        <f>IF(AT13="","",IFERROR(MAX(AT$10:AT13)+INDEX($A14:$D14,1,AT$9),"S"))</f>
        <v/>
      </c>
      <c r="BA14">
        <v>1.3</v>
      </c>
      <c r="BC14">
        <f t="shared" si="1"/>
        <v>0</v>
      </c>
      <c r="BD14">
        <f t="shared" si="0"/>
        <v>1.3</v>
      </c>
      <c r="BE14">
        <f t="shared" si="0"/>
        <v>0</v>
      </c>
      <c r="BF14">
        <f t="shared" si="0"/>
        <v>0</v>
      </c>
      <c r="BG14">
        <f t="shared" si="0"/>
        <v>0</v>
      </c>
      <c r="BH14">
        <f t="shared" si="0"/>
        <v>1.3</v>
      </c>
      <c r="BI14">
        <f t="shared" si="0"/>
        <v>1.3</v>
      </c>
      <c r="BJ14">
        <f t="shared" si="0"/>
        <v>0</v>
      </c>
      <c r="BK14">
        <f t="shared" si="0"/>
        <v>1.3</v>
      </c>
      <c r="BL14">
        <f t="shared" si="0"/>
        <v>0</v>
      </c>
      <c r="BM14">
        <f t="shared" si="0"/>
        <v>1.3</v>
      </c>
      <c r="BN14">
        <f t="shared" si="0"/>
        <v>0</v>
      </c>
      <c r="BO14">
        <f t="shared" si="0"/>
        <v>0</v>
      </c>
      <c r="BP14">
        <f t="shared" si="0"/>
        <v>0</v>
      </c>
      <c r="BQ14">
        <f t="shared" si="0"/>
        <v>0</v>
      </c>
      <c r="BR14">
        <f t="shared" si="0"/>
        <v>1.3</v>
      </c>
      <c r="BS14">
        <f t="shared" si="0"/>
        <v>0</v>
      </c>
      <c r="BT14">
        <f t="shared" si="0"/>
        <v>1.3</v>
      </c>
      <c r="BU14">
        <f t="shared" si="0"/>
        <v>0</v>
      </c>
      <c r="BV14">
        <f t="shared" si="0"/>
        <v>1.3</v>
      </c>
      <c r="BW14">
        <f t="shared" si="0"/>
        <v>0</v>
      </c>
      <c r="BX14">
        <f t="shared" si="0"/>
        <v>0</v>
      </c>
      <c r="BY14">
        <f t="shared" si="0"/>
        <v>0</v>
      </c>
      <c r="BZ14">
        <f t="shared" si="0"/>
        <v>0</v>
      </c>
      <c r="CA14">
        <f t="shared" si="0"/>
        <v>0</v>
      </c>
      <c r="CB14">
        <f t="shared" si="0"/>
        <v>0</v>
      </c>
      <c r="CC14">
        <f t="shared" si="0"/>
        <v>0</v>
      </c>
      <c r="CD14">
        <f t="shared" si="0"/>
        <v>0</v>
      </c>
      <c r="CE14">
        <f t="shared" si="0"/>
        <v>0</v>
      </c>
      <c r="CF14">
        <f t="shared" si="0"/>
        <v>0</v>
      </c>
      <c r="CG14">
        <f t="shared" si="0"/>
        <v>0</v>
      </c>
    </row>
    <row r="15" spans="1:85" s="14" customFormat="1">
      <c r="A15" s="69">
        <v>1.3888888888888889E-3</v>
      </c>
      <c r="B15" s="69">
        <v>1.3888888888888889E-3</v>
      </c>
      <c r="C15" s="69">
        <v>1.3888888888888889E-3</v>
      </c>
      <c r="D15" s="69">
        <v>1.3888888888888889E-3</v>
      </c>
      <c r="E15" s="69"/>
      <c r="J15" s="18">
        <v>6.9444444444444447E-4</v>
      </c>
      <c r="K15" s="18">
        <v>6.9444444444444447E-4</v>
      </c>
      <c r="L15" s="18">
        <v>6.9444444444444447E-4</v>
      </c>
      <c r="M15" s="18"/>
      <c r="N15" s="18"/>
      <c r="O15" s="19" t="s">
        <v>137</v>
      </c>
      <c r="P15" s="20" t="str">
        <f>IF(P14="","",IFERROR(MAX(P$10:P14)+INDEX($A15:$D15,1,P$9),"S"))</f>
        <v/>
      </c>
      <c r="Q15" s="20">
        <f>IF(Q14="","",IFERROR(MAX(Q$10:Q14)+INDEX($A15:$D15,1,Q$9),"S"))</f>
        <v>0.32430555555555557</v>
      </c>
      <c r="R15" s="20" t="str">
        <f>IF(R14="","",IFERROR(MAX(R$10:R14)+INDEX($A15:$D15,1,R$9),"S"))</f>
        <v/>
      </c>
      <c r="S15" s="20" t="str">
        <f>IF(S14="","",IFERROR(MAX(S$10:S14)+INDEX($A15:$D15,1,S$9),"S"))</f>
        <v/>
      </c>
      <c r="T15" s="20" t="str">
        <f>IF(T14="","",IFERROR(MAX(T$10:T14)+INDEX($A15:$D15,1,T$9),"S"))</f>
        <v/>
      </c>
      <c r="U15" s="20">
        <f>IF(U14="","",IFERROR(MAX(U$10:U14)+INDEX($A15:$D15,1,U$9),"S"))</f>
        <v>0.59513888888888888</v>
      </c>
      <c r="V15" s="20">
        <f>IF(V14="","",IFERROR(MAX(V$10:V14)+INDEX($A15:$D15,1,V$9),"S"))</f>
        <v>0.63680555555555551</v>
      </c>
      <c r="W15" s="20" t="str">
        <f>IF(W14="","",IFERROR(MAX(W$10:W14)+INDEX($A15:$D15,1,W$9),"S"))</f>
        <v/>
      </c>
      <c r="X15" s="20">
        <f>IF(X14="","",IFERROR(MAX(X$10:X14)+INDEX($A15:$D15,1,X$9),"S"))</f>
        <v>0.67847222222222225</v>
      </c>
      <c r="Y15" s="20" t="str">
        <f>IF(Y14="","",IFERROR(MAX(Y$10:Y14)+INDEX($A15:$D15,1,Y$9),"S"))</f>
        <v/>
      </c>
      <c r="Z15" s="20">
        <f>IF(Z14="","",IFERROR(MAX(Z$10:Z14)+INDEX($A15:$D15,1,Z$9),"S"))</f>
        <v>0.73402777777777772</v>
      </c>
      <c r="AA15" s="20" t="str">
        <f>IF(AA14="","",IFERROR(MAX(AA$10:AA14)+INDEX($A15:$D15,1,AA$9),"S"))</f>
        <v/>
      </c>
      <c r="AB15" s="20" t="str">
        <f>IF(AB14="","",IFERROR(MAX(AB$10:AB14)+INDEX($A15:$D15,1,AB$9),"S"))</f>
        <v/>
      </c>
      <c r="AC15" s="20" t="str">
        <f>IF(AC14="","",IFERROR(MAX(AC$10:AC14)+INDEX($A15:$D15,1,AC$9),"S"))</f>
        <v/>
      </c>
      <c r="AD15" s="21" t="str">
        <f>IF(AD14="","",IFERROR(MAX(AD$10:AD14)+INDEX($A15:$D15,1,AD$9),"S"))</f>
        <v/>
      </c>
      <c r="AE15" s="43">
        <f>IF(AE14="","",IFERROR(MAX(AE$10:AE14)+INDEX($A15:$D15,1,AE$9),"S"))</f>
        <v>0.32430555555555557</v>
      </c>
      <c r="AF15" s="44" t="str">
        <f>IF(AF14="","",IFERROR(MAX(AF$10:AF14)+INDEX($A15:$D15,1,AF$9),"S"))</f>
        <v/>
      </c>
      <c r="AG15" s="43">
        <f>IF(AG14="","",IFERROR(MAX(AG$10:AG14)+INDEX($A15:$D15,1,AG$9),"S"))</f>
        <v>0.3659722222222222</v>
      </c>
      <c r="AH15" s="44" t="str">
        <f>IF(AH14="","",IFERROR(MAX(AH$10:AH14)+INDEX($A15:$D15,1,AH$9),"S"))</f>
        <v/>
      </c>
      <c r="AI15" s="43">
        <f>IF(AI14="","",IFERROR(MAX(AI$10:AI14)+INDEX($A15:$D15,1,AI$9),"S"))</f>
        <v>0.40763888888888911</v>
      </c>
      <c r="AJ15" s="44" t="str">
        <f>IF(AJ14="","",IFERROR(MAX(AJ$10:AJ14)+INDEX($A15:$D15,1,AJ$9),"S"))</f>
        <v/>
      </c>
      <c r="AK15" s="21" t="str">
        <f>IF(AK14="","",IFERROR(MAX(AK$10:AK14)+INDEX($A15:$D15,1,AK$9),"S"))</f>
        <v/>
      </c>
      <c r="AL15" s="21" t="str">
        <f>IF(AL14="","",IFERROR(MAX(AL$10:AL14)+INDEX($A15:$D15,1,AL$9),"S"))</f>
        <v/>
      </c>
      <c r="AM15" s="21" t="str">
        <f>IF(AM14="","",IFERROR(MAX(AM$10:AM14)+INDEX($A15:$D15,1,AM$9),"S"))</f>
        <v/>
      </c>
      <c r="AN15" s="21" t="str">
        <f>IF(AN14="","",IFERROR(MAX(AN$10:AN14)+INDEX($A15:$D15,1,AN$9),"S"))</f>
        <v/>
      </c>
      <c r="AO15" s="21" t="str">
        <f>IF(AO14="","",IFERROR(MAX(AO$10:AO14)+INDEX($A15:$D15,1,AO$9),"S"))</f>
        <v/>
      </c>
      <c r="AP15" s="21" t="str">
        <f>IF(AP14="","",IFERROR(MAX(AP$10:AP14)+INDEX($A15:$D15,1,AP$9),"S"))</f>
        <v/>
      </c>
      <c r="AQ15" s="21" t="str">
        <f>IF(AQ14="","",IFERROR(MAX(AQ$10:AQ14)+INDEX($A15:$D15,1,AQ$9),"S"))</f>
        <v/>
      </c>
      <c r="AR15" s="21" t="str">
        <f>IF(AR14="","",IFERROR(MAX(AR$10:AR14)+INDEX($A15:$D15,1,AR$9),"S"))</f>
        <v/>
      </c>
      <c r="AS15" s="21" t="str">
        <f>IF(AS14="","",IFERROR(MAX(AS$10:AS14)+INDEX($A15:$D15,1,AS$9),"S"))</f>
        <v/>
      </c>
      <c r="AT15" s="21" t="str">
        <f>IF(AT14="","",IFERROR(MAX(AT$10:AT14)+INDEX($A15:$D15,1,AT$9),"S"))</f>
        <v/>
      </c>
      <c r="BA15">
        <v>1.1000000000000001</v>
      </c>
      <c r="BC15">
        <f t="shared" si="1"/>
        <v>0</v>
      </c>
      <c r="BD15">
        <f t="shared" si="0"/>
        <v>1.1000000000000001</v>
      </c>
      <c r="BE15">
        <f t="shared" si="0"/>
        <v>0</v>
      </c>
      <c r="BF15">
        <f t="shared" si="0"/>
        <v>0</v>
      </c>
      <c r="BG15">
        <f t="shared" si="0"/>
        <v>0</v>
      </c>
      <c r="BH15">
        <f t="shared" si="0"/>
        <v>1.1000000000000001</v>
      </c>
      <c r="BI15">
        <f t="shared" si="0"/>
        <v>1.1000000000000001</v>
      </c>
      <c r="BJ15">
        <f t="shared" si="0"/>
        <v>0</v>
      </c>
      <c r="BK15">
        <f t="shared" si="0"/>
        <v>1.1000000000000001</v>
      </c>
      <c r="BL15">
        <f t="shared" si="0"/>
        <v>0</v>
      </c>
      <c r="BM15">
        <f t="shared" si="0"/>
        <v>1.1000000000000001</v>
      </c>
      <c r="BN15">
        <f t="shared" si="0"/>
        <v>0</v>
      </c>
      <c r="BO15">
        <f t="shared" si="0"/>
        <v>0</v>
      </c>
      <c r="BP15">
        <f t="shared" si="0"/>
        <v>0</v>
      </c>
      <c r="BQ15">
        <f t="shared" si="0"/>
        <v>0</v>
      </c>
      <c r="BR15">
        <f t="shared" si="0"/>
        <v>1.1000000000000001</v>
      </c>
      <c r="BS15">
        <f t="shared" si="0"/>
        <v>0</v>
      </c>
      <c r="BT15">
        <f t="shared" si="0"/>
        <v>1.1000000000000001</v>
      </c>
      <c r="BU15">
        <f t="shared" si="0"/>
        <v>0</v>
      </c>
      <c r="BV15">
        <f t="shared" si="0"/>
        <v>1.1000000000000001</v>
      </c>
      <c r="BW15">
        <f t="shared" si="0"/>
        <v>0</v>
      </c>
      <c r="BX15">
        <f t="shared" si="0"/>
        <v>0</v>
      </c>
      <c r="BY15">
        <f t="shared" si="0"/>
        <v>0</v>
      </c>
      <c r="BZ15">
        <f t="shared" si="0"/>
        <v>0</v>
      </c>
      <c r="CA15">
        <f t="shared" si="0"/>
        <v>0</v>
      </c>
      <c r="CB15">
        <f t="shared" si="0"/>
        <v>0</v>
      </c>
      <c r="CC15">
        <f t="shared" si="0"/>
        <v>0</v>
      </c>
      <c r="CD15">
        <f t="shared" si="0"/>
        <v>0</v>
      </c>
      <c r="CE15">
        <f t="shared" si="0"/>
        <v>0</v>
      </c>
      <c r="CF15">
        <f t="shared" si="0"/>
        <v>0</v>
      </c>
      <c r="CG15">
        <f t="shared" si="0"/>
        <v>0</v>
      </c>
    </row>
    <row r="16" spans="1:85" s="14" customFormat="1">
      <c r="A16" s="69">
        <v>6.9444444444444447E-4</v>
      </c>
      <c r="B16" s="69">
        <v>6.9444444444444447E-4</v>
      </c>
      <c r="C16" s="69">
        <v>6.9444444444444447E-4</v>
      </c>
      <c r="D16" s="69">
        <v>6.9444444444444447E-4</v>
      </c>
      <c r="E16" s="69"/>
      <c r="J16" s="18">
        <v>6.9444444444444447E-4</v>
      </c>
      <c r="K16" s="18">
        <v>6.9444444444444447E-4</v>
      </c>
      <c r="L16" s="18">
        <v>6.9444444444444447E-4</v>
      </c>
      <c r="M16" s="18"/>
      <c r="N16" s="18"/>
      <c r="O16" s="24" t="s">
        <v>138</v>
      </c>
      <c r="P16" s="22" t="str">
        <f>IF(P15="","",IFERROR(MAX(P$10:P15)+INDEX($A16:$D16,1,P$9),"S"))</f>
        <v/>
      </c>
      <c r="Q16" s="22">
        <f>IF(Q15="","",IFERROR(MAX(Q$10:Q15)+INDEX($A16:$D16,1,Q$9),"S"))</f>
        <v>0.32500000000000001</v>
      </c>
      <c r="R16" s="22" t="str">
        <f>IF(R15="","",IFERROR(MAX(R$10:R15)+INDEX($A16:$D16,1,R$9),"S"))</f>
        <v/>
      </c>
      <c r="S16" s="22" t="str">
        <f>IF(S15="","",IFERROR(MAX(S$10:S15)+INDEX($A16:$D16,1,S$9),"S"))</f>
        <v/>
      </c>
      <c r="T16" s="22" t="str">
        <f>IF(T15="","",IFERROR(MAX(T$10:T15)+INDEX($A16:$D16,1,T$9),"S"))</f>
        <v/>
      </c>
      <c r="U16" s="22">
        <f>IF(U15="","",IFERROR(MAX(U$10:U15)+INDEX($A16:$D16,1,U$9),"S"))</f>
        <v>0.59583333333333333</v>
      </c>
      <c r="V16" s="22">
        <f>IF(V15="","",IFERROR(MAX(V$10:V15)+INDEX($A16:$D16,1,V$9),"S"))</f>
        <v>0.63749999999999996</v>
      </c>
      <c r="W16" s="22" t="str">
        <f>IF(W15="","",IFERROR(MAX(W$10:W15)+INDEX($A16:$D16,1,W$9),"S"))</f>
        <v/>
      </c>
      <c r="X16" s="22">
        <f>IF(X15="","",IFERROR(MAX(X$10:X15)+INDEX($A16:$D16,1,X$9),"S"))</f>
        <v>0.6791666666666667</v>
      </c>
      <c r="Y16" s="22" t="str">
        <f>IF(Y15="","",IFERROR(MAX(Y$10:Y15)+INDEX($A16:$D16,1,Y$9),"S"))</f>
        <v/>
      </c>
      <c r="Z16" s="22">
        <f>IF(Z15="","",IFERROR(MAX(Z$10:Z15)+INDEX($A16:$D16,1,Z$9),"S"))</f>
        <v>0.73472222222222217</v>
      </c>
      <c r="AA16" s="22" t="str">
        <f>IF(AA15="","",IFERROR(MAX(AA$10:AA15)+INDEX($A16:$D16,1,AA$9),"S"))</f>
        <v/>
      </c>
      <c r="AB16" s="22" t="str">
        <f>IF(AB15="","",IFERROR(MAX(AB$10:AB15)+INDEX($A16:$D16,1,AB$9),"S"))</f>
        <v/>
      </c>
      <c r="AC16" s="22" t="str">
        <f>IF(AC15="","",IFERROR(MAX(AC$10:AC15)+INDEX($A16:$D16,1,AC$9),"S"))</f>
        <v/>
      </c>
      <c r="AD16" s="17" t="str">
        <f>IF(AD15="","",IFERROR(MAX(AD$10:AD15)+INDEX($A16:$D16,1,AD$9),"S"))</f>
        <v/>
      </c>
      <c r="AE16" s="41">
        <f>IF(AE15="","",IFERROR(MAX(AE$10:AE15)+INDEX($A16:$D16,1,AE$9),"S"))</f>
        <v>0.32500000000000001</v>
      </c>
      <c r="AF16" s="42" t="str">
        <f>IF(AF15="","",IFERROR(MAX(AF$10:AF15)+INDEX($A16:$D16,1,AF$9),"S"))</f>
        <v/>
      </c>
      <c r="AG16" s="41">
        <f>IF(AG15="","",IFERROR(MAX(AG$10:AG15)+INDEX($A16:$D16,1,AG$9),"S"))</f>
        <v>0.36666666666666664</v>
      </c>
      <c r="AH16" s="42" t="str">
        <f>IF(AH15="","",IFERROR(MAX(AH$10:AH15)+INDEX($A16:$D16,1,AH$9),"S"))</f>
        <v/>
      </c>
      <c r="AI16" s="41">
        <f>IF(AI15="","",IFERROR(MAX(AI$10:AI15)+INDEX($A16:$D16,1,AI$9),"S"))</f>
        <v>0.40833333333333355</v>
      </c>
      <c r="AJ16" s="42" t="str">
        <f>IF(AJ15="","",IFERROR(MAX(AJ$10:AJ15)+INDEX($A16:$D16,1,AJ$9),"S"))</f>
        <v/>
      </c>
      <c r="AK16" s="17" t="str">
        <f>IF(AK15="","",IFERROR(MAX(AK$10:AK15)+INDEX($A16:$D16,1,AK$9),"S"))</f>
        <v/>
      </c>
      <c r="AL16" s="17" t="str">
        <f>IF(AL15="","",IFERROR(MAX(AL$10:AL15)+INDEX($A16:$D16,1,AL$9),"S"))</f>
        <v/>
      </c>
      <c r="AM16" s="17" t="str">
        <f>IF(AM15="","",IFERROR(MAX(AM$10:AM15)+INDEX($A16:$D16,1,AM$9),"S"))</f>
        <v/>
      </c>
      <c r="AN16" s="17" t="str">
        <f>IF(AN15="","",IFERROR(MAX(AN$10:AN15)+INDEX($A16:$D16,1,AN$9),"S"))</f>
        <v/>
      </c>
      <c r="AO16" s="17" t="str">
        <f>IF(AO15="","",IFERROR(MAX(AO$10:AO15)+INDEX($A16:$D16,1,AO$9),"S"))</f>
        <v/>
      </c>
      <c r="AP16" s="17" t="str">
        <f>IF(AP15="","",IFERROR(MAX(AP$10:AP15)+INDEX($A16:$D16,1,AP$9),"S"))</f>
        <v/>
      </c>
      <c r="AQ16" s="17" t="str">
        <f>IF(AQ15="","",IFERROR(MAX(AQ$10:AQ15)+INDEX($A16:$D16,1,AQ$9),"S"))</f>
        <v/>
      </c>
      <c r="AR16" s="17" t="str">
        <f>IF(AR15="","",IFERROR(MAX(AR$10:AR15)+INDEX($A16:$D16,1,AR$9),"S"))</f>
        <v/>
      </c>
      <c r="AS16" s="17" t="str">
        <f>IF(AS15="","",IFERROR(MAX(AS$10:AS15)+INDEX($A16:$D16,1,AS$9),"S"))</f>
        <v/>
      </c>
      <c r="AT16" s="17" t="str">
        <f>IF(AT15="","",IFERROR(MAX(AT$10:AT15)+INDEX($A16:$D16,1,AT$9),"S"))</f>
        <v/>
      </c>
      <c r="BA16">
        <v>0.5</v>
      </c>
      <c r="BC16">
        <f t="shared" si="1"/>
        <v>0</v>
      </c>
      <c r="BD16">
        <f t="shared" si="0"/>
        <v>0.5</v>
      </c>
      <c r="BE16">
        <f t="shared" si="0"/>
        <v>0</v>
      </c>
      <c r="BF16">
        <f t="shared" si="0"/>
        <v>0</v>
      </c>
      <c r="BG16">
        <f t="shared" si="0"/>
        <v>0</v>
      </c>
      <c r="BH16">
        <f t="shared" si="0"/>
        <v>0.5</v>
      </c>
      <c r="BI16">
        <f t="shared" si="0"/>
        <v>0.5</v>
      </c>
      <c r="BJ16">
        <f t="shared" si="0"/>
        <v>0</v>
      </c>
      <c r="BK16">
        <f t="shared" si="0"/>
        <v>0.5</v>
      </c>
      <c r="BL16">
        <f t="shared" si="0"/>
        <v>0</v>
      </c>
      <c r="BM16">
        <f t="shared" si="0"/>
        <v>0.5</v>
      </c>
      <c r="BN16">
        <f t="shared" si="0"/>
        <v>0</v>
      </c>
      <c r="BO16">
        <f t="shared" si="0"/>
        <v>0</v>
      </c>
      <c r="BP16">
        <f t="shared" si="0"/>
        <v>0</v>
      </c>
      <c r="BQ16">
        <f t="shared" si="0"/>
        <v>0</v>
      </c>
      <c r="BR16">
        <f t="shared" si="0"/>
        <v>0.5</v>
      </c>
      <c r="BS16">
        <f t="shared" si="0"/>
        <v>0</v>
      </c>
      <c r="BT16">
        <f t="shared" si="0"/>
        <v>0.5</v>
      </c>
      <c r="BU16">
        <f t="shared" si="0"/>
        <v>0</v>
      </c>
      <c r="BV16">
        <f t="shared" si="0"/>
        <v>0.5</v>
      </c>
      <c r="BW16">
        <f t="shared" si="0"/>
        <v>0</v>
      </c>
      <c r="BX16">
        <f t="shared" si="0"/>
        <v>0</v>
      </c>
      <c r="BY16">
        <f t="shared" si="0"/>
        <v>0</v>
      </c>
      <c r="BZ16">
        <f t="shared" si="0"/>
        <v>0</v>
      </c>
      <c r="CA16">
        <f t="shared" si="0"/>
        <v>0</v>
      </c>
      <c r="CB16">
        <f t="shared" si="0"/>
        <v>0</v>
      </c>
      <c r="CC16">
        <f t="shared" si="0"/>
        <v>0</v>
      </c>
      <c r="CD16">
        <f t="shared" si="0"/>
        <v>0</v>
      </c>
      <c r="CE16">
        <f t="shared" si="0"/>
        <v>0</v>
      </c>
      <c r="CF16">
        <f t="shared" si="0"/>
        <v>0</v>
      </c>
      <c r="CG16">
        <f t="shared" si="0"/>
        <v>0</v>
      </c>
    </row>
    <row r="17" spans="1:85" s="14" customFormat="1">
      <c r="A17" s="69">
        <v>6.9444444444444447E-4</v>
      </c>
      <c r="B17" s="69">
        <v>6.9444444444444447E-4</v>
      </c>
      <c r="C17" s="69">
        <v>6.9444444444444447E-4</v>
      </c>
      <c r="D17" s="69">
        <v>6.9444444444444447E-4</v>
      </c>
      <c r="E17" s="69"/>
      <c r="J17" s="18">
        <v>6.9444444444444447E-4</v>
      </c>
      <c r="K17" s="18">
        <v>6.9444444444444447E-4</v>
      </c>
      <c r="L17" s="18">
        <v>6.9444444444444447E-4</v>
      </c>
      <c r="M17" s="18"/>
      <c r="N17" s="18"/>
      <c r="O17" s="19" t="s">
        <v>139</v>
      </c>
      <c r="P17" s="20" t="str">
        <f>IF(P16="","",IFERROR(MAX(P$10:P16)+INDEX($A17:$D17,1,P$9),"S"))</f>
        <v/>
      </c>
      <c r="Q17" s="20">
        <f>IF(Q16="","",IFERROR(MAX(Q$10:Q16)+INDEX($A17:$D17,1,Q$9),"S"))</f>
        <v>0.32569444444444445</v>
      </c>
      <c r="R17" s="20" t="str">
        <f>IF(R16="","",IFERROR(MAX(R$10:R16)+INDEX($A17:$D17,1,R$9),"S"))</f>
        <v/>
      </c>
      <c r="S17" s="20" t="str">
        <f>IF(S16="","",IFERROR(MAX(S$10:S16)+INDEX($A17:$D17,1,S$9),"S"))</f>
        <v/>
      </c>
      <c r="T17" s="20" t="str">
        <f>IF(T16="","",IFERROR(MAX(T$10:T16)+INDEX($A17:$D17,1,T$9),"S"))</f>
        <v/>
      </c>
      <c r="U17" s="20">
        <f>IF(U16="","",IFERROR(MAX(U$10:U16)+INDEX($A17:$D17,1,U$9),"S"))</f>
        <v>0.59652777777777777</v>
      </c>
      <c r="V17" s="20">
        <f>IF(V16="","",IFERROR(MAX(V$10:V16)+INDEX($A17:$D17,1,V$9),"S"))</f>
        <v>0.6381944444444444</v>
      </c>
      <c r="W17" s="20" t="str">
        <f>IF(W16="","",IFERROR(MAX(W$10:W16)+INDEX($A17:$D17,1,W$9),"S"))</f>
        <v/>
      </c>
      <c r="X17" s="20">
        <f>IF(X16="","",IFERROR(MAX(X$10:X16)+INDEX($A17:$D17,1,X$9),"S"))</f>
        <v>0.67986111111111114</v>
      </c>
      <c r="Y17" s="20" t="str">
        <f>IF(Y16="","",IFERROR(MAX(Y$10:Y16)+INDEX($A17:$D17,1,Y$9),"S"))</f>
        <v/>
      </c>
      <c r="Z17" s="20">
        <f>IF(Z16="","",IFERROR(MAX(Z$10:Z16)+INDEX($A17:$D17,1,Z$9),"S"))</f>
        <v>0.73541666666666661</v>
      </c>
      <c r="AA17" s="20" t="str">
        <f>IF(AA16="","",IFERROR(MAX(AA$10:AA16)+INDEX($A17:$D17,1,AA$9),"S"))</f>
        <v/>
      </c>
      <c r="AB17" s="20" t="str">
        <f>IF(AB16="","",IFERROR(MAX(AB$10:AB16)+INDEX($A17:$D17,1,AB$9),"S"))</f>
        <v/>
      </c>
      <c r="AC17" s="20" t="str">
        <f>IF(AC16="","",IFERROR(MAX(AC$10:AC16)+INDEX($A17:$D17,1,AC$9),"S"))</f>
        <v/>
      </c>
      <c r="AD17" s="21" t="str">
        <f>IF(AD16="","",IFERROR(MAX(AD$10:AD16)+INDEX($A17:$D17,1,AD$9),"S"))</f>
        <v/>
      </c>
      <c r="AE17" s="43">
        <f>IF(AE16="","",IFERROR(MAX(AE$10:AE16)+INDEX($A17:$D17,1,AE$9),"S"))</f>
        <v>0.32569444444444445</v>
      </c>
      <c r="AF17" s="44" t="str">
        <f>IF(AF16="","",IFERROR(MAX(AF$10:AF16)+INDEX($A17:$D17,1,AF$9),"S"))</f>
        <v/>
      </c>
      <c r="AG17" s="43">
        <f>IF(AG16="","",IFERROR(MAX(AG$10:AG16)+INDEX($A17:$D17,1,AG$9),"S"))</f>
        <v>0.36736111111111108</v>
      </c>
      <c r="AH17" s="44" t="str">
        <f>IF(AH16="","",IFERROR(MAX(AH$10:AH16)+INDEX($A17:$D17,1,AH$9),"S"))</f>
        <v/>
      </c>
      <c r="AI17" s="43">
        <f>IF(AI16="","",IFERROR(MAX(AI$10:AI16)+INDEX($A17:$D17,1,AI$9),"S"))</f>
        <v>0.40902777777777799</v>
      </c>
      <c r="AJ17" s="44" t="str">
        <f>IF(AJ16="","",IFERROR(MAX(AJ$10:AJ16)+INDEX($A17:$D17,1,AJ$9),"S"))</f>
        <v/>
      </c>
      <c r="AK17" s="21" t="str">
        <f>IF(AK16="","",IFERROR(MAX(AK$10:AK16)+INDEX($A17:$D17,1,AK$9),"S"))</f>
        <v/>
      </c>
      <c r="AL17" s="21" t="str">
        <f>IF(AL16="","",IFERROR(MAX(AL$10:AL16)+INDEX($A17:$D17,1,AL$9),"S"))</f>
        <v/>
      </c>
      <c r="AM17" s="21" t="str">
        <f>IF(AM16="","",IFERROR(MAX(AM$10:AM16)+INDEX($A17:$D17,1,AM$9),"S"))</f>
        <v/>
      </c>
      <c r="AN17" s="21" t="str">
        <f>IF(AN16="","",IFERROR(MAX(AN$10:AN16)+INDEX($A17:$D17,1,AN$9),"S"))</f>
        <v/>
      </c>
      <c r="AO17" s="21" t="str">
        <f>IF(AO16="","",IFERROR(MAX(AO$10:AO16)+INDEX($A17:$D17,1,AO$9),"S"))</f>
        <v/>
      </c>
      <c r="AP17" s="21" t="str">
        <f>IF(AP16="","",IFERROR(MAX(AP$10:AP16)+INDEX($A17:$D17,1,AP$9),"S"))</f>
        <v/>
      </c>
      <c r="AQ17" s="21" t="str">
        <f>IF(AQ16="","",IFERROR(MAX(AQ$10:AQ16)+INDEX($A17:$D17,1,AQ$9),"S"))</f>
        <v/>
      </c>
      <c r="AR17" s="21" t="str">
        <f>IF(AR16="","",IFERROR(MAX(AR$10:AR16)+INDEX($A17:$D17,1,AR$9),"S"))</f>
        <v/>
      </c>
      <c r="AS17" s="21" t="str">
        <f>IF(AS16="","",IFERROR(MAX(AS$10:AS16)+INDEX($A17:$D17,1,AS$9),"S"))</f>
        <v/>
      </c>
      <c r="AT17" s="21" t="str">
        <f>IF(AT16="","",IFERROR(MAX(AT$10:AT16)+INDEX($A17:$D17,1,AT$9),"S"))</f>
        <v/>
      </c>
      <c r="BA17">
        <v>0.6</v>
      </c>
      <c r="BB17" s="14">
        <v>0</v>
      </c>
      <c r="BC17">
        <f t="shared" si="1"/>
        <v>0</v>
      </c>
      <c r="BD17">
        <f t="shared" si="0"/>
        <v>0.6</v>
      </c>
      <c r="BE17">
        <f t="shared" si="0"/>
        <v>0</v>
      </c>
      <c r="BF17">
        <f t="shared" si="0"/>
        <v>0</v>
      </c>
      <c r="BG17">
        <f t="shared" si="0"/>
        <v>0</v>
      </c>
      <c r="BH17">
        <f t="shared" si="0"/>
        <v>0.6</v>
      </c>
      <c r="BI17">
        <f t="shared" si="0"/>
        <v>0.6</v>
      </c>
      <c r="BJ17">
        <f t="shared" si="0"/>
        <v>0</v>
      </c>
      <c r="BK17">
        <f t="shared" si="0"/>
        <v>0.6</v>
      </c>
      <c r="BL17">
        <f t="shared" si="0"/>
        <v>0</v>
      </c>
      <c r="BM17">
        <f t="shared" si="0"/>
        <v>0.6</v>
      </c>
      <c r="BN17">
        <f t="shared" si="0"/>
        <v>0</v>
      </c>
      <c r="BO17">
        <f t="shared" si="0"/>
        <v>0</v>
      </c>
      <c r="BP17">
        <f t="shared" si="0"/>
        <v>0</v>
      </c>
      <c r="BQ17">
        <f t="shared" si="0"/>
        <v>0</v>
      </c>
      <c r="BR17">
        <f t="shared" si="0"/>
        <v>0.6</v>
      </c>
      <c r="BS17">
        <f t="shared" si="0"/>
        <v>0</v>
      </c>
      <c r="BT17">
        <f t="shared" si="0"/>
        <v>0.6</v>
      </c>
      <c r="BU17">
        <f t="shared" si="0"/>
        <v>0</v>
      </c>
      <c r="BV17">
        <f t="shared" si="0"/>
        <v>0.6</v>
      </c>
      <c r="BW17">
        <f t="shared" si="0"/>
        <v>0</v>
      </c>
      <c r="BX17">
        <f t="shared" si="0"/>
        <v>0</v>
      </c>
      <c r="BY17">
        <f t="shared" si="0"/>
        <v>0</v>
      </c>
      <c r="BZ17">
        <f t="shared" si="0"/>
        <v>0</v>
      </c>
      <c r="CA17">
        <f t="shared" si="0"/>
        <v>0</v>
      </c>
      <c r="CB17">
        <f t="shared" si="0"/>
        <v>0</v>
      </c>
      <c r="CC17">
        <f t="shared" si="0"/>
        <v>0</v>
      </c>
      <c r="CD17">
        <f t="shared" si="0"/>
        <v>0</v>
      </c>
      <c r="CE17">
        <f t="shared" si="0"/>
        <v>0</v>
      </c>
      <c r="CF17">
        <f t="shared" si="0"/>
        <v>0</v>
      </c>
      <c r="CG17">
        <f t="shared" si="0"/>
        <v>0</v>
      </c>
    </row>
    <row r="18" spans="1:85" s="14" customFormat="1">
      <c r="A18" s="14" t="s">
        <v>185</v>
      </c>
      <c r="B18" s="14" t="s">
        <v>185</v>
      </c>
      <c r="C18" s="14" t="s">
        <v>185</v>
      </c>
      <c r="D18" s="14" t="s">
        <v>185</v>
      </c>
      <c r="J18" s="18"/>
      <c r="K18" s="18"/>
      <c r="L18" s="18"/>
      <c r="M18" s="18"/>
      <c r="N18" s="18"/>
      <c r="O18" s="24" t="s">
        <v>115</v>
      </c>
      <c r="P18" s="22" t="str">
        <f>IF(P17="","",IFERROR(MAX(P$10:P17)+INDEX($A18:$D18,1,P$9),"S"))</f>
        <v/>
      </c>
      <c r="Q18" s="22" t="str">
        <f>IF(Q17="","",IFERROR(MAX(Q$10:Q17)+INDEX($A18:$D18,1,Q$9),"S"))</f>
        <v>S</v>
      </c>
      <c r="R18" s="22">
        <v>0.40763888888888888</v>
      </c>
      <c r="S18" s="22">
        <v>0.4909722222222222</v>
      </c>
      <c r="T18" s="22" t="str">
        <f>IF(T17="","",IFERROR(MAX(T$10:T17)+INDEX($A18:$D18,1,T$9),"S"))</f>
        <v/>
      </c>
      <c r="U18" s="22" t="str">
        <f>IF(U17="","",IFERROR(MAX(U$10:U17)+INDEX($A18:$D18,1,U$9),"S"))</f>
        <v>S</v>
      </c>
      <c r="V18" s="22" t="str">
        <f>IF(V17="","",IFERROR(MAX(V$10:V17)+INDEX($A18:$D18,1,V$9),"S"))</f>
        <v>S</v>
      </c>
      <c r="W18" s="22">
        <v>0.65763888888888888</v>
      </c>
      <c r="X18" s="22" t="str">
        <f>IF(X17="","",IFERROR(MAX(X$10:X17)+INDEX($A18:$D18,1,X$9),"S"))</f>
        <v>S</v>
      </c>
      <c r="Y18" s="22">
        <v>0.69930555555555562</v>
      </c>
      <c r="Z18" s="22" t="str">
        <f>IF(Z17="","",IFERROR(MAX(Z$10:Z17)+INDEX($A18:$D18,1,Z$9),"S"))</f>
        <v>S</v>
      </c>
      <c r="AA18" s="22">
        <v>0.77569444444444446</v>
      </c>
      <c r="AB18" s="22">
        <v>0.81736111111111109</v>
      </c>
      <c r="AC18" s="22">
        <v>0.8520833333333333</v>
      </c>
      <c r="AD18" s="17" t="str">
        <f>IF(AD17="","",IFERROR(MAX(AD$10:AD17)+INDEX($A18:$D18,1,AD$9),"S"))</f>
        <v/>
      </c>
      <c r="AE18" s="41" t="str">
        <f>IF(AE17="","",IFERROR(MAX(AE$10:AE17)+INDEX($A18:$D18,1,AE$9),"S"))</f>
        <v>S</v>
      </c>
      <c r="AF18" s="42">
        <v>0.32430555555555557</v>
      </c>
      <c r="AG18" s="41" t="str">
        <f>IF(AG17="","",IFERROR(MAX(AG$10:AG17)+INDEX($A18:$D18,1,AG$9),"S"))</f>
        <v>S</v>
      </c>
      <c r="AH18" s="42">
        <v>0.3659722222222222</v>
      </c>
      <c r="AI18" s="41" t="str">
        <f>IF(AI17="","",IFERROR(MAX(AI$10:AI17)+INDEX($A18:$D18,1,AI$9),"S"))</f>
        <v>S</v>
      </c>
      <c r="AJ18" s="42">
        <v>0.40763888888888888</v>
      </c>
      <c r="AK18" s="17" t="str">
        <f>IF(AK17="","",IFERROR(MAX(AK$10:AK17)+INDEX($A18:$D18,1,AK$9),"S"))</f>
        <v/>
      </c>
      <c r="AL18" s="17">
        <v>0.4909722222222222</v>
      </c>
      <c r="AM18" s="17">
        <v>0.51874999999999993</v>
      </c>
      <c r="AN18" s="17" t="str">
        <f>IF(AN17="","",IFERROR(MAX(AN$10:AN17)+INDEX($A18:$D18,1,AN$9),"S"))</f>
        <v/>
      </c>
      <c r="AO18" s="17">
        <v>0.65763888888888888</v>
      </c>
      <c r="AP18" s="17">
        <v>0.69930555555555562</v>
      </c>
      <c r="AQ18" s="17">
        <v>0.73402777777777783</v>
      </c>
      <c r="AR18" s="17">
        <v>0.77569444444444446</v>
      </c>
      <c r="AS18" s="17">
        <v>0.81736111111111109</v>
      </c>
      <c r="AT18" s="17">
        <v>0.8520833333333333</v>
      </c>
      <c r="BA18" t="s">
        <v>5</v>
      </c>
      <c r="BB18" s="14">
        <v>0.3</v>
      </c>
      <c r="BC18">
        <f t="shared" si="1"/>
        <v>0</v>
      </c>
      <c r="BD18">
        <f t="shared" si="0"/>
        <v>0</v>
      </c>
      <c r="BE18">
        <f t="shared" si="0"/>
        <v>0</v>
      </c>
      <c r="BF18">
        <f t="shared" si="0"/>
        <v>0</v>
      </c>
      <c r="BG18">
        <f t="shared" si="0"/>
        <v>0</v>
      </c>
      <c r="BH18">
        <f t="shared" si="0"/>
        <v>0</v>
      </c>
      <c r="BI18">
        <f t="shared" si="0"/>
        <v>0</v>
      </c>
      <c r="BJ18">
        <f t="shared" si="0"/>
        <v>0</v>
      </c>
      <c r="BK18">
        <f t="shared" si="0"/>
        <v>0</v>
      </c>
      <c r="BL18">
        <f t="shared" si="0"/>
        <v>0</v>
      </c>
      <c r="BM18">
        <f t="shared" si="0"/>
        <v>0</v>
      </c>
      <c r="BN18">
        <f t="shared" si="0"/>
        <v>0</v>
      </c>
      <c r="BO18">
        <f t="shared" si="0"/>
        <v>0</v>
      </c>
      <c r="BP18">
        <f t="shared" si="0"/>
        <v>0</v>
      </c>
      <c r="BQ18">
        <f t="shared" si="0"/>
        <v>0</v>
      </c>
      <c r="BR18">
        <f t="shared" si="0"/>
        <v>0</v>
      </c>
      <c r="BS18">
        <f t="shared" si="0"/>
        <v>0</v>
      </c>
      <c r="BT18">
        <f t="shared" si="0"/>
        <v>0</v>
      </c>
      <c r="BU18">
        <f t="shared" si="0"/>
        <v>0</v>
      </c>
      <c r="BV18">
        <f t="shared" si="0"/>
        <v>0</v>
      </c>
      <c r="BW18">
        <f t="shared" si="0"/>
        <v>0</v>
      </c>
      <c r="BX18">
        <f t="shared" si="0"/>
        <v>0</v>
      </c>
      <c r="BY18">
        <f t="shared" si="0"/>
        <v>0</v>
      </c>
      <c r="BZ18">
        <f t="shared" si="0"/>
        <v>0</v>
      </c>
      <c r="CA18">
        <f t="shared" si="0"/>
        <v>0</v>
      </c>
      <c r="CB18">
        <f t="shared" si="0"/>
        <v>0</v>
      </c>
      <c r="CC18">
        <f t="shared" si="0"/>
        <v>0</v>
      </c>
      <c r="CD18">
        <f t="shared" si="0"/>
        <v>0</v>
      </c>
      <c r="CE18">
        <f t="shared" si="0"/>
        <v>0</v>
      </c>
      <c r="CF18">
        <f t="shared" si="0"/>
        <v>0</v>
      </c>
      <c r="CG18">
        <f t="shared" si="0"/>
        <v>0</v>
      </c>
    </row>
    <row r="19" spans="1:85">
      <c r="A19" s="74">
        <v>2.0833333333333333E-3</v>
      </c>
      <c r="B19" s="74">
        <v>2.0833333333333333E-3</v>
      </c>
      <c r="C19" s="74">
        <v>2.0833333333333333E-3</v>
      </c>
      <c r="D19" s="74">
        <v>2.0833333333333333E-3</v>
      </c>
      <c r="E19" s="74"/>
      <c r="J19" s="18">
        <v>1.3888888888888889E-3</v>
      </c>
      <c r="K19" s="18">
        <v>1.3888888888888889E-3</v>
      </c>
      <c r="L19" s="18">
        <v>1.3888888888888889E-3</v>
      </c>
      <c r="M19" s="18">
        <v>2.0833333333333333E-3</v>
      </c>
      <c r="N19" s="18"/>
      <c r="O19" s="19" t="s">
        <v>7</v>
      </c>
      <c r="P19" s="20">
        <v>0.22569444444444445</v>
      </c>
      <c r="Q19" s="20">
        <f>IF(Q18="","",IFERROR(MAX(Q$10:Q18)+INDEX($A19:$D19,1,Q$9),"S"))</f>
        <v>0.32777777777777778</v>
      </c>
      <c r="R19" s="20">
        <f>IF(R18="","",IFERROR(MAX(R$10:R18)+INDEX($A19:$D19,1,R$9),"S"))</f>
        <v>0.40972222222222221</v>
      </c>
      <c r="S19" s="20">
        <f>IF(S18="","",IFERROR(MAX(S$10:S18)+INDEX($A19:$D19,1,S$9),"S"))</f>
        <v>0.49305555555555552</v>
      </c>
      <c r="T19" s="20">
        <v>0.57638888888888895</v>
      </c>
      <c r="U19" s="20">
        <f>IF(U18="","",IFERROR(MAX(U$10:U18)+INDEX($A19:$D19,1,U$9),"S"))</f>
        <v>0.59861111111111109</v>
      </c>
      <c r="V19" s="20">
        <f>IF(V18="","",IFERROR(MAX(V$10:V18)+INDEX($A19:$D19,1,V$9),"S"))</f>
        <v>0.64027777777777772</v>
      </c>
      <c r="W19" s="20">
        <f>IF(W18="","",IFERROR(MAX(W$10:W18)+INDEX($A19:$D19,1,W$9),"S"))</f>
        <v>0.65972222222222221</v>
      </c>
      <c r="X19" s="20">
        <f>IF(X18="","",IFERROR(MAX(X$10:X18)+INDEX($A19:$D19,1,X$9),"S"))</f>
        <v>0.68194444444444446</v>
      </c>
      <c r="Y19" s="20">
        <f>IF(Y18="","",IFERROR(MAX(Y$10:Y18)+INDEX($A19:$D19,1,Y$9),"S"))</f>
        <v>0.70138888888888895</v>
      </c>
      <c r="Z19" s="20">
        <f>IF(Z18="","",IFERROR(MAX(Z$10:Z18)+INDEX($A19:$D19,1,Z$9),"S"))</f>
        <v>0.73749999999999993</v>
      </c>
      <c r="AA19" s="20">
        <f>IF(AA18="","",IFERROR(MAX(AA$10:AA18)+INDEX($A19:$D19,1,AA$9),"S"))</f>
        <v>0.77777777777777779</v>
      </c>
      <c r="AB19" s="20">
        <f>IF(AB18="","",IFERROR(MAX(AB$10:AB18)+INDEX($A19:$D19,1,AB$9),"S"))</f>
        <v>0.81944444444444442</v>
      </c>
      <c r="AC19" s="20">
        <f>IF(AC18="","",IFERROR(MAX(AC$10:AC18)+INDEX($A19:$D19,1,AC$9),"S"))</f>
        <v>0.85416666666666663</v>
      </c>
      <c r="AD19" s="21">
        <v>0.22569444444444445</v>
      </c>
      <c r="AE19" s="43">
        <f>IF(AE18="","",IFERROR(MAX(AE$10:AE18)+INDEX($A19:$D19,1,AE$9),"S"))</f>
        <v>0.32777777777777778</v>
      </c>
      <c r="AF19" s="44">
        <f>IF(AF18="","",IFERROR(MAX(AF$10:AF18)+INDEX($A19:$D19,1,AF$9),"S"))</f>
        <v>0.3263888888888889</v>
      </c>
      <c r="AG19" s="43">
        <f>IF(AG18="","",IFERROR(MAX(AG$10:AG18)+INDEX($A19:$D19,1,AG$9),"S"))</f>
        <v>0.36944444444444441</v>
      </c>
      <c r="AH19" s="44">
        <f>IF(AH18="","",IFERROR(MAX(AH$10:AH18)+INDEX($A19:$D19,1,AH$9),"S"))</f>
        <v>0.36805555555555552</v>
      </c>
      <c r="AI19" s="43">
        <f>IF(AI18="","",IFERROR(MAX(AI$10:AI18)+INDEX($A19:$D19,1,AI$9),"S"))</f>
        <v>0.41111111111111132</v>
      </c>
      <c r="AJ19" s="44">
        <f>IF(AJ18="","",IFERROR(MAX(AJ$10:AJ18)+INDEX($A19:$D19,1,AJ$9),"S"))</f>
        <v>0.40972222222222221</v>
      </c>
      <c r="AK19" s="21">
        <v>0.4513888888888889</v>
      </c>
      <c r="AL19" s="21">
        <f>IF(AL18="","",IFERROR(MAX(AL$10:AL18)+INDEX($A19:$D19,1,AL$9),"S"))</f>
        <v>0.49305555555555552</v>
      </c>
      <c r="AM19" s="21">
        <f>IF(AM18="","",IFERROR(MAX(AM$10:AM18)+INDEX($A19:$D19,1,AM$9),"S"))</f>
        <v>0.52083333333333326</v>
      </c>
      <c r="AN19" s="21">
        <v>0.57638888888888895</v>
      </c>
      <c r="AO19" s="21">
        <f>IF(AO18="","",IFERROR(MAX(AO$10:AO18)+INDEX($A19:$D19,1,AO$9),"S"))</f>
        <v>0.65972222222222221</v>
      </c>
      <c r="AP19" s="21">
        <f>IF(AP18="","",IFERROR(MAX(AP$10:AP18)+INDEX($A19:$D19,1,AP$9),"S"))</f>
        <v>0.70138888888888895</v>
      </c>
      <c r="AQ19" s="21">
        <f>IF(AQ18="","",IFERROR(MAX(AQ$10:AQ18)+INDEX($A19:$D19,1,AQ$9),"S"))</f>
        <v>0.73611111111111116</v>
      </c>
      <c r="AR19" s="21">
        <f>IF(AR18="","",IFERROR(MAX(AR$10:AR18)+INDEX($A19:$D19,1,AR$9),"S"))</f>
        <v>0.77777777777777779</v>
      </c>
      <c r="AS19" s="21">
        <f>IF(AS18="","",IFERROR(MAX(AS$10:AS18)+INDEX($A19:$D19,1,AS$9),"S"))</f>
        <v>0.81944444444444442</v>
      </c>
      <c r="AT19" s="21">
        <f>IF(AT18="","",IFERROR(MAX(AT$10:AT18)+INDEX($A19:$D19,1,AT$9),"S"))</f>
        <v>0.85416666666666663</v>
      </c>
      <c r="BA19">
        <v>0.7</v>
      </c>
      <c r="BC19">
        <f t="shared" si="1"/>
        <v>0</v>
      </c>
      <c r="BD19">
        <f t="shared" si="0"/>
        <v>0.7</v>
      </c>
      <c r="BE19">
        <f t="shared" si="0"/>
        <v>0.7</v>
      </c>
      <c r="BF19">
        <f t="shared" si="0"/>
        <v>0.7</v>
      </c>
      <c r="BG19">
        <f t="shared" si="0"/>
        <v>0</v>
      </c>
      <c r="BH19">
        <f t="shared" si="0"/>
        <v>0.7</v>
      </c>
      <c r="BI19">
        <f t="shared" si="0"/>
        <v>0.7</v>
      </c>
      <c r="BJ19">
        <f t="shared" si="0"/>
        <v>0.7</v>
      </c>
      <c r="BK19">
        <f t="shared" si="0"/>
        <v>0.7</v>
      </c>
      <c r="BL19">
        <f t="shared" si="0"/>
        <v>0.7</v>
      </c>
      <c r="BM19">
        <f t="shared" si="0"/>
        <v>0.7</v>
      </c>
      <c r="BN19">
        <f t="shared" si="0"/>
        <v>0.7</v>
      </c>
      <c r="BO19">
        <f t="shared" si="0"/>
        <v>0.7</v>
      </c>
      <c r="BP19">
        <f t="shared" si="0"/>
        <v>0.7</v>
      </c>
      <c r="BQ19">
        <f t="shared" si="0"/>
        <v>0</v>
      </c>
      <c r="BR19">
        <f t="shared" si="0"/>
        <v>0.7</v>
      </c>
      <c r="BS19">
        <f t="shared" ref="BS19:BS45" si="2">SUM(IF(AF19&lt;&gt;"",IF(AND(AF19&lt;&gt;"s",$BA19&lt;&gt;"s")=TRUE(),IF(AF18&lt;&gt;"",$BA19,0),IF(AND(AF19&lt;&gt;"s",$BB19&lt;&gt;"s")=TRUE(),IF(AF18&lt;&gt;"",$BB19,0),0)),0))</f>
        <v>0.7</v>
      </c>
      <c r="BT19">
        <f t="shared" ref="BT19:BT45" si="3">SUM(IF(AG19&lt;&gt;"",IF(AND(AG19&lt;&gt;"s",$BA19&lt;&gt;"s")=TRUE(),IF(AG18&lt;&gt;"",$BA19,0),IF(AND(AG19&lt;&gt;"s",$BB19&lt;&gt;"s")=TRUE(),IF(AG18&lt;&gt;"",$BB19,0),0)),0))</f>
        <v>0.7</v>
      </c>
      <c r="BU19">
        <f t="shared" ref="BU19:BU45" si="4">SUM(IF(AH19&lt;&gt;"",IF(AND(AH19&lt;&gt;"s",$BA19&lt;&gt;"s")=TRUE(),IF(AH18&lt;&gt;"",$BA19,0),IF(AND(AH19&lt;&gt;"s",$BB19&lt;&gt;"s")=TRUE(),IF(AH18&lt;&gt;"",$BB19,0),0)),0))</f>
        <v>0.7</v>
      </c>
      <c r="BV19">
        <f t="shared" ref="BV19:BV45" si="5">SUM(IF(AI19&lt;&gt;"",IF(AND(AI19&lt;&gt;"s",$BA19&lt;&gt;"s")=TRUE(),IF(AI18&lt;&gt;"",$BA19,0),IF(AND(AI19&lt;&gt;"s",$BB19&lt;&gt;"s")=TRUE(),IF(AI18&lt;&gt;"",$BB19,0),0)),0))</f>
        <v>0.7</v>
      </c>
      <c r="BW19">
        <f t="shared" ref="BW19:BW45" si="6">SUM(IF(AJ19&lt;&gt;"",IF(AND(AJ19&lt;&gt;"s",$BA19&lt;&gt;"s")=TRUE(),IF(AJ18&lt;&gt;"",$BA19,0),IF(AND(AJ19&lt;&gt;"s",$BB19&lt;&gt;"s")=TRUE(),IF(AJ18&lt;&gt;"",$BB19,0),0)),0))</f>
        <v>0.7</v>
      </c>
      <c r="BX19">
        <f t="shared" ref="BX19:BX45" si="7">SUM(IF(AK19&lt;&gt;"",IF(AND(AK19&lt;&gt;"s",$BA19&lt;&gt;"s")=TRUE(),IF(AK18&lt;&gt;"",$BA19,0),IF(AND(AK19&lt;&gt;"s",$BB19&lt;&gt;"s")=TRUE(),IF(AK18&lt;&gt;"",$BB19,0),0)),0))</f>
        <v>0</v>
      </c>
      <c r="BY19">
        <f t="shared" ref="BY19:BY45" si="8">SUM(IF(AL19&lt;&gt;"",IF(AND(AL19&lt;&gt;"s",$BA19&lt;&gt;"s")=TRUE(),IF(AL18&lt;&gt;"",$BA19,0),IF(AND(AL19&lt;&gt;"s",$BB19&lt;&gt;"s")=TRUE(),IF(AL18&lt;&gt;"",$BB19,0),0)),0))</f>
        <v>0.7</v>
      </c>
      <c r="BZ19">
        <f t="shared" ref="BZ19:BZ45" si="9">SUM(IF(AM19&lt;&gt;"",IF(AND(AM19&lt;&gt;"s",$BA19&lt;&gt;"s")=TRUE(),IF(AM18&lt;&gt;"",$BA19,0),IF(AND(AM19&lt;&gt;"s",$BB19&lt;&gt;"s")=TRUE(),IF(AM18&lt;&gt;"",$BB19,0),0)),0))</f>
        <v>0.7</v>
      </c>
      <c r="CA19">
        <f t="shared" ref="CA19:CA45" si="10">SUM(IF(AN19&lt;&gt;"",IF(AND(AN19&lt;&gt;"s",$BA19&lt;&gt;"s")=TRUE(),IF(AN18&lt;&gt;"",$BA19,0),IF(AND(AN19&lt;&gt;"s",$BB19&lt;&gt;"s")=TRUE(),IF(AN18&lt;&gt;"",$BB19,0),0)),0))</f>
        <v>0</v>
      </c>
      <c r="CB19">
        <f t="shared" ref="CB19:CB45" si="11">SUM(IF(AO19&lt;&gt;"",IF(AND(AO19&lt;&gt;"s",$BA19&lt;&gt;"s")=TRUE(),IF(AO18&lt;&gt;"",$BA19,0),IF(AND(AO19&lt;&gt;"s",$BB19&lt;&gt;"s")=TRUE(),IF(AO18&lt;&gt;"",$BB19,0),0)),0))</f>
        <v>0.7</v>
      </c>
      <c r="CC19">
        <f t="shared" ref="CC19:CC45" si="12">SUM(IF(AP19&lt;&gt;"",IF(AND(AP19&lt;&gt;"s",$BA19&lt;&gt;"s")=TRUE(),IF(AP18&lt;&gt;"",$BA19,0),IF(AND(AP19&lt;&gt;"s",$BB19&lt;&gt;"s")=TRUE(),IF(AP18&lt;&gt;"",$BB19,0),0)),0))</f>
        <v>0.7</v>
      </c>
      <c r="CD19">
        <f t="shared" ref="CD19:CD45" si="13">SUM(IF(AQ19&lt;&gt;"",IF(AND(AQ19&lt;&gt;"s",$BA19&lt;&gt;"s")=TRUE(),IF(AQ18&lt;&gt;"",$BA19,0),IF(AND(AQ19&lt;&gt;"s",$BB19&lt;&gt;"s")=TRUE(),IF(AQ18&lt;&gt;"",$BB19,0),0)),0))</f>
        <v>0.7</v>
      </c>
      <c r="CE19">
        <f t="shared" ref="CE19:CE45" si="14">SUM(IF(AR19&lt;&gt;"",IF(AND(AR19&lt;&gt;"s",$BA19&lt;&gt;"s")=TRUE(),IF(AR18&lt;&gt;"",$BA19,0),IF(AND(AR19&lt;&gt;"s",$BB19&lt;&gt;"s")=TRUE(),IF(AR18&lt;&gt;"",$BB19,0),0)),0))</f>
        <v>0.7</v>
      </c>
      <c r="CF19">
        <f t="shared" ref="CF19:CF45" si="15">SUM(IF(AS19&lt;&gt;"",IF(AND(AS19&lt;&gt;"s",$BA19&lt;&gt;"s")=TRUE(),IF(AS18&lt;&gt;"",$BA19,0),IF(AND(AS19&lt;&gt;"s",$BB19&lt;&gt;"s")=TRUE(),IF(AS18&lt;&gt;"",$BB19,0),0)),0))</f>
        <v>0.7</v>
      </c>
      <c r="CG19">
        <f t="shared" ref="CG19:CG45" si="16">SUM(IF(AT19&lt;&gt;"",IF(AND(AT19&lt;&gt;"s",$BA19&lt;&gt;"s")=TRUE(),IF(AT18&lt;&gt;"",$BA19,0),IF(AND(AT19&lt;&gt;"s",$BB19&lt;&gt;"s")=TRUE(),IF(AT18&lt;&gt;"",$BB19,0),0)),0))</f>
        <v>0.7</v>
      </c>
    </row>
    <row r="20" spans="1:85">
      <c r="A20" s="74">
        <v>1.3888888888888889E-3</v>
      </c>
      <c r="B20" s="74">
        <v>1.3888888888888889E-3</v>
      </c>
      <c r="C20" s="74">
        <v>1.3888888888888889E-3</v>
      </c>
      <c r="D20" s="74">
        <v>1.3888888888888889E-3</v>
      </c>
      <c r="E20" s="74"/>
      <c r="J20" s="18">
        <v>1.3888888888888889E-3</v>
      </c>
      <c r="K20" s="18">
        <v>1.3888888888888889E-3</v>
      </c>
      <c r="L20" s="18">
        <v>1.3888888888888889E-3</v>
      </c>
      <c r="M20" s="18"/>
      <c r="N20" s="18"/>
      <c r="O20" s="24" t="s">
        <v>55</v>
      </c>
      <c r="P20" s="22">
        <f>IF(P19="","",IFERROR(MAX(P$10:P19)+INDEX($A20:$D20,1,P$9),"S"))</f>
        <v>0.22708333333333333</v>
      </c>
      <c r="Q20" s="22">
        <f>IF(Q19="","",IFERROR(MAX(Q$10:Q19)+INDEX($A20:$D20,1,Q$9),"S"))</f>
        <v>0.32916666666666666</v>
      </c>
      <c r="R20" s="22">
        <f>IF(R19="","",IFERROR(MAX(R$10:R19)+INDEX($A20:$D20,1,R$9),"S"))</f>
        <v>0.41111111111111109</v>
      </c>
      <c r="S20" s="22">
        <f>IF(S19="","",IFERROR(MAX(S$10:S19)+INDEX($A20:$D20,1,S$9),"S"))</f>
        <v>0.49444444444444441</v>
      </c>
      <c r="T20" s="22">
        <f>IF(T19="","",IFERROR(MAX(T$10:T19)+INDEX($A20:$D20,1,T$9),"S"))</f>
        <v>0.57777777777777783</v>
      </c>
      <c r="U20" s="22">
        <f>IF(U19="","",IFERROR(MAX(U$10:U19)+INDEX($A20:$D20,1,U$9),"S"))</f>
        <v>0.6</v>
      </c>
      <c r="V20" s="22">
        <f>IF(V19="","",IFERROR(MAX(V$10:V19)+INDEX($A20:$D20,1,V$9),"S"))</f>
        <v>0.64166666666666661</v>
      </c>
      <c r="W20" s="22">
        <f>IF(W19="","",IFERROR(MAX(W$10:W19)+INDEX($A20:$D20,1,W$9),"S"))</f>
        <v>0.66111111111111109</v>
      </c>
      <c r="X20" s="22">
        <f>IF(X19="","",IFERROR(MAX(X$10:X19)+INDEX($A20:$D20,1,X$9),"S"))</f>
        <v>0.68333333333333335</v>
      </c>
      <c r="Y20" s="22">
        <f>IF(Y19="","",IFERROR(MAX(Y$10:Y19)+INDEX($A20:$D20,1,Y$9),"S"))</f>
        <v>0.70277777777777783</v>
      </c>
      <c r="Z20" s="22">
        <f>IF(Z19="","",IFERROR(MAX(Z$10:Z19)+INDEX($A20:$D20,1,Z$9),"S"))</f>
        <v>0.73888888888888882</v>
      </c>
      <c r="AA20" s="22">
        <f>IF(AA19="","",IFERROR(MAX(AA$10:AA19)+INDEX($A20:$D20,1,AA$9),"S"))</f>
        <v>0.77916666666666667</v>
      </c>
      <c r="AB20" s="22">
        <f>IF(AB19="","",IFERROR(MAX(AB$10:AB19)+INDEX($A20:$D20,1,AB$9),"S"))</f>
        <v>0.8208333333333333</v>
      </c>
      <c r="AC20" s="22">
        <f>IF(AC19="","",IFERROR(MAX(AC$10:AC19)+INDEX($A20:$D20,1,AC$9),"S"))</f>
        <v>0.85555555555555551</v>
      </c>
      <c r="AD20" s="17">
        <f>IF(AD19="","",IFERROR(MAX(AD$10:AD19)+INDEX($A20:$D20,1,AD$9),"S"))</f>
        <v>0.22708333333333333</v>
      </c>
      <c r="AE20" s="41">
        <f>IF(AE19="","",IFERROR(MAX(AE$10:AE19)+INDEX($A20:$D20,1,AE$9),"S"))</f>
        <v>0.32916666666666666</v>
      </c>
      <c r="AF20" s="42">
        <f>IF(AF19="","",IFERROR(MAX(AF$10:AF19)+INDEX($A20:$D20,1,AF$9),"S"))</f>
        <v>0.32777777777777778</v>
      </c>
      <c r="AG20" s="41">
        <f>IF(AG19="","",IFERROR(MAX(AG$10:AG19)+INDEX($A20:$D20,1,AG$9),"S"))</f>
        <v>0.37083333333333329</v>
      </c>
      <c r="AH20" s="42">
        <f>IF(AH19="","",IFERROR(MAX(AH$10:AH19)+INDEX($A20:$D20,1,AH$9),"S"))</f>
        <v>0.36944444444444441</v>
      </c>
      <c r="AI20" s="41">
        <f>IF(AI19="","",IFERROR(MAX(AI$10:AI19)+INDEX($A20:$D20,1,AI$9),"S"))</f>
        <v>0.4125000000000002</v>
      </c>
      <c r="AJ20" s="42">
        <f>IF(AJ19="","",IFERROR(MAX(AJ$10:AJ19)+INDEX($A20:$D20,1,AJ$9),"S"))</f>
        <v>0.41111111111111109</v>
      </c>
      <c r="AK20" s="17">
        <f>IF(AK19="","",IFERROR(MAX(AK$10:AK19)+INDEX($A20:$D20,1,AK$9),"S"))</f>
        <v>0.45277777777777778</v>
      </c>
      <c r="AL20" s="17">
        <f>IF(AL19="","",IFERROR(MAX(AL$10:AL19)+INDEX($A20:$D20,1,AL$9),"S"))</f>
        <v>0.49444444444444441</v>
      </c>
      <c r="AM20" s="17">
        <f>IF(AM19="","",IFERROR(MAX(AM$10:AM19)+INDEX($A20:$D20,1,AM$9),"S"))</f>
        <v>0.52222222222222214</v>
      </c>
      <c r="AN20" s="17">
        <f>IF(AN19="","",IFERROR(MAX(AN$10:AN19)+INDEX($A20:$D20,1,AN$9),"S"))</f>
        <v>0.57777777777777783</v>
      </c>
      <c r="AO20" s="17">
        <f>IF(AO19="","",IFERROR(MAX(AO$10:AO19)+INDEX($A20:$D20,1,AO$9),"S"))</f>
        <v>0.66111111111111109</v>
      </c>
      <c r="AP20" s="17">
        <f>IF(AP19="","",IFERROR(MAX(AP$10:AP19)+INDEX($A20:$D20,1,AP$9),"S"))</f>
        <v>0.70277777777777783</v>
      </c>
      <c r="AQ20" s="17">
        <f>IF(AQ19="","",IFERROR(MAX(AQ$10:AQ19)+INDEX($A20:$D20,1,AQ$9),"S"))</f>
        <v>0.73750000000000004</v>
      </c>
      <c r="AR20" s="17">
        <f>IF(AR19="","",IFERROR(MAX(AR$10:AR19)+INDEX($A20:$D20,1,AR$9),"S"))</f>
        <v>0.77916666666666667</v>
      </c>
      <c r="AS20" s="17">
        <f>IF(AS19="","",IFERROR(MAX(AS$10:AS19)+INDEX($A20:$D20,1,AS$9),"S"))</f>
        <v>0.8208333333333333</v>
      </c>
      <c r="AT20" s="17">
        <f>IF(AT19="","",IFERROR(MAX(AT$10:AT19)+INDEX($A20:$D20,1,AT$9),"S"))</f>
        <v>0.85555555555555551</v>
      </c>
      <c r="BA20">
        <v>0.5</v>
      </c>
      <c r="BC20">
        <f t="shared" si="1"/>
        <v>0.5</v>
      </c>
      <c r="BD20">
        <f t="shared" ref="BD20:BD45" si="17">SUM(IF(Q20&lt;&gt;"",IF(AND(Q20&lt;&gt;"s",$BA20&lt;&gt;"s")=TRUE(),IF(Q19&lt;&gt;"",$BA20,0),IF(AND(Q20&lt;&gt;"s",$BB20&lt;&gt;"s")=TRUE(),IF(Q19&lt;&gt;"",$BB20,0),0)),0))</f>
        <v>0.5</v>
      </c>
      <c r="BE20">
        <f t="shared" ref="BE20:BE45" si="18">SUM(IF(R20&lt;&gt;"",IF(AND(R20&lt;&gt;"s",$BA20&lt;&gt;"s")=TRUE(),IF(R19&lt;&gt;"",$BA20,0),IF(AND(R20&lt;&gt;"s",$BB20&lt;&gt;"s")=TRUE(),IF(R19&lt;&gt;"",$BB20,0),0)),0))</f>
        <v>0.5</v>
      </c>
      <c r="BF20">
        <f t="shared" ref="BF20:BF45" si="19">SUM(IF(S20&lt;&gt;"",IF(AND(S20&lt;&gt;"s",$BA20&lt;&gt;"s")=TRUE(),IF(S19&lt;&gt;"",$BA20,0),IF(AND(S20&lt;&gt;"s",$BB20&lt;&gt;"s")=TRUE(),IF(S19&lt;&gt;"",$BB20,0),0)),0))</f>
        <v>0.5</v>
      </c>
      <c r="BG20">
        <f t="shared" ref="BG20:BG45" si="20">SUM(IF(T20&lt;&gt;"",IF(AND(T20&lt;&gt;"s",$BA20&lt;&gt;"s")=TRUE(),IF(T19&lt;&gt;"",$BA20,0),IF(AND(T20&lt;&gt;"s",$BB20&lt;&gt;"s")=TRUE(),IF(T19&lt;&gt;"",$BB20,0),0)),0))</f>
        <v>0.5</v>
      </c>
      <c r="BH20">
        <f t="shared" ref="BH20:BH45" si="21">SUM(IF(U20&lt;&gt;"",IF(AND(U20&lt;&gt;"s",$BA20&lt;&gt;"s")=TRUE(),IF(U19&lt;&gt;"",$BA20,0),IF(AND(U20&lt;&gt;"s",$BB20&lt;&gt;"s")=TRUE(),IF(U19&lt;&gt;"",$BB20,0),0)),0))</f>
        <v>0.5</v>
      </c>
      <c r="BI20">
        <f t="shared" ref="BI20:BI45" si="22">SUM(IF(V20&lt;&gt;"",IF(AND(V20&lt;&gt;"s",$BA20&lt;&gt;"s")=TRUE(),IF(V19&lt;&gt;"",$BA20,0),IF(AND(V20&lt;&gt;"s",$BB20&lt;&gt;"s")=TRUE(),IF(V19&lt;&gt;"",$BB20,0),0)),0))</f>
        <v>0.5</v>
      </c>
      <c r="BJ20">
        <f t="shared" ref="BJ20:BJ45" si="23">SUM(IF(W20&lt;&gt;"",IF(AND(W20&lt;&gt;"s",$BA20&lt;&gt;"s")=TRUE(),IF(W19&lt;&gt;"",$BA20,0),IF(AND(W20&lt;&gt;"s",$BB20&lt;&gt;"s")=TRUE(),IF(W19&lt;&gt;"",$BB20,0),0)),0))</f>
        <v>0.5</v>
      </c>
      <c r="BK20">
        <f t="shared" ref="BK20:BK45" si="24">SUM(IF(X20&lt;&gt;"",IF(AND(X20&lt;&gt;"s",$BA20&lt;&gt;"s")=TRUE(),IF(X19&lt;&gt;"",$BA20,0),IF(AND(X20&lt;&gt;"s",$BB20&lt;&gt;"s")=TRUE(),IF(X19&lt;&gt;"",$BB20,0),0)),0))</f>
        <v>0.5</v>
      </c>
      <c r="BL20">
        <f t="shared" ref="BL20:BL45" si="25">SUM(IF(Y20&lt;&gt;"",IF(AND(Y20&lt;&gt;"s",$BA20&lt;&gt;"s")=TRUE(),IF(Y19&lt;&gt;"",$BA20,0),IF(AND(Y20&lt;&gt;"s",$BB20&lt;&gt;"s")=TRUE(),IF(Y19&lt;&gt;"",$BB20,0),0)),0))</f>
        <v>0.5</v>
      </c>
      <c r="BM20">
        <f t="shared" ref="BM20:BM45" si="26">SUM(IF(Z20&lt;&gt;"",IF(AND(Z20&lt;&gt;"s",$BA20&lt;&gt;"s")=TRUE(),IF(Z19&lt;&gt;"",$BA20,0),IF(AND(Z20&lt;&gt;"s",$BB20&lt;&gt;"s")=TRUE(),IF(Z19&lt;&gt;"",$BB20,0),0)),0))</f>
        <v>0.5</v>
      </c>
      <c r="BN20">
        <f t="shared" ref="BN20:BN45" si="27">SUM(IF(AA20&lt;&gt;"",IF(AND(AA20&lt;&gt;"s",$BA20&lt;&gt;"s")=TRUE(),IF(AA19&lt;&gt;"",$BA20,0),IF(AND(AA20&lt;&gt;"s",$BB20&lt;&gt;"s")=TRUE(),IF(AA19&lt;&gt;"",$BB20,0),0)),0))</f>
        <v>0.5</v>
      </c>
      <c r="BO20">
        <f t="shared" ref="BO20:BO45" si="28">SUM(IF(AB20&lt;&gt;"",IF(AND(AB20&lt;&gt;"s",$BA20&lt;&gt;"s")=TRUE(),IF(AB19&lt;&gt;"",$BA20,0),IF(AND(AB20&lt;&gt;"s",$BB20&lt;&gt;"s")=TRUE(),IF(AB19&lt;&gt;"",$BB20,0),0)),0))</f>
        <v>0.5</v>
      </c>
      <c r="BP20">
        <f t="shared" ref="BP20:BP45" si="29">SUM(IF(AC20&lt;&gt;"",IF(AND(AC20&lt;&gt;"s",$BA20&lt;&gt;"s")=TRUE(),IF(AC19&lt;&gt;"",$BA20,0),IF(AND(AC20&lt;&gt;"s",$BB20&lt;&gt;"s")=TRUE(),IF(AC19&lt;&gt;"",$BB20,0),0)),0))</f>
        <v>0.5</v>
      </c>
      <c r="BQ20">
        <f t="shared" ref="BQ20:BQ45" si="30">SUM(IF(AD20&lt;&gt;"",IF(AND(AD20&lt;&gt;"s",$BA20&lt;&gt;"s")=TRUE(),IF(AD19&lt;&gt;"",$BA20,0),IF(AND(AD20&lt;&gt;"s",$BB20&lt;&gt;"s")=TRUE(),IF(AD19&lt;&gt;"",$BB20,0),0)),0))</f>
        <v>0.5</v>
      </c>
      <c r="BR20">
        <f t="shared" ref="BR20:BR45" si="31">SUM(IF(AE20&lt;&gt;"",IF(AND(AE20&lt;&gt;"s",$BA20&lt;&gt;"s")=TRUE(),IF(AE19&lt;&gt;"",$BA20,0),IF(AND(AE20&lt;&gt;"s",$BB20&lt;&gt;"s")=TRUE(),IF(AE19&lt;&gt;"",$BB20,0),0)),0))</f>
        <v>0.5</v>
      </c>
      <c r="BS20">
        <f t="shared" si="2"/>
        <v>0.5</v>
      </c>
      <c r="BT20">
        <f t="shared" si="3"/>
        <v>0.5</v>
      </c>
      <c r="BU20">
        <f t="shared" si="4"/>
        <v>0.5</v>
      </c>
      <c r="BV20">
        <f t="shared" si="5"/>
        <v>0.5</v>
      </c>
      <c r="BW20">
        <f t="shared" si="6"/>
        <v>0.5</v>
      </c>
      <c r="BX20">
        <f t="shared" si="7"/>
        <v>0.5</v>
      </c>
      <c r="BY20">
        <f t="shared" si="8"/>
        <v>0.5</v>
      </c>
      <c r="BZ20">
        <f t="shared" si="9"/>
        <v>0.5</v>
      </c>
      <c r="CA20">
        <f t="shared" si="10"/>
        <v>0.5</v>
      </c>
      <c r="CB20">
        <f t="shared" si="11"/>
        <v>0.5</v>
      </c>
      <c r="CC20">
        <f t="shared" si="12"/>
        <v>0.5</v>
      </c>
      <c r="CD20">
        <f t="shared" si="13"/>
        <v>0.5</v>
      </c>
      <c r="CE20">
        <f t="shared" si="14"/>
        <v>0.5</v>
      </c>
      <c r="CF20">
        <f t="shared" si="15"/>
        <v>0.5</v>
      </c>
      <c r="CG20">
        <f t="shared" si="16"/>
        <v>0.5</v>
      </c>
    </row>
    <row r="21" spans="1:85">
      <c r="A21" s="74">
        <v>1.3888888888888889E-3</v>
      </c>
      <c r="B21" s="74">
        <v>1.3888888888888889E-3</v>
      </c>
      <c r="C21" s="74">
        <v>1.3888888888888889E-3</v>
      </c>
      <c r="D21" s="74">
        <v>1.3888888888888889E-3</v>
      </c>
      <c r="E21" s="74"/>
      <c r="J21" s="18">
        <v>1.3888888888888889E-3</v>
      </c>
      <c r="K21" s="18">
        <v>1.3888888888888889E-3</v>
      </c>
      <c r="L21" s="18">
        <v>1.3888888888888889E-3</v>
      </c>
      <c r="M21" s="18"/>
      <c r="N21" s="18"/>
      <c r="O21" s="19" t="s">
        <v>54</v>
      </c>
      <c r="P21" s="20">
        <f>IF(P20="","",IFERROR(MAX(P$10:P20)+INDEX($A21:$D21,1,P$9),"S"))</f>
        <v>0.22847222222222222</v>
      </c>
      <c r="Q21" s="20">
        <f>IF(Q20="","",IFERROR(MAX(Q$10:Q20)+INDEX($A21:$D21,1,Q$9),"S"))</f>
        <v>0.33055555555555555</v>
      </c>
      <c r="R21" s="20">
        <f>IF(R20="","",IFERROR(MAX(R$10:R20)+INDEX($A21:$D21,1,R$9),"S"))</f>
        <v>0.41249999999999998</v>
      </c>
      <c r="S21" s="20">
        <f>IF(S20="","",IFERROR(MAX(S$10:S20)+INDEX($A21:$D21,1,S$9),"S"))</f>
        <v>0.49583333333333329</v>
      </c>
      <c r="T21" s="20">
        <f>IF(T20="","",IFERROR(MAX(T$10:T20)+INDEX($A21:$D21,1,T$9),"S"))</f>
        <v>0.57916666666666672</v>
      </c>
      <c r="U21" s="20">
        <f>IF(U20="","",IFERROR(MAX(U$10:U20)+INDEX($A21:$D21,1,U$9),"S"))</f>
        <v>0.60138888888888886</v>
      </c>
      <c r="V21" s="20">
        <f>IF(V20="","",IFERROR(MAX(V$10:V20)+INDEX($A21:$D21,1,V$9),"S"))</f>
        <v>0.64305555555555549</v>
      </c>
      <c r="W21" s="20">
        <f>IF(W20="","",IFERROR(MAX(W$10:W20)+INDEX($A21:$D21,1,W$9),"S"))</f>
        <v>0.66249999999999998</v>
      </c>
      <c r="X21" s="20">
        <f>IF(X20="","",IFERROR(MAX(X$10:X20)+INDEX($A21:$D21,1,X$9),"S"))</f>
        <v>0.68472222222222223</v>
      </c>
      <c r="Y21" s="20">
        <f>IF(Y20="","",IFERROR(MAX(Y$10:Y20)+INDEX($A21:$D21,1,Y$9),"S"))</f>
        <v>0.70416666666666672</v>
      </c>
      <c r="Z21" s="20">
        <f>IF(Z20="","",IFERROR(MAX(Z$10:Z20)+INDEX($A21:$D21,1,Z$9),"S"))</f>
        <v>0.7402777777777777</v>
      </c>
      <c r="AA21" s="20">
        <f>IF(AA20="","",IFERROR(MAX(AA$10:AA20)+INDEX($A21:$D21,1,AA$9),"S"))</f>
        <v>0.78055555555555556</v>
      </c>
      <c r="AB21" s="20">
        <f>IF(AB20="","",IFERROR(MAX(AB$10:AB20)+INDEX($A21:$D21,1,AB$9),"S"))</f>
        <v>0.82222222222222219</v>
      </c>
      <c r="AC21" s="20">
        <f>IF(AC20="","",IFERROR(MAX(AC$10:AC20)+INDEX($A21:$D21,1,AC$9),"S"))</f>
        <v>0.8569444444444444</v>
      </c>
      <c r="AD21" s="21">
        <f>IF(AD20="","",IFERROR(MAX(AD$10:AD20)+INDEX($A21:$D21,1,AD$9),"S"))</f>
        <v>0.22847222222222222</v>
      </c>
      <c r="AE21" s="43">
        <f>IF(AE20="","",IFERROR(MAX(AE$10:AE20)+INDEX($A21:$D21,1,AE$9),"S"))</f>
        <v>0.33055555555555555</v>
      </c>
      <c r="AF21" s="44">
        <f>IF(AF20="","",IFERROR(MAX(AF$10:AF20)+INDEX($A21:$D21,1,AF$9),"S"))</f>
        <v>0.32916666666666666</v>
      </c>
      <c r="AG21" s="43">
        <f>IF(AG20="","",IFERROR(MAX(AG$10:AG20)+INDEX($A21:$D21,1,AG$9),"S"))</f>
        <v>0.37222222222222218</v>
      </c>
      <c r="AH21" s="44">
        <f>IF(AH20="","",IFERROR(MAX(AH$10:AH20)+INDEX($A21:$D21,1,AH$9),"S"))</f>
        <v>0.37083333333333329</v>
      </c>
      <c r="AI21" s="43">
        <f>IF(AI20="","",IFERROR(MAX(AI$10:AI20)+INDEX($A21:$D21,1,AI$9),"S"))</f>
        <v>0.41388888888888908</v>
      </c>
      <c r="AJ21" s="44">
        <f>IF(AJ20="","",IFERROR(MAX(AJ$10:AJ20)+INDEX($A21:$D21,1,AJ$9),"S"))</f>
        <v>0.41249999999999998</v>
      </c>
      <c r="AK21" s="21">
        <f>IF(AK20="","",IFERROR(MAX(AK$10:AK20)+INDEX($A21:$D21,1,AK$9),"S"))</f>
        <v>0.45416666666666666</v>
      </c>
      <c r="AL21" s="21">
        <f>IF(AL20="","",IFERROR(MAX(AL$10:AL20)+INDEX($A21:$D21,1,AL$9),"S"))</f>
        <v>0.49583333333333329</v>
      </c>
      <c r="AM21" s="21">
        <f>IF(AM20="","",IFERROR(MAX(AM$10:AM20)+INDEX($A21:$D21,1,AM$9),"S"))</f>
        <v>0.52361111111111103</v>
      </c>
      <c r="AN21" s="21">
        <f>IF(AN20="","",IFERROR(MAX(AN$10:AN20)+INDEX($A21:$D21,1,AN$9),"S"))</f>
        <v>0.57916666666666672</v>
      </c>
      <c r="AO21" s="21">
        <f>IF(AO20="","",IFERROR(MAX(AO$10:AO20)+INDEX($A21:$D21,1,AO$9),"S"))</f>
        <v>0.66249999999999998</v>
      </c>
      <c r="AP21" s="21">
        <f>IF(AP20="","",IFERROR(MAX(AP$10:AP20)+INDEX($A21:$D21,1,AP$9),"S"))</f>
        <v>0.70416666666666672</v>
      </c>
      <c r="AQ21" s="21">
        <f>IF(AQ20="","",IFERROR(MAX(AQ$10:AQ20)+INDEX($A21:$D21,1,AQ$9),"S"))</f>
        <v>0.73888888888888893</v>
      </c>
      <c r="AR21" s="21">
        <f>IF(AR20="","",IFERROR(MAX(AR$10:AR20)+INDEX($A21:$D21,1,AR$9),"S"))</f>
        <v>0.78055555555555556</v>
      </c>
      <c r="AS21" s="21">
        <f>IF(AS20="","",IFERROR(MAX(AS$10:AS20)+INDEX($A21:$D21,1,AS$9),"S"))</f>
        <v>0.82222222222222219</v>
      </c>
      <c r="AT21" s="21">
        <f>IF(AT20="","",IFERROR(MAX(AT$10:AT20)+INDEX($A21:$D21,1,AT$9),"S"))</f>
        <v>0.8569444444444444</v>
      </c>
      <c r="BA21">
        <v>0.6</v>
      </c>
      <c r="BC21">
        <f t="shared" si="1"/>
        <v>0.6</v>
      </c>
      <c r="BD21">
        <f t="shared" si="17"/>
        <v>0.6</v>
      </c>
      <c r="BE21">
        <f t="shared" si="18"/>
        <v>0.6</v>
      </c>
      <c r="BF21">
        <f t="shared" si="19"/>
        <v>0.6</v>
      </c>
      <c r="BG21">
        <f t="shared" si="20"/>
        <v>0.6</v>
      </c>
      <c r="BH21">
        <f t="shared" si="21"/>
        <v>0.6</v>
      </c>
      <c r="BI21">
        <f t="shared" si="22"/>
        <v>0.6</v>
      </c>
      <c r="BJ21">
        <f t="shared" si="23"/>
        <v>0.6</v>
      </c>
      <c r="BK21">
        <f t="shared" si="24"/>
        <v>0.6</v>
      </c>
      <c r="BL21">
        <f t="shared" si="25"/>
        <v>0.6</v>
      </c>
      <c r="BM21">
        <f t="shared" si="26"/>
        <v>0.6</v>
      </c>
      <c r="BN21">
        <f t="shared" si="27"/>
        <v>0.6</v>
      </c>
      <c r="BO21">
        <f t="shared" si="28"/>
        <v>0.6</v>
      </c>
      <c r="BP21">
        <f t="shared" si="29"/>
        <v>0.6</v>
      </c>
      <c r="BQ21">
        <f t="shared" si="30"/>
        <v>0.6</v>
      </c>
      <c r="BR21">
        <f t="shared" si="31"/>
        <v>0.6</v>
      </c>
      <c r="BS21">
        <f t="shared" si="2"/>
        <v>0.6</v>
      </c>
      <c r="BT21">
        <f t="shared" si="3"/>
        <v>0.6</v>
      </c>
      <c r="BU21">
        <f t="shared" si="4"/>
        <v>0.6</v>
      </c>
      <c r="BV21">
        <f t="shared" si="5"/>
        <v>0.6</v>
      </c>
      <c r="BW21">
        <f t="shared" si="6"/>
        <v>0.6</v>
      </c>
      <c r="BX21">
        <f t="shared" si="7"/>
        <v>0.6</v>
      </c>
      <c r="BY21">
        <f t="shared" si="8"/>
        <v>0.6</v>
      </c>
      <c r="BZ21">
        <f t="shared" si="9"/>
        <v>0.6</v>
      </c>
      <c r="CA21">
        <f t="shared" si="10"/>
        <v>0.6</v>
      </c>
      <c r="CB21">
        <f t="shared" si="11"/>
        <v>0.6</v>
      </c>
      <c r="CC21">
        <f t="shared" si="12"/>
        <v>0.6</v>
      </c>
      <c r="CD21">
        <f t="shared" si="13"/>
        <v>0.6</v>
      </c>
      <c r="CE21">
        <f t="shared" si="14"/>
        <v>0.6</v>
      </c>
      <c r="CF21">
        <f t="shared" si="15"/>
        <v>0.6</v>
      </c>
      <c r="CG21">
        <f t="shared" si="16"/>
        <v>0.6</v>
      </c>
    </row>
    <row r="22" spans="1:85">
      <c r="A22" s="74">
        <v>6.9444444444444447E-4</v>
      </c>
      <c r="B22" s="74">
        <v>6.9444444444444447E-4</v>
      </c>
      <c r="C22" s="74">
        <v>6.9444444444444447E-4</v>
      </c>
      <c r="D22" s="74">
        <v>6.9444444444444447E-4</v>
      </c>
      <c r="E22" s="74"/>
      <c r="J22" s="18">
        <v>1.3888888888888889E-3</v>
      </c>
      <c r="K22" s="18">
        <v>1.3888888888888889E-3</v>
      </c>
      <c r="L22" s="18">
        <v>1.3888888888888889E-3</v>
      </c>
      <c r="M22" s="18"/>
      <c r="N22" s="18"/>
      <c r="O22" s="24" t="s">
        <v>53</v>
      </c>
      <c r="P22" s="22">
        <f>IF(P21="","",IFERROR(MAX(P$10:P21)+INDEX($A22:$D22,1,P$9),"S"))</f>
        <v>0.22916666666666666</v>
      </c>
      <c r="Q22" s="22">
        <f>IF(Q21="","",IFERROR(MAX(Q$10:Q21)+INDEX($A22:$D22,1,Q$9),"S"))</f>
        <v>0.33124999999999999</v>
      </c>
      <c r="R22" s="22">
        <f>IF(R21="","",IFERROR(MAX(R$10:R21)+INDEX($A22:$D22,1,R$9),"S"))</f>
        <v>0.41319444444444442</v>
      </c>
      <c r="S22" s="22">
        <f>IF(S21="","",IFERROR(MAX(S$10:S21)+INDEX($A22:$D22,1,S$9),"S"))</f>
        <v>0.49652777777777773</v>
      </c>
      <c r="T22" s="22">
        <f>IF(T21="","",IFERROR(MAX(T$10:T21)+INDEX($A22:$D22,1,T$9),"S"))</f>
        <v>0.57986111111111116</v>
      </c>
      <c r="U22" s="22">
        <f>IF(U21="","",IFERROR(MAX(U$10:U21)+INDEX($A22:$D22,1,U$9),"S"))</f>
        <v>0.6020833333333333</v>
      </c>
      <c r="V22" s="22">
        <f>IF(V21="","",IFERROR(MAX(V$10:V21)+INDEX($A22:$D22,1,V$9),"S"))</f>
        <v>0.64374999999999993</v>
      </c>
      <c r="W22" s="22">
        <f>IF(W21="","",IFERROR(MAX(W$10:W21)+INDEX($A22:$D22,1,W$9),"S"))</f>
        <v>0.66319444444444442</v>
      </c>
      <c r="X22" s="22">
        <f>IF(X21="","",IFERROR(MAX(X$10:X21)+INDEX($A22:$D22,1,X$9),"S"))</f>
        <v>0.68541666666666667</v>
      </c>
      <c r="Y22" s="22">
        <f>IF(Y21="","",IFERROR(MAX(Y$10:Y21)+INDEX($A22:$D22,1,Y$9),"S"))</f>
        <v>0.70486111111111116</v>
      </c>
      <c r="Z22" s="22">
        <f>IF(Z21="","",IFERROR(MAX(Z$10:Z21)+INDEX($A22:$D22,1,Z$9),"S"))</f>
        <v>0.74097222222222214</v>
      </c>
      <c r="AA22" s="22">
        <f>IF(AA21="","",IFERROR(MAX(AA$10:AA21)+INDEX($A22:$D22,1,AA$9),"S"))</f>
        <v>0.78125</v>
      </c>
      <c r="AB22" s="22">
        <f>IF(AB21="","",IFERROR(MAX(AB$10:AB21)+INDEX($A22:$D22,1,AB$9),"S"))</f>
        <v>0.82291666666666663</v>
      </c>
      <c r="AC22" s="22">
        <f>IF(AC21="","",IFERROR(MAX(AC$10:AC21)+INDEX($A22:$D22,1,AC$9),"S"))</f>
        <v>0.85763888888888884</v>
      </c>
      <c r="AD22" s="17">
        <f>IF(AD21="","",IFERROR(MAX(AD$10:AD21)+INDEX($A22:$D22,1,AD$9),"S"))</f>
        <v>0.22916666666666666</v>
      </c>
      <c r="AE22" s="41">
        <f>IF(AE21="","",IFERROR(MAX(AE$10:AE21)+INDEX($A22:$D22,1,AE$9),"S"))</f>
        <v>0.33124999999999999</v>
      </c>
      <c r="AF22" s="42">
        <f>IF(AF21="","",IFERROR(MAX(AF$10:AF21)+INDEX($A22:$D22,1,AF$9),"S"))</f>
        <v>0.3298611111111111</v>
      </c>
      <c r="AG22" s="41">
        <f>IF(AG21="","",IFERROR(MAX(AG$10:AG21)+INDEX($A22:$D22,1,AG$9),"S"))</f>
        <v>0.37291666666666662</v>
      </c>
      <c r="AH22" s="42">
        <f>IF(AH21="","",IFERROR(MAX(AH$10:AH21)+INDEX($A22:$D22,1,AH$9),"S"))</f>
        <v>0.37152777777777773</v>
      </c>
      <c r="AI22" s="41">
        <f>IF(AI21="","",IFERROR(MAX(AI$10:AI21)+INDEX($A22:$D22,1,AI$9),"S"))</f>
        <v>0.41458333333333353</v>
      </c>
      <c r="AJ22" s="42">
        <f>IF(AJ21="","",IFERROR(MAX(AJ$10:AJ21)+INDEX($A22:$D22,1,AJ$9),"S"))</f>
        <v>0.41319444444444442</v>
      </c>
      <c r="AK22" s="17">
        <f>IF(AK21="","",IFERROR(MAX(AK$10:AK21)+INDEX($A22:$D22,1,AK$9),"S"))</f>
        <v>0.4548611111111111</v>
      </c>
      <c r="AL22" s="17">
        <f>IF(AL21="","",IFERROR(MAX(AL$10:AL21)+INDEX($A22:$D22,1,AL$9),"S"))</f>
        <v>0.49652777777777773</v>
      </c>
      <c r="AM22" s="17">
        <f>IF(AM21="","",IFERROR(MAX(AM$10:AM21)+INDEX($A22:$D22,1,AM$9),"S"))</f>
        <v>0.52430555555555547</v>
      </c>
      <c r="AN22" s="17">
        <f>IF(AN21="","",IFERROR(MAX(AN$10:AN21)+INDEX($A22:$D22,1,AN$9),"S"))</f>
        <v>0.57986111111111116</v>
      </c>
      <c r="AO22" s="17">
        <f>IF(AO21="","",IFERROR(MAX(AO$10:AO21)+INDEX($A22:$D22,1,AO$9),"S"))</f>
        <v>0.66319444444444442</v>
      </c>
      <c r="AP22" s="17">
        <f>IF(AP21="","",IFERROR(MAX(AP$10:AP21)+INDEX($A22:$D22,1,AP$9),"S"))</f>
        <v>0.70486111111111116</v>
      </c>
      <c r="AQ22" s="17">
        <f>IF(AQ21="","",IFERROR(MAX(AQ$10:AQ21)+INDEX($A22:$D22,1,AQ$9),"S"))</f>
        <v>0.73958333333333337</v>
      </c>
      <c r="AR22" s="17">
        <f>IF(AR21="","",IFERROR(MAX(AR$10:AR21)+INDEX($A22:$D22,1,AR$9),"S"))</f>
        <v>0.78125</v>
      </c>
      <c r="AS22" s="17">
        <f>IF(AS21="","",IFERROR(MAX(AS$10:AS21)+INDEX($A22:$D22,1,AS$9),"S"))</f>
        <v>0.82291666666666663</v>
      </c>
      <c r="AT22" s="17">
        <f>IF(AT21="","",IFERROR(MAX(AT$10:AT21)+INDEX($A22:$D22,1,AT$9),"S"))</f>
        <v>0.85763888888888884</v>
      </c>
      <c r="BA22">
        <v>0.3</v>
      </c>
      <c r="BC22">
        <f t="shared" si="1"/>
        <v>0.3</v>
      </c>
      <c r="BD22">
        <f t="shared" si="17"/>
        <v>0.3</v>
      </c>
      <c r="BE22">
        <f t="shared" si="18"/>
        <v>0.3</v>
      </c>
      <c r="BF22">
        <f t="shared" si="19"/>
        <v>0.3</v>
      </c>
      <c r="BG22">
        <f t="shared" si="20"/>
        <v>0.3</v>
      </c>
      <c r="BH22">
        <f t="shared" si="21"/>
        <v>0.3</v>
      </c>
      <c r="BI22">
        <f t="shared" si="22"/>
        <v>0.3</v>
      </c>
      <c r="BJ22">
        <f t="shared" si="23"/>
        <v>0.3</v>
      </c>
      <c r="BK22">
        <f t="shared" si="24"/>
        <v>0.3</v>
      </c>
      <c r="BL22">
        <f t="shared" si="25"/>
        <v>0.3</v>
      </c>
      <c r="BM22">
        <f t="shared" si="26"/>
        <v>0.3</v>
      </c>
      <c r="BN22">
        <f t="shared" si="27"/>
        <v>0.3</v>
      </c>
      <c r="BO22">
        <f t="shared" si="28"/>
        <v>0.3</v>
      </c>
      <c r="BP22">
        <f t="shared" si="29"/>
        <v>0.3</v>
      </c>
      <c r="BQ22">
        <f t="shared" si="30"/>
        <v>0.3</v>
      </c>
      <c r="BR22">
        <f t="shared" si="31"/>
        <v>0.3</v>
      </c>
      <c r="BS22">
        <f t="shared" si="2"/>
        <v>0.3</v>
      </c>
      <c r="BT22">
        <f t="shared" si="3"/>
        <v>0.3</v>
      </c>
      <c r="BU22">
        <f t="shared" si="4"/>
        <v>0.3</v>
      </c>
      <c r="BV22">
        <f t="shared" si="5"/>
        <v>0.3</v>
      </c>
      <c r="BW22">
        <f t="shared" si="6"/>
        <v>0.3</v>
      </c>
      <c r="BX22">
        <f t="shared" si="7"/>
        <v>0.3</v>
      </c>
      <c r="BY22">
        <f t="shared" si="8"/>
        <v>0.3</v>
      </c>
      <c r="BZ22">
        <f t="shared" si="9"/>
        <v>0.3</v>
      </c>
      <c r="CA22">
        <f t="shared" si="10"/>
        <v>0.3</v>
      </c>
      <c r="CB22">
        <f t="shared" si="11"/>
        <v>0.3</v>
      </c>
      <c r="CC22">
        <f t="shared" si="12"/>
        <v>0.3</v>
      </c>
      <c r="CD22">
        <f t="shared" si="13"/>
        <v>0.3</v>
      </c>
      <c r="CE22">
        <f t="shared" si="14"/>
        <v>0.3</v>
      </c>
      <c r="CF22">
        <f t="shared" si="15"/>
        <v>0.3</v>
      </c>
      <c r="CG22">
        <f t="shared" si="16"/>
        <v>0.3</v>
      </c>
    </row>
    <row r="23" spans="1:85">
      <c r="A23" s="74">
        <v>6.9444444444444447E-4</v>
      </c>
      <c r="B23" s="74">
        <v>6.9444444444444447E-4</v>
      </c>
      <c r="C23" s="74">
        <v>6.9444444444444447E-4</v>
      </c>
      <c r="D23" s="74">
        <v>6.9444444444444447E-4</v>
      </c>
      <c r="E23" s="74"/>
      <c r="J23" s="18">
        <v>1.3888888888888889E-3</v>
      </c>
      <c r="K23" s="18">
        <v>1.3888888888888889E-3</v>
      </c>
      <c r="L23" s="18">
        <v>1.3888888888888889E-3</v>
      </c>
      <c r="M23" s="18"/>
      <c r="N23" s="18"/>
      <c r="O23" s="19" t="s">
        <v>52</v>
      </c>
      <c r="P23" s="20">
        <f>IF(P22="","",IFERROR(MAX(P$10:P22)+INDEX($A23:$D23,1,P$9),"S"))</f>
        <v>0.2298611111111111</v>
      </c>
      <c r="Q23" s="20">
        <f>IF(Q22="","",IFERROR(MAX(Q$10:Q22)+INDEX($A23:$D23,1,Q$9),"S"))</f>
        <v>0.33194444444444443</v>
      </c>
      <c r="R23" s="20">
        <f>IF(R22="","",IFERROR(MAX(R$10:R22)+INDEX($A23:$D23,1,R$9),"S"))</f>
        <v>0.41388888888888886</v>
      </c>
      <c r="S23" s="20">
        <f>IF(S22="","",IFERROR(MAX(S$10:S22)+INDEX($A23:$D23,1,S$9),"S"))</f>
        <v>0.49722222222222218</v>
      </c>
      <c r="T23" s="20">
        <f>IF(T22="","",IFERROR(MAX(T$10:T22)+INDEX($A23:$D23,1,T$9),"S"))</f>
        <v>0.5805555555555556</v>
      </c>
      <c r="U23" s="20">
        <f>IF(U22="","",IFERROR(MAX(U$10:U22)+INDEX($A23:$D23,1,U$9),"S"))</f>
        <v>0.60277777777777775</v>
      </c>
      <c r="V23" s="20">
        <f>IF(V22="","",IFERROR(MAX(V$10:V22)+INDEX($A23:$D23,1,V$9),"S"))</f>
        <v>0.64444444444444438</v>
      </c>
      <c r="W23" s="20">
        <f>IF(W22="","",IFERROR(MAX(W$10:W22)+INDEX($A23:$D23,1,W$9),"S"))</f>
        <v>0.66388888888888886</v>
      </c>
      <c r="X23" s="20">
        <f>IF(X22="","",IFERROR(MAX(X$10:X22)+INDEX($A23:$D23,1,X$9),"S"))</f>
        <v>0.68611111111111112</v>
      </c>
      <c r="Y23" s="20">
        <f>IF(Y22="","",IFERROR(MAX(Y$10:Y22)+INDEX($A23:$D23,1,Y$9),"S"))</f>
        <v>0.7055555555555556</v>
      </c>
      <c r="Z23" s="20">
        <f>IF(Z22="","",IFERROR(MAX(Z$10:Z22)+INDEX($A23:$D23,1,Z$9),"S"))</f>
        <v>0.74166666666666659</v>
      </c>
      <c r="AA23" s="20">
        <f>IF(AA22="","",IFERROR(MAX(AA$10:AA22)+INDEX($A23:$D23,1,AA$9),"S"))</f>
        <v>0.78194444444444444</v>
      </c>
      <c r="AB23" s="20">
        <f>IF(AB22="","",IFERROR(MAX(AB$10:AB22)+INDEX($A23:$D23,1,AB$9),"S"))</f>
        <v>0.82361111111111107</v>
      </c>
      <c r="AC23" s="20">
        <f>IF(AC22="","",IFERROR(MAX(AC$10:AC22)+INDEX($A23:$D23,1,AC$9),"S"))</f>
        <v>0.85833333333333328</v>
      </c>
      <c r="AD23" s="21">
        <f>IF(AD22="","",IFERROR(MAX(AD$10:AD22)+INDEX($A23:$D23,1,AD$9),"S"))</f>
        <v>0.2298611111111111</v>
      </c>
      <c r="AE23" s="43">
        <f>IF(AE22="","",IFERROR(MAX(AE$10:AE22)+INDEX($A23:$D23,1,AE$9),"S"))</f>
        <v>0.33194444444444443</v>
      </c>
      <c r="AF23" s="44">
        <f>IF(AF22="","",IFERROR(MAX(AF$10:AF22)+INDEX($A23:$D23,1,AF$9),"S"))</f>
        <v>0.33055555555555555</v>
      </c>
      <c r="AG23" s="43">
        <f>IF(AG22="","",IFERROR(MAX(AG$10:AG22)+INDEX($A23:$D23,1,AG$9),"S"))</f>
        <v>0.37361111111111106</v>
      </c>
      <c r="AH23" s="44">
        <f>IF(AH22="","",IFERROR(MAX(AH$10:AH22)+INDEX($A23:$D23,1,AH$9),"S"))</f>
        <v>0.37222222222222218</v>
      </c>
      <c r="AI23" s="43">
        <f>IF(AI22="","",IFERROR(MAX(AI$10:AI22)+INDEX($A23:$D23,1,AI$9),"S"))</f>
        <v>0.41527777777777797</v>
      </c>
      <c r="AJ23" s="44">
        <f>IF(AJ22="","",IFERROR(MAX(AJ$10:AJ22)+INDEX($A23:$D23,1,AJ$9),"S"))</f>
        <v>0.41388888888888886</v>
      </c>
      <c r="AK23" s="21">
        <f>IF(AK22="","",IFERROR(MAX(AK$10:AK22)+INDEX($A23:$D23,1,AK$9),"S"))</f>
        <v>0.45555555555555555</v>
      </c>
      <c r="AL23" s="21">
        <f>IF(AL22="","",IFERROR(MAX(AL$10:AL22)+INDEX($A23:$D23,1,AL$9),"S"))</f>
        <v>0.49722222222222218</v>
      </c>
      <c r="AM23" s="21">
        <f>IF(AM22="","",IFERROR(MAX(AM$10:AM22)+INDEX($A23:$D23,1,AM$9),"S"))</f>
        <v>0.52499999999999991</v>
      </c>
      <c r="AN23" s="21">
        <f>IF(AN22="","",IFERROR(MAX(AN$10:AN22)+INDEX($A23:$D23,1,AN$9),"S"))</f>
        <v>0.5805555555555556</v>
      </c>
      <c r="AO23" s="21">
        <f>IF(AO22="","",IFERROR(MAX(AO$10:AO22)+INDEX($A23:$D23,1,AO$9),"S"))</f>
        <v>0.66388888888888886</v>
      </c>
      <c r="AP23" s="21">
        <f>IF(AP22="","",IFERROR(MAX(AP$10:AP22)+INDEX($A23:$D23,1,AP$9),"S"))</f>
        <v>0.7055555555555556</v>
      </c>
      <c r="AQ23" s="21">
        <f>IF(AQ22="","",IFERROR(MAX(AQ$10:AQ22)+INDEX($A23:$D23,1,AQ$9),"S"))</f>
        <v>0.74027777777777781</v>
      </c>
      <c r="AR23" s="21">
        <f>IF(AR22="","",IFERROR(MAX(AR$10:AR22)+INDEX($A23:$D23,1,AR$9),"S"))</f>
        <v>0.78194444444444444</v>
      </c>
      <c r="AS23" s="21">
        <f>IF(AS22="","",IFERROR(MAX(AS$10:AS22)+INDEX($A23:$D23,1,AS$9),"S"))</f>
        <v>0.82361111111111107</v>
      </c>
      <c r="AT23" s="21">
        <f>IF(AT22="","",IFERROR(MAX(AT$10:AT22)+INDEX($A23:$D23,1,AT$9),"S"))</f>
        <v>0.85833333333333328</v>
      </c>
      <c r="BA23">
        <v>0.4</v>
      </c>
      <c r="BC23">
        <f t="shared" si="1"/>
        <v>0.4</v>
      </c>
      <c r="BD23">
        <f t="shared" si="17"/>
        <v>0.4</v>
      </c>
      <c r="BE23">
        <f t="shared" si="18"/>
        <v>0.4</v>
      </c>
      <c r="BF23">
        <f t="shared" si="19"/>
        <v>0.4</v>
      </c>
      <c r="BG23">
        <f t="shared" si="20"/>
        <v>0.4</v>
      </c>
      <c r="BH23">
        <f t="shared" si="21"/>
        <v>0.4</v>
      </c>
      <c r="BI23">
        <f t="shared" si="22"/>
        <v>0.4</v>
      </c>
      <c r="BJ23">
        <f t="shared" si="23"/>
        <v>0.4</v>
      </c>
      <c r="BK23">
        <f t="shared" si="24"/>
        <v>0.4</v>
      </c>
      <c r="BL23">
        <f t="shared" si="25"/>
        <v>0.4</v>
      </c>
      <c r="BM23">
        <f t="shared" si="26"/>
        <v>0.4</v>
      </c>
      <c r="BN23">
        <f t="shared" si="27"/>
        <v>0.4</v>
      </c>
      <c r="BO23">
        <f t="shared" si="28"/>
        <v>0.4</v>
      </c>
      <c r="BP23">
        <f t="shared" si="29"/>
        <v>0.4</v>
      </c>
      <c r="BQ23">
        <f t="shared" si="30"/>
        <v>0.4</v>
      </c>
      <c r="BR23">
        <f t="shared" si="31"/>
        <v>0.4</v>
      </c>
      <c r="BS23">
        <f t="shared" si="2"/>
        <v>0.4</v>
      </c>
      <c r="BT23">
        <f t="shared" si="3"/>
        <v>0.4</v>
      </c>
      <c r="BU23">
        <f t="shared" si="4"/>
        <v>0.4</v>
      </c>
      <c r="BV23">
        <f t="shared" si="5"/>
        <v>0.4</v>
      </c>
      <c r="BW23">
        <f t="shared" si="6"/>
        <v>0.4</v>
      </c>
      <c r="BX23">
        <f t="shared" si="7"/>
        <v>0.4</v>
      </c>
      <c r="BY23">
        <f t="shared" si="8"/>
        <v>0.4</v>
      </c>
      <c r="BZ23">
        <f t="shared" si="9"/>
        <v>0.4</v>
      </c>
      <c r="CA23">
        <f t="shared" si="10"/>
        <v>0.4</v>
      </c>
      <c r="CB23">
        <f t="shared" si="11"/>
        <v>0.4</v>
      </c>
      <c r="CC23">
        <f t="shared" si="12"/>
        <v>0.4</v>
      </c>
      <c r="CD23">
        <f t="shared" si="13"/>
        <v>0.4</v>
      </c>
      <c r="CE23">
        <f t="shared" si="14"/>
        <v>0.4</v>
      </c>
      <c r="CF23">
        <f t="shared" si="15"/>
        <v>0.4</v>
      </c>
      <c r="CG23">
        <f t="shared" si="16"/>
        <v>0.4</v>
      </c>
    </row>
    <row r="24" spans="1:85">
      <c r="A24" s="74">
        <v>6.9444444444444447E-4</v>
      </c>
      <c r="B24" s="74">
        <v>6.9444444444444447E-4</v>
      </c>
      <c r="C24" s="74">
        <v>6.9444444444444447E-4</v>
      </c>
      <c r="D24" s="74">
        <v>6.9444444444444447E-4</v>
      </c>
      <c r="E24" s="74"/>
      <c r="J24" s="18">
        <v>6.9444444444444447E-4</v>
      </c>
      <c r="K24" s="18">
        <v>6.9444444444444447E-4</v>
      </c>
      <c r="L24" s="18">
        <v>6.9444444444444447E-4</v>
      </c>
      <c r="M24" s="18"/>
      <c r="N24" s="18"/>
      <c r="O24" s="24" t="s">
        <v>51</v>
      </c>
      <c r="P24" s="22">
        <f>IF(P23="","",IFERROR(MAX(P$10:P23)+INDEX($A24:$D24,1,P$9),"S"))</f>
        <v>0.23055555555555554</v>
      </c>
      <c r="Q24" s="22">
        <f>IF(Q23="","",IFERROR(MAX(Q$10:Q23)+INDEX($A24:$D24,1,Q$9),"S"))</f>
        <v>0.33263888888888887</v>
      </c>
      <c r="R24" s="22">
        <f>IF(R23="","",IFERROR(MAX(R$10:R23)+INDEX($A24:$D24,1,R$9),"S"))</f>
        <v>0.4145833333333333</v>
      </c>
      <c r="S24" s="22">
        <f>IF(S23="","",IFERROR(MAX(S$10:S23)+INDEX($A24:$D24,1,S$9),"S"))</f>
        <v>0.49791666666666662</v>
      </c>
      <c r="T24" s="22">
        <f>IF(T23="","",IFERROR(MAX(T$10:T23)+INDEX($A24:$D24,1,T$9),"S"))</f>
        <v>0.58125000000000004</v>
      </c>
      <c r="U24" s="22">
        <f>IF(U23="","",IFERROR(MAX(U$10:U23)+INDEX($A24:$D24,1,U$9),"S"))</f>
        <v>0.60347222222222219</v>
      </c>
      <c r="V24" s="22">
        <f>IF(V23="","",IFERROR(MAX(V$10:V23)+INDEX($A24:$D24,1,V$9),"S"))</f>
        <v>0.64513888888888882</v>
      </c>
      <c r="W24" s="22">
        <f>IF(W23="","",IFERROR(MAX(W$10:W23)+INDEX($A24:$D24,1,W$9),"S"))</f>
        <v>0.6645833333333333</v>
      </c>
      <c r="X24" s="22">
        <f>IF(X23="","",IFERROR(MAX(X$10:X23)+INDEX($A24:$D24,1,X$9),"S"))</f>
        <v>0.68680555555555556</v>
      </c>
      <c r="Y24" s="22">
        <f>IF(Y23="","",IFERROR(MAX(Y$10:Y23)+INDEX($A24:$D24,1,Y$9),"S"))</f>
        <v>0.70625000000000004</v>
      </c>
      <c r="Z24" s="22">
        <f>IF(Z23="","",IFERROR(MAX(Z$10:Z23)+INDEX($A24:$D24,1,Z$9),"S"))</f>
        <v>0.74236111111111103</v>
      </c>
      <c r="AA24" s="22">
        <f>IF(AA23="","",IFERROR(MAX(AA$10:AA23)+INDEX($A24:$D24,1,AA$9),"S"))</f>
        <v>0.78263888888888888</v>
      </c>
      <c r="AB24" s="22">
        <f>IF(AB23="","",IFERROR(MAX(AB$10:AB23)+INDEX($A24:$D24,1,AB$9),"S"))</f>
        <v>0.82430555555555551</v>
      </c>
      <c r="AC24" s="22">
        <f>IF(AC23="","",IFERROR(MAX(AC$10:AC23)+INDEX($A24:$D24,1,AC$9),"S"))</f>
        <v>0.85902777777777772</v>
      </c>
      <c r="AD24" s="17">
        <f>IF(AD23="","",IFERROR(MAX(AD$10:AD23)+INDEX($A24:$D24,1,AD$9),"S"))</f>
        <v>0.23055555555555554</v>
      </c>
      <c r="AE24" s="41">
        <f>IF(AE23="","",IFERROR(MAX(AE$10:AE23)+INDEX($A24:$D24,1,AE$9),"S"))</f>
        <v>0.33263888888888887</v>
      </c>
      <c r="AF24" s="42">
        <f>IF(AF23="","",IFERROR(MAX(AF$10:AF23)+INDEX($A24:$D24,1,AF$9),"S"))</f>
        <v>0.33124999999999999</v>
      </c>
      <c r="AG24" s="41">
        <f>IF(AG23="","",IFERROR(MAX(AG$10:AG23)+INDEX($A24:$D24,1,AG$9),"S"))</f>
        <v>0.3743055555555555</v>
      </c>
      <c r="AH24" s="42">
        <f>IF(AH23="","",IFERROR(MAX(AH$10:AH23)+INDEX($A24:$D24,1,AH$9),"S"))</f>
        <v>0.37291666666666662</v>
      </c>
      <c r="AI24" s="41">
        <f>IF(AI23="","",IFERROR(MAX(AI$10:AI23)+INDEX($A24:$D24,1,AI$9),"S"))</f>
        <v>0.41597222222222241</v>
      </c>
      <c r="AJ24" s="42">
        <f>IF(AJ23="","",IFERROR(MAX(AJ$10:AJ23)+INDEX($A24:$D24,1,AJ$9),"S"))</f>
        <v>0.4145833333333333</v>
      </c>
      <c r="AK24" s="17">
        <f>IF(AK23="","",IFERROR(MAX(AK$10:AK23)+INDEX($A24:$D24,1,AK$9),"S"))</f>
        <v>0.45624999999999999</v>
      </c>
      <c r="AL24" s="17">
        <f>IF(AL23="","",IFERROR(MAX(AL$10:AL23)+INDEX($A24:$D24,1,AL$9),"S"))</f>
        <v>0.49791666666666662</v>
      </c>
      <c r="AM24" s="17">
        <f>IF(AM23="","",IFERROR(MAX(AM$10:AM23)+INDEX($A24:$D24,1,AM$9),"S"))</f>
        <v>0.52569444444444435</v>
      </c>
      <c r="AN24" s="17">
        <f>IF(AN23="","",IFERROR(MAX(AN$10:AN23)+INDEX($A24:$D24,1,AN$9),"S"))</f>
        <v>0.58125000000000004</v>
      </c>
      <c r="AO24" s="17">
        <f>IF(AO23="","",IFERROR(MAX(AO$10:AO23)+INDEX($A24:$D24,1,AO$9),"S"))</f>
        <v>0.6645833333333333</v>
      </c>
      <c r="AP24" s="17">
        <f>IF(AP23="","",IFERROR(MAX(AP$10:AP23)+INDEX($A24:$D24,1,AP$9),"S"))</f>
        <v>0.70625000000000004</v>
      </c>
      <c r="AQ24" s="17">
        <f>IF(AQ23="","",IFERROR(MAX(AQ$10:AQ23)+INDEX($A24:$D24,1,AQ$9),"S"))</f>
        <v>0.74097222222222225</v>
      </c>
      <c r="AR24" s="17">
        <f>IF(AR23="","",IFERROR(MAX(AR$10:AR23)+INDEX($A24:$D24,1,AR$9),"S"))</f>
        <v>0.78263888888888888</v>
      </c>
      <c r="AS24" s="17">
        <f>IF(AS23="","",IFERROR(MAX(AS$10:AS23)+INDEX($A24:$D24,1,AS$9),"S"))</f>
        <v>0.82430555555555551</v>
      </c>
      <c r="AT24" s="17">
        <f>IF(AT23="","",IFERROR(MAX(AT$10:AT23)+INDEX($A24:$D24,1,AT$9),"S"))</f>
        <v>0.85902777777777772</v>
      </c>
      <c r="BA24">
        <v>0.6</v>
      </c>
      <c r="BC24">
        <f t="shared" si="1"/>
        <v>0.6</v>
      </c>
      <c r="BD24">
        <f t="shared" si="17"/>
        <v>0.6</v>
      </c>
      <c r="BE24">
        <f t="shared" si="18"/>
        <v>0.6</v>
      </c>
      <c r="BF24">
        <f t="shared" si="19"/>
        <v>0.6</v>
      </c>
      <c r="BG24">
        <f t="shared" si="20"/>
        <v>0.6</v>
      </c>
      <c r="BH24">
        <f t="shared" si="21"/>
        <v>0.6</v>
      </c>
      <c r="BI24">
        <f t="shared" si="22"/>
        <v>0.6</v>
      </c>
      <c r="BJ24">
        <f t="shared" si="23"/>
        <v>0.6</v>
      </c>
      <c r="BK24">
        <f t="shared" si="24"/>
        <v>0.6</v>
      </c>
      <c r="BL24">
        <f t="shared" si="25"/>
        <v>0.6</v>
      </c>
      <c r="BM24">
        <f t="shared" si="26"/>
        <v>0.6</v>
      </c>
      <c r="BN24">
        <f t="shared" si="27"/>
        <v>0.6</v>
      </c>
      <c r="BO24">
        <f t="shared" si="28"/>
        <v>0.6</v>
      </c>
      <c r="BP24">
        <f t="shared" si="29"/>
        <v>0.6</v>
      </c>
      <c r="BQ24">
        <f t="shared" si="30"/>
        <v>0.6</v>
      </c>
      <c r="BR24">
        <f t="shared" si="31"/>
        <v>0.6</v>
      </c>
      <c r="BS24">
        <f t="shared" si="2"/>
        <v>0.6</v>
      </c>
      <c r="BT24">
        <f t="shared" si="3"/>
        <v>0.6</v>
      </c>
      <c r="BU24">
        <f t="shared" si="4"/>
        <v>0.6</v>
      </c>
      <c r="BV24">
        <f t="shared" si="5"/>
        <v>0.6</v>
      </c>
      <c r="BW24">
        <f t="shared" si="6"/>
        <v>0.6</v>
      </c>
      <c r="BX24">
        <f t="shared" si="7"/>
        <v>0.6</v>
      </c>
      <c r="BY24">
        <f t="shared" si="8"/>
        <v>0.6</v>
      </c>
      <c r="BZ24">
        <f t="shared" si="9"/>
        <v>0.6</v>
      </c>
      <c r="CA24">
        <f t="shared" si="10"/>
        <v>0.6</v>
      </c>
      <c r="CB24">
        <f t="shared" si="11"/>
        <v>0.6</v>
      </c>
      <c r="CC24">
        <f t="shared" si="12"/>
        <v>0.6</v>
      </c>
      <c r="CD24">
        <f t="shared" si="13"/>
        <v>0.6</v>
      </c>
      <c r="CE24">
        <f t="shared" si="14"/>
        <v>0.6</v>
      </c>
      <c r="CF24">
        <f t="shared" si="15"/>
        <v>0.6</v>
      </c>
      <c r="CG24">
        <f t="shared" si="16"/>
        <v>0.6</v>
      </c>
    </row>
    <row r="25" spans="1:85">
      <c r="A25" s="74">
        <v>6.9444444444444447E-4</v>
      </c>
      <c r="B25" s="74">
        <v>6.9444444444444447E-4</v>
      </c>
      <c r="C25" s="74">
        <v>6.9444444444444447E-4</v>
      </c>
      <c r="D25" s="74">
        <v>6.9444444444444447E-4</v>
      </c>
      <c r="E25" s="74"/>
      <c r="J25" s="18">
        <v>6.9444444444444447E-4</v>
      </c>
      <c r="K25" s="18">
        <v>6.9444444444444447E-4</v>
      </c>
      <c r="L25" s="18">
        <v>6.9444444444444447E-4</v>
      </c>
      <c r="M25" s="18"/>
      <c r="N25" s="18"/>
      <c r="O25" s="19" t="s">
        <v>50</v>
      </c>
      <c r="P25" s="20">
        <f>IF(P24="","",IFERROR(MAX(P$10:P24)+INDEX($A25:$D25,1,P$9),"S"))</f>
        <v>0.23124999999999998</v>
      </c>
      <c r="Q25" s="20">
        <f>IF(Q24="","",IFERROR(MAX(Q$10:Q24)+INDEX($A25:$D25,1,Q$9),"S"))</f>
        <v>0.33333333333333331</v>
      </c>
      <c r="R25" s="20">
        <f>IF(R24="","",IFERROR(MAX(R$10:R24)+INDEX($A25:$D25,1,R$9),"S"))</f>
        <v>0.41527777777777775</v>
      </c>
      <c r="S25" s="20">
        <f>IF(S24="","",IFERROR(MAX(S$10:S24)+INDEX($A25:$D25,1,S$9),"S"))</f>
        <v>0.49861111111111106</v>
      </c>
      <c r="T25" s="20">
        <f>IF(T24="","",IFERROR(MAX(T$10:T24)+INDEX($A25:$D25,1,T$9),"S"))</f>
        <v>0.58194444444444449</v>
      </c>
      <c r="U25" s="20">
        <f>IF(U24="","",IFERROR(MAX(U$10:U24)+INDEX($A25:$D25,1,U$9),"S"))</f>
        <v>0.60416666666666663</v>
      </c>
      <c r="V25" s="20">
        <f>IF(V24="","",IFERROR(MAX(V$10:V24)+INDEX($A25:$D25,1,V$9),"S"))</f>
        <v>0.64583333333333326</v>
      </c>
      <c r="W25" s="20">
        <f>IF(W24="","",IFERROR(MAX(W$10:W24)+INDEX($A25:$D25,1,W$9),"S"))</f>
        <v>0.66527777777777775</v>
      </c>
      <c r="X25" s="20">
        <f>IF(X24="","",IFERROR(MAX(X$10:X24)+INDEX($A25:$D25,1,X$9),"S"))</f>
        <v>0.6875</v>
      </c>
      <c r="Y25" s="20">
        <f>IF(Y24="","",IFERROR(MAX(Y$10:Y24)+INDEX($A25:$D25,1,Y$9),"S"))</f>
        <v>0.70694444444444449</v>
      </c>
      <c r="Z25" s="20">
        <f>IF(Z24="","",IFERROR(MAX(Z$10:Z24)+INDEX($A25:$D25,1,Z$9),"S"))</f>
        <v>0.74305555555555547</v>
      </c>
      <c r="AA25" s="20">
        <f>IF(AA24="","",IFERROR(MAX(AA$10:AA24)+INDEX($A25:$D25,1,AA$9),"S"))</f>
        <v>0.78333333333333333</v>
      </c>
      <c r="AB25" s="20">
        <f>IF(AB24="","",IFERROR(MAX(AB$10:AB24)+INDEX($A25:$D25,1,AB$9),"S"))</f>
        <v>0.82499999999999996</v>
      </c>
      <c r="AC25" s="20">
        <f>IF(AC24="","",IFERROR(MAX(AC$10:AC24)+INDEX($A25:$D25,1,AC$9),"S"))</f>
        <v>0.85972222222222217</v>
      </c>
      <c r="AD25" s="21">
        <f>IF(AD24="","",IFERROR(MAX(AD$10:AD24)+INDEX($A25:$D25,1,AD$9),"S"))</f>
        <v>0.23124999999999998</v>
      </c>
      <c r="AE25" s="43">
        <f>IF(AE24="","",IFERROR(MAX(AE$10:AE24)+INDEX($A25:$D25,1,AE$9),"S"))</f>
        <v>0.33333333333333331</v>
      </c>
      <c r="AF25" s="44">
        <f>IF(AF24="","",IFERROR(MAX(AF$10:AF24)+INDEX($A25:$D25,1,AF$9),"S"))</f>
        <v>0.33194444444444443</v>
      </c>
      <c r="AG25" s="43">
        <f>IF(AG24="","",IFERROR(MAX(AG$10:AG24)+INDEX($A25:$D25,1,AG$9),"S"))</f>
        <v>0.37499999999999994</v>
      </c>
      <c r="AH25" s="44">
        <f>IF(AH24="","",IFERROR(MAX(AH$10:AH24)+INDEX($A25:$D25,1,AH$9),"S"))</f>
        <v>0.37361111111111106</v>
      </c>
      <c r="AI25" s="43">
        <f>IF(AI24="","",IFERROR(MAX(AI$10:AI24)+INDEX($A25:$D25,1,AI$9),"S"))</f>
        <v>0.41666666666666685</v>
      </c>
      <c r="AJ25" s="44">
        <f>IF(AJ24="","",IFERROR(MAX(AJ$10:AJ24)+INDEX($A25:$D25,1,AJ$9),"S"))</f>
        <v>0.41527777777777775</v>
      </c>
      <c r="AK25" s="21">
        <f>IF(AK24="","",IFERROR(MAX(AK$10:AK24)+INDEX($A25:$D25,1,AK$9),"S"))</f>
        <v>0.45694444444444443</v>
      </c>
      <c r="AL25" s="21">
        <f>IF(AL24="","",IFERROR(MAX(AL$10:AL24)+INDEX($A25:$D25,1,AL$9),"S"))</f>
        <v>0.49861111111111106</v>
      </c>
      <c r="AM25" s="21">
        <f>IF(AM24="","",IFERROR(MAX(AM$10:AM24)+INDEX($A25:$D25,1,AM$9),"S"))</f>
        <v>0.5263888888888888</v>
      </c>
      <c r="AN25" s="21">
        <f>IF(AN24="","",IFERROR(MAX(AN$10:AN24)+INDEX($A25:$D25,1,AN$9),"S"))</f>
        <v>0.58194444444444449</v>
      </c>
      <c r="AO25" s="21">
        <f>IF(AO24="","",IFERROR(MAX(AO$10:AO24)+INDEX($A25:$D25,1,AO$9),"S"))</f>
        <v>0.66527777777777775</v>
      </c>
      <c r="AP25" s="21">
        <f>IF(AP24="","",IFERROR(MAX(AP$10:AP24)+INDEX($A25:$D25,1,AP$9),"S"))</f>
        <v>0.70694444444444449</v>
      </c>
      <c r="AQ25" s="21">
        <f>IF(AQ24="","",IFERROR(MAX(AQ$10:AQ24)+INDEX($A25:$D25,1,AQ$9),"S"))</f>
        <v>0.7416666666666667</v>
      </c>
      <c r="AR25" s="21">
        <f>IF(AR24="","",IFERROR(MAX(AR$10:AR24)+INDEX($A25:$D25,1,AR$9),"S"))</f>
        <v>0.78333333333333333</v>
      </c>
      <c r="AS25" s="21">
        <f>IF(AS24="","",IFERROR(MAX(AS$10:AS24)+INDEX($A25:$D25,1,AS$9),"S"))</f>
        <v>0.82499999999999996</v>
      </c>
      <c r="AT25" s="21">
        <f>IF(AT24="","",IFERROR(MAX(AT$10:AT24)+INDEX($A25:$D25,1,AT$9),"S"))</f>
        <v>0.85972222222222217</v>
      </c>
      <c r="BA25">
        <v>0.6</v>
      </c>
      <c r="BC25">
        <f t="shared" si="1"/>
        <v>0.6</v>
      </c>
      <c r="BD25">
        <f t="shared" si="17"/>
        <v>0.6</v>
      </c>
      <c r="BE25">
        <f t="shared" si="18"/>
        <v>0.6</v>
      </c>
      <c r="BF25">
        <f t="shared" si="19"/>
        <v>0.6</v>
      </c>
      <c r="BG25">
        <f t="shared" si="20"/>
        <v>0.6</v>
      </c>
      <c r="BH25">
        <f t="shared" si="21"/>
        <v>0.6</v>
      </c>
      <c r="BI25">
        <f t="shared" si="22"/>
        <v>0.6</v>
      </c>
      <c r="BJ25">
        <f t="shared" si="23"/>
        <v>0.6</v>
      </c>
      <c r="BK25">
        <f t="shared" si="24"/>
        <v>0.6</v>
      </c>
      <c r="BL25">
        <f t="shared" si="25"/>
        <v>0.6</v>
      </c>
      <c r="BM25">
        <f t="shared" si="26"/>
        <v>0.6</v>
      </c>
      <c r="BN25">
        <f t="shared" si="27"/>
        <v>0.6</v>
      </c>
      <c r="BO25">
        <f t="shared" si="28"/>
        <v>0.6</v>
      </c>
      <c r="BP25">
        <f t="shared" si="29"/>
        <v>0.6</v>
      </c>
      <c r="BQ25">
        <f t="shared" si="30"/>
        <v>0.6</v>
      </c>
      <c r="BR25">
        <f t="shared" si="31"/>
        <v>0.6</v>
      </c>
      <c r="BS25">
        <f t="shared" si="2"/>
        <v>0.6</v>
      </c>
      <c r="BT25">
        <f t="shared" si="3"/>
        <v>0.6</v>
      </c>
      <c r="BU25">
        <f t="shared" si="4"/>
        <v>0.6</v>
      </c>
      <c r="BV25">
        <f t="shared" si="5"/>
        <v>0.6</v>
      </c>
      <c r="BW25">
        <f t="shared" si="6"/>
        <v>0.6</v>
      </c>
      <c r="BX25">
        <f t="shared" si="7"/>
        <v>0.6</v>
      </c>
      <c r="BY25">
        <f t="shared" si="8"/>
        <v>0.6</v>
      </c>
      <c r="BZ25">
        <f t="shared" si="9"/>
        <v>0.6</v>
      </c>
      <c r="CA25">
        <f t="shared" si="10"/>
        <v>0.6</v>
      </c>
      <c r="CB25">
        <f t="shared" si="11"/>
        <v>0.6</v>
      </c>
      <c r="CC25">
        <f t="shared" si="12"/>
        <v>0.6</v>
      </c>
      <c r="CD25">
        <f t="shared" si="13"/>
        <v>0.6</v>
      </c>
      <c r="CE25">
        <f t="shared" si="14"/>
        <v>0.6</v>
      </c>
      <c r="CF25">
        <f t="shared" si="15"/>
        <v>0.6</v>
      </c>
      <c r="CG25">
        <f t="shared" si="16"/>
        <v>0.6</v>
      </c>
    </row>
    <row r="26" spans="1:85">
      <c r="A26" s="74">
        <v>6.9444444444444447E-4</v>
      </c>
      <c r="B26" s="74">
        <v>6.9444444444444447E-4</v>
      </c>
      <c r="C26" s="74">
        <v>6.9444444444444447E-4</v>
      </c>
      <c r="D26" s="74">
        <v>6.9444444444444447E-4</v>
      </c>
      <c r="E26" s="74"/>
      <c r="J26" s="18">
        <v>6.9444444444444447E-4</v>
      </c>
      <c r="K26" s="18">
        <v>6.9444444444444447E-4</v>
      </c>
      <c r="L26" s="18"/>
      <c r="M26" s="18"/>
      <c r="N26" s="18"/>
      <c r="O26" s="24" t="s">
        <v>116</v>
      </c>
      <c r="P26" s="22">
        <f>IF(P25="","",IFERROR(MAX(P$10:P25)+INDEX($A26:$D26,1,P$9),"S"))</f>
        <v>0.23194444444444443</v>
      </c>
      <c r="Q26" s="22">
        <f>IF(Q25="","",IFERROR(MAX(Q$10:Q25)+INDEX($A26:$D26,1,Q$9),"S"))</f>
        <v>0.33402777777777776</v>
      </c>
      <c r="R26" s="22">
        <f>IF(R25="","",IFERROR(MAX(R$10:R25)+INDEX($A26:$D26,1,R$9),"S"))</f>
        <v>0.41597222222222219</v>
      </c>
      <c r="S26" s="22">
        <f>IF(S25="","",IFERROR(MAX(S$10:S25)+INDEX($A26:$D26,1,S$9),"S"))</f>
        <v>0.4993055555555555</v>
      </c>
      <c r="T26" s="22">
        <f>IF(T25="","",IFERROR(MAX(T$10:T25)+INDEX($A26:$D26,1,T$9),"S"))</f>
        <v>0.58263888888888893</v>
      </c>
      <c r="U26" s="22">
        <f>IF(U25="","",IFERROR(MAX(U$10:U25)+INDEX($A26:$D26,1,U$9),"S"))</f>
        <v>0.60486111111111107</v>
      </c>
      <c r="V26" s="22">
        <f>IF(V25="","",IFERROR(MAX(V$10:V25)+INDEX($A26:$D26,1,V$9),"S"))</f>
        <v>0.6465277777777777</v>
      </c>
      <c r="W26" s="22">
        <f>IF(W25="","",IFERROR(MAX(W$10:W25)+INDEX($A26:$D26,1,W$9),"S"))</f>
        <v>0.66597222222222219</v>
      </c>
      <c r="X26" s="22">
        <f>IF(X25="","",IFERROR(MAX(X$10:X25)+INDEX($A26:$D26,1,X$9),"S"))</f>
        <v>0.68819444444444444</v>
      </c>
      <c r="Y26" s="22">
        <f>IF(Y25="","",IFERROR(MAX(Y$10:Y25)+INDEX($A26:$D26,1,Y$9),"S"))</f>
        <v>0.70763888888888893</v>
      </c>
      <c r="Z26" s="22">
        <f>IF(Z25="","",IFERROR(MAX(Z$10:Z25)+INDEX($A26:$D26,1,Z$9),"S"))</f>
        <v>0.74374999999999991</v>
      </c>
      <c r="AA26" s="22">
        <f>IF(AA25="","",IFERROR(MAX(AA$10:AA25)+INDEX($A26:$D26,1,AA$9),"S"))</f>
        <v>0.78402777777777777</v>
      </c>
      <c r="AB26" s="22">
        <f>IF(AB25="","",IFERROR(MAX(AB$10:AB25)+INDEX($A26:$D26,1,AB$9),"S"))</f>
        <v>0.8256944444444444</v>
      </c>
      <c r="AC26" s="22">
        <f>IF(AC25="","",IFERROR(MAX(AC$10:AC25)+INDEX($A26:$D26,1,AC$9),"S"))</f>
        <v>0.86041666666666661</v>
      </c>
      <c r="AD26" s="17">
        <f>IF(AD25="","",IFERROR(MAX(AD$10:AD25)+INDEX($A26:$D26,1,AD$9),"S"))</f>
        <v>0.23194444444444443</v>
      </c>
      <c r="AE26" s="41">
        <f>IF(AE25="","",IFERROR(MAX(AE$10:AE25)+INDEX($A26:$D26,1,AE$9),"S"))</f>
        <v>0.33402777777777776</v>
      </c>
      <c r="AF26" s="42">
        <f>IF(AF25="","",IFERROR(MAX(AF$10:AF25)+INDEX($A26:$D26,1,AF$9),"S"))</f>
        <v>0.33263888888888887</v>
      </c>
      <c r="AG26" s="41">
        <f>IF(AG25="","",IFERROR(MAX(AG$10:AG25)+INDEX($A26:$D26,1,AG$9),"S"))</f>
        <v>0.37569444444444439</v>
      </c>
      <c r="AH26" s="42">
        <f>IF(AH25="","",IFERROR(MAX(AH$10:AH25)+INDEX($A26:$D26,1,AH$9),"S"))</f>
        <v>0.3743055555555555</v>
      </c>
      <c r="AI26" s="41">
        <f>IF(AI25="","",IFERROR(MAX(AI$10:AI25)+INDEX($A26:$D26,1,AI$9),"S"))</f>
        <v>0.41736111111111129</v>
      </c>
      <c r="AJ26" s="42">
        <f>IF(AJ25="","",IFERROR(MAX(AJ$10:AJ25)+INDEX($A26:$D26,1,AJ$9),"S"))</f>
        <v>0.41597222222222219</v>
      </c>
      <c r="AK26" s="17">
        <f>IF(AK25="","",IFERROR(MAX(AK$10:AK25)+INDEX($A26:$D26,1,AK$9),"S"))</f>
        <v>0.45763888888888887</v>
      </c>
      <c r="AL26" s="17">
        <f>IF(AL25="","",IFERROR(MAX(AL$10:AL25)+INDEX($A26:$D26,1,AL$9),"S"))</f>
        <v>0.4993055555555555</v>
      </c>
      <c r="AM26" s="17">
        <f>IF(AM25="","",IFERROR(MAX(AM$10:AM25)+INDEX($A26:$D26,1,AM$9),"S"))</f>
        <v>0.52708333333333324</v>
      </c>
      <c r="AN26" s="17">
        <f>IF(AN25="","",IFERROR(MAX(AN$10:AN25)+INDEX($A26:$D26,1,AN$9),"S"))</f>
        <v>0.58263888888888893</v>
      </c>
      <c r="AO26" s="17">
        <f>IF(AO25="","",IFERROR(MAX(AO$10:AO25)+INDEX($A26:$D26,1,AO$9),"S"))</f>
        <v>0.66597222222222219</v>
      </c>
      <c r="AP26" s="17">
        <f>IF(AP25="","",IFERROR(MAX(AP$10:AP25)+INDEX($A26:$D26,1,AP$9),"S"))</f>
        <v>0.70763888888888893</v>
      </c>
      <c r="AQ26" s="17">
        <f>IF(AQ25="","",IFERROR(MAX(AQ$10:AQ25)+INDEX($A26:$D26,1,AQ$9),"S"))</f>
        <v>0.74236111111111114</v>
      </c>
      <c r="AR26" s="17">
        <f>IF(AR25="","",IFERROR(MAX(AR$10:AR25)+INDEX($A26:$D26,1,AR$9),"S"))</f>
        <v>0.78402777777777777</v>
      </c>
      <c r="AS26" s="17">
        <f>IF(AS25="","",IFERROR(MAX(AS$10:AS25)+INDEX($A26:$D26,1,AS$9),"S"))</f>
        <v>0.8256944444444444</v>
      </c>
      <c r="AT26" s="17">
        <f>IF(AT25="","",IFERROR(MAX(AT$10:AT25)+INDEX($A26:$D26,1,AT$9),"S"))</f>
        <v>0.86041666666666661</v>
      </c>
      <c r="BA26">
        <v>0.5</v>
      </c>
      <c r="BC26">
        <f t="shared" si="1"/>
        <v>0.5</v>
      </c>
      <c r="BD26">
        <f t="shared" si="17"/>
        <v>0.5</v>
      </c>
      <c r="BE26">
        <f t="shared" si="18"/>
        <v>0.5</v>
      </c>
      <c r="BF26">
        <f t="shared" si="19"/>
        <v>0.5</v>
      </c>
      <c r="BG26">
        <f t="shared" si="20"/>
        <v>0.5</v>
      </c>
      <c r="BH26">
        <f t="shared" si="21"/>
        <v>0.5</v>
      </c>
      <c r="BI26">
        <f t="shared" si="22"/>
        <v>0.5</v>
      </c>
      <c r="BJ26">
        <f t="shared" si="23"/>
        <v>0.5</v>
      </c>
      <c r="BK26">
        <f t="shared" si="24"/>
        <v>0.5</v>
      </c>
      <c r="BL26">
        <f t="shared" si="25"/>
        <v>0.5</v>
      </c>
      <c r="BM26">
        <f t="shared" si="26"/>
        <v>0.5</v>
      </c>
      <c r="BN26">
        <f t="shared" si="27"/>
        <v>0.5</v>
      </c>
      <c r="BO26">
        <f t="shared" si="28"/>
        <v>0.5</v>
      </c>
      <c r="BP26">
        <f t="shared" si="29"/>
        <v>0.5</v>
      </c>
      <c r="BQ26">
        <f t="shared" si="30"/>
        <v>0.5</v>
      </c>
      <c r="BR26">
        <f t="shared" si="31"/>
        <v>0.5</v>
      </c>
      <c r="BS26">
        <f t="shared" si="2"/>
        <v>0.5</v>
      </c>
      <c r="BT26">
        <f t="shared" si="3"/>
        <v>0.5</v>
      </c>
      <c r="BU26">
        <f t="shared" si="4"/>
        <v>0.5</v>
      </c>
      <c r="BV26">
        <f t="shared" si="5"/>
        <v>0.5</v>
      </c>
      <c r="BW26">
        <f t="shared" si="6"/>
        <v>0.5</v>
      </c>
      <c r="BX26">
        <f t="shared" si="7"/>
        <v>0.5</v>
      </c>
      <c r="BY26">
        <f t="shared" si="8"/>
        <v>0.5</v>
      </c>
      <c r="BZ26">
        <f t="shared" si="9"/>
        <v>0.5</v>
      </c>
      <c r="CA26">
        <f t="shared" si="10"/>
        <v>0.5</v>
      </c>
      <c r="CB26">
        <f t="shared" si="11"/>
        <v>0.5</v>
      </c>
      <c r="CC26">
        <f t="shared" si="12"/>
        <v>0.5</v>
      </c>
      <c r="CD26">
        <f t="shared" si="13"/>
        <v>0.5</v>
      </c>
      <c r="CE26">
        <f t="shared" si="14"/>
        <v>0.5</v>
      </c>
      <c r="CF26">
        <f t="shared" si="15"/>
        <v>0.5</v>
      </c>
      <c r="CG26">
        <f t="shared" si="16"/>
        <v>0.5</v>
      </c>
    </row>
    <row r="27" spans="1:85">
      <c r="A27" s="74">
        <v>6.9444444444444447E-4</v>
      </c>
      <c r="B27" s="74">
        <v>6.9444444444444447E-4</v>
      </c>
      <c r="C27" s="74">
        <v>6.9444444444444447E-4</v>
      </c>
      <c r="D27" s="74">
        <v>6.9444444444444447E-4</v>
      </c>
      <c r="E27" s="74"/>
      <c r="J27" s="18">
        <v>6.9444444444444447E-4</v>
      </c>
      <c r="K27" s="18">
        <v>6.9444444444444447E-4</v>
      </c>
      <c r="L27" s="18"/>
      <c r="M27" s="18"/>
      <c r="N27" s="18"/>
      <c r="O27" s="19" t="s">
        <v>117</v>
      </c>
      <c r="P27" s="20">
        <f>IF(P26="","",IFERROR(MAX(P$10:P26)+INDEX($A27:$D27,1,P$9),"S"))</f>
        <v>0.23263888888888887</v>
      </c>
      <c r="Q27" s="20">
        <f>IF(Q26="","",IFERROR(MAX(Q$10:Q26)+INDEX($A27:$D27,1,Q$9),"S"))</f>
        <v>0.3347222222222222</v>
      </c>
      <c r="R27" s="20">
        <f>IF(R26="","",IFERROR(MAX(R$10:R26)+INDEX($A27:$D27,1,R$9),"S"))</f>
        <v>0.41666666666666663</v>
      </c>
      <c r="S27" s="20">
        <f>IF(S26="","",IFERROR(MAX(S$10:S26)+INDEX($A27:$D27,1,S$9),"S"))</f>
        <v>0.49999999999999994</v>
      </c>
      <c r="T27" s="20">
        <f>IF(T26="","",IFERROR(MAX(T$10:T26)+INDEX($A27:$D27,1,T$9),"S"))</f>
        <v>0.58333333333333337</v>
      </c>
      <c r="U27" s="20">
        <f>IF(U26="","",IFERROR(MAX(U$10:U26)+INDEX($A27:$D27,1,U$9),"S"))</f>
        <v>0.60555555555555551</v>
      </c>
      <c r="V27" s="20">
        <f>IF(V26="","",IFERROR(MAX(V$10:V26)+INDEX($A27:$D27,1,V$9),"S"))</f>
        <v>0.64722222222222214</v>
      </c>
      <c r="W27" s="20">
        <f>IF(W26="","",IFERROR(MAX(W$10:W26)+INDEX($A27:$D27,1,W$9),"S"))</f>
        <v>0.66666666666666663</v>
      </c>
      <c r="X27" s="20">
        <f>IF(X26="","",IFERROR(MAX(X$10:X26)+INDEX($A27:$D27,1,X$9),"S"))</f>
        <v>0.68888888888888888</v>
      </c>
      <c r="Y27" s="20">
        <f>IF(Y26="","",IFERROR(MAX(Y$10:Y26)+INDEX($A27:$D27,1,Y$9),"S"))</f>
        <v>0.70833333333333337</v>
      </c>
      <c r="Z27" s="20">
        <f>IF(Z26="","",IFERROR(MAX(Z$10:Z26)+INDEX($A27:$D27,1,Z$9),"S"))</f>
        <v>0.74444444444444435</v>
      </c>
      <c r="AA27" s="20">
        <f>IF(AA26="","",IFERROR(MAX(AA$10:AA26)+INDEX($A27:$D27,1,AA$9),"S"))</f>
        <v>0.78472222222222221</v>
      </c>
      <c r="AB27" s="20">
        <f>IF(AB26="","",IFERROR(MAX(AB$10:AB26)+INDEX($A27:$D27,1,AB$9),"S"))</f>
        <v>0.82638888888888884</v>
      </c>
      <c r="AC27" s="20">
        <f>IF(AC26="","",IFERROR(MAX(AC$10:AC26)+INDEX($A27:$D27,1,AC$9),"S"))</f>
        <v>0.86111111111111105</v>
      </c>
      <c r="AD27" s="21">
        <f>IF(AD26="","",IFERROR(MAX(AD$10:AD26)+INDEX($A27:$D27,1,AD$9),"S"))</f>
        <v>0.23263888888888887</v>
      </c>
      <c r="AE27" s="43">
        <f>IF(AE26="","",IFERROR(MAX(AE$10:AE26)+INDEX($A27:$D27,1,AE$9),"S"))</f>
        <v>0.3347222222222222</v>
      </c>
      <c r="AF27" s="44">
        <f>IF(AF26="","",IFERROR(MAX(AF$10:AF26)+INDEX($A27:$D27,1,AF$9),"S"))</f>
        <v>0.33333333333333331</v>
      </c>
      <c r="AG27" s="43">
        <f>IF(AG26="","",IFERROR(MAX(AG$10:AG26)+INDEX($A27:$D27,1,AG$9),"S"))</f>
        <v>0.37638888888888883</v>
      </c>
      <c r="AH27" s="44">
        <f>IF(AH26="","",IFERROR(MAX(AH$10:AH26)+INDEX($A27:$D27,1,AH$9),"S"))</f>
        <v>0.37499999999999994</v>
      </c>
      <c r="AI27" s="43">
        <f>IF(AI26="","",IFERROR(MAX(AI$10:AI26)+INDEX($A27:$D27,1,AI$9),"S"))</f>
        <v>0.41805555555555574</v>
      </c>
      <c r="AJ27" s="44">
        <f>IF(AJ26="","",IFERROR(MAX(AJ$10:AJ26)+INDEX($A27:$D27,1,AJ$9),"S"))</f>
        <v>0.41666666666666663</v>
      </c>
      <c r="AK27" s="21">
        <f>IF(AK26="","",IFERROR(MAX(AK$10:AK26)+INDEX($A27:$D27,1,AK$9),"S"))</f>
        <v>0.45833333333333331</v>
      </c>
      <c r="AL27" s="21">
        <f>IF(AL26="","",IFERROR(MAX(AL$10:AL26)+INDEX($A27:$D27,1,AL$9),"S"))</f>
        <v>0.49999999999999994</v>
      </c>
      <c r="AM27" s="21">
        <f>IF(AM26="","",IFERROR(MAX(AM$10:AM26)+INDEX($A27:$D27,1,AM$9),"S"))</f>
        <v>0.52777777777777768</v>
      </c>
      <c r="AN27" s="21">
        <f>IF(AN26="","",IFERROR(MAX(AN$10:AN26)+INDEX($A27:$D27,1,AN$9),"S"))</f>
        <v>0.58333333333333337</v>
      </c>
      <c r="AO27" s="21">
        <f>IF(AO26="","",IFERROR(MAX(AO$10:AO26)+INDEX($A27:$D27,1,AO$9),"S"))</f>
        <v>0.66666666666666663</v>
      </c>
      <c r="AP27" s="21">
        <f>IF(AP26="","",IFERROR(MAX(AP$10:AP26)+INDEX($A27:$D27,1,AP$9),"S"))</f>
        <v>0.70833333333333337</v>
      </c>
      <c r="AQ27" s="21">
        <f>IF(AQ26="","",IFERROR(MAX(AQ$10:AQ26)+INDEX($A27:$D27,1,AQ$9),"S"))</f>
        <v>0.74305555555555558</v>
      </c>
      <c r="AR27" s="21">
        <f>IF(AR26="","",IFERROR(MAX(AR$10:AR26)+INDEX($A27:$D27,1,AR$9),"S"))</f>
        <v>0.78472222222222221</v>
      </c>
      <c r="AS27" s="21">
        <f>IF(AS26="","",IFERROR(MAX(AS$10:AS26)+INDEX($A27:$D27,1,AS$9),"S"))</f>
        <v>0.82638888888888884</v>
      </c>
      <c r="AT27" s="21">
        <f>IF(AT26="","",IFERROR(MAX(AT$10:AT26)+INDEX($A27:$D27,1,AT$9),"S"))</f>
        <v>0.86111111111111105</v>
      </c>
      <c r="BA27">
        <v>1</v>
      </c>
      <c r="BC27">
        <f t="shared" si="1"/>
        <v>1</v>
      </c>
      <c r="BD27">
        <f t="shared" si="17"/>
        <v>1</v>
      </c>
      <c r="BE27">
        <f t="shared" si="18"/>
        <v>1</v>
      </c>
      <c r="BF27">
        <f t="shared" si="19"/>
        <v>1</v>
      </c>
      <c r="BG27">
        <f t="shared" si="20"/>
        <v>1</v>
      </c>
      <c r="BH27">
        <f t="shared" si="21"/>
        <v>1</v>
      </c>
      <c r="BI27">
        <f t="shared" si="22"/>
        <v>1</v>
      </c>
      <c r="BJ27">
        <f t="shared" si="23"/>
        <v>1</v>
      </c>
      <c r="BK27">
        <f t="shared" si="24"/>
        <v>1</v>
      </c>
      <c r="BL27">
        <f t="shared" si="25"/>
        <v>1</v>
      </c>
      <c r="BM27">
        <f t="shared" si="26"/>
        <v>1</v>
      </c>
      <c r="BN27">
        <f t="shared" si="27"/>
        <v>1</v>
      </c>
      <c r="BO27">
        <f t="shared" si="28"/>
        <v>1</v>
      </c>
      <c r="BP27">
        <f t="shared" si="29"/>
        <v>1</v>
      </c>
      <c r="BQ27">
        <f t="shared" si="30"/>
        <v>1</v>
      </c>
      <c r="BR27">
        <f t="shared" si="31"/>
        <v>1</v>
      </c>
      <c r="BS27">
        <f t="shared" si="2"/>
        <v>1</v>
      </c>
      <c r="BT27">
        <f t="shared" si="3"/>
        <v>1</v>
      </c>
      <c r="BU27">
        <f t="shared" si="4"/>
        <v>1</v>
      </c>
      <c r="BV27">
        <f t="shared" si="5"/>
        <v>1</v>
      </c>
      <c r="BW27">
        <f t="shared" si="6"/>
        <v>1</v>
      </c>
      <c r="BX27">
        <f t="shared" si="7"/>
        <v>1</v>
      </c>
      <c r="BY27">
        <f t="shared" si="8"/>
        <v>1</v>
      </c>
      <c r="BZ27">
        <f t="shared" si="9"/>
        <v>1</v>
      </c>
      <c r="CA27">
        <f t="shared" si="10"/>
        <v>1</v>
      </c>
      <c r="CB27">
        <f t="shared" si="11"/>
        <v>1</v>
      </c>
      <c r="CC27">
        <f t="shared" si="12"/>
        <v>1</v>
      </c>
      <c r="CD27">
        <f t="shared" si="13"/>
        <v>1</v>
      </c>
      <c r="CE27">
        <f t="shared" si="14"/>
        <v>1</v>
      </c>
      <c r="CF27">
        <f t="shared" si="15"/>
        <v>1</v>
      </c>
      <c r="CG27">
        <f t="shared" si="16"/>
        <v>1</v>
      </c>
    </row>
    <row r="28" spans="1:85">
      <c r="A28" s="74">
        <v>6.9444444444444447E-4</v>
      </c>
      <c r="B28" s="74">
        <v>6.9444444444444447E-4</v>
      </c>
      <c r="C28" s="74">
        <v>6.9444444444444447E-4</v>
      </c>
      <c r="D28" s="74">
        <v>6.9444444444444447E-4</v>
      </c>
      <c r="E28" s="74"/>
      <c r="J28" s="18">
        <v>6.9444444444444447E-4</v>
      </c>
      <c r="K28" s="18">
        <v>6.9444444444444447E-4</v>
      </c>
      <c r="L28" s="18"/>
      <c r="M28" s="18"/>
      <c r="N28" s="18"/>
      <c r="O28" s="24" t="s">
        <v>118</v>
      </c>
      <c r="P28" s="22">
        <f>IF(P27="","",IFERROR(MAX(P$10:P27)+INDEX($A28:$D28,1,P$9),"S"))</f>
        <v>0.23333333333333331</v>
      </c>
      <c r="Q28" s="22">
        <f>IF(Q27="","",IFERROR(MAX(Q$10:Q27)+INDEX($A28:$D28,1,Q$9),"S"))</f>
        <v>0.33541666666666664</v>
      </c>
      <c r="R28" s="22">
        <f>IF(R27="","",IFERROR(MAX(R$10:R27)+INDEX($A28:$D28,1,R$9),"S"))</f>
        <v>0.41736111111111107</v>
      </c>
      <c r="S28" s="22">
        <f>IF(S27="","",IFERROR(MAX(S$10:S27)+INDEX($A28:$D28,1,S$9),"S"))</f>
        <v>0.50069444444444444</v>
      </c>
      <c r="T28" s="22">
        <f>IF(T27="","",IFERROR(MAX(T$10:T27)+INDEX($A28:$D28,1,T$9),"S"))</f>
        <v>0.58402777777777781</v>
      </c>
      <c r="U28" s="22">
        <f>IF(U27="","",IFERROR(MAX(U$10:U27)+INDEX($A28:$D28,1,U$9),"S"))</f>
        <v>0.60624999999999996</v>
      </c>
      <c r="V28" s="22">
        <f>IF(V27="","",IFERROR(MAX(V$10:V27)+INDEX($A28:$D28,1,V$9),"S"))</f>
        <v>0.64791666666666659</v>
      </c>
      <c r="W28" s="22">
        <f>IF(W27="","",IFERROR(MAX(W$10:W27)+INDEX($A28:$D28,1,W$9),"S"))</f>
        <v>0.66736111111111107</v>
      </c>
      <c r="X28" s="22">
        <f>IF(X27="","",IFERROR(MAX(X$10:X27)+INDEX($A28:$D28,1,X$9),"S"))</f>
        <v>0.68958333333333333</v>
      </c>
      <c r="Y28" s="22">
        <f>IF(Y27="","",IFERROR(MAX(Y$10:Y27)+INDEX($A28:$D28,1,Y$9),"S"))</f>
        <v>0.70902777777777781</v>
      </c>
      <c r="Z28" s="22">
        <f>IF(Z27="","",IFERROR(MAX(Z$10:Z27)+INDEX($A28:$D28,1,Z$9),"S"))</f>
        <v>0.7451388888888888</v>
      </c>
      <c r="AA28" s="22">
        <f>IF(AA27="","",IFERROR(MAX(AA$10:AA27)+INDEX($A28:$D28,1,AA$9),"S"))</f>
        <v>0.78541666666666665</v>
      </c>
      <c r="AB28" s="22">
        <f>IF(AB27="","",IFERROR(MAX(AB$10:AB27)+INDEX($A28:$D28,1,AB$9),"S"))</f>
        <v>0.82708333333333328</v>
      </c>
      <c r="AC28" s="22">
        <f>IF(AC27="","",IFERROR(MAX(AC$10:AC27)+INDEX($A28:$D28,1,AC$9),"S"))</f>
        <v>0.86180555555555549</v>
      </c>
      <c r="AD28" s="17">
        <f>IF(AD27="","",IFERROR(MAX(AD$10:AD27)+INDEX($A28:$D28,1,AD$9),"S"))</f>
        <v>0.23333333333333331</v>
      </c>
      <c r="AE28" s="41">
        <f>IF(AE27="","",IFERROR(MAX(AE$10:AE27)+INDEX($A28:$D28,1,AE$9),"S"))</f>
        <v>0.33541666666666664</v>
      </c>
      <c r="AF28" s="42">
        <f>IF(AF27="","",IFERROR(MAX(AF$10:AF27)+INDEX($A28:$D28,1,AF$9),"S"))</f>
        <v>0.33402777777777776</v>
      </c>
      <c r="AG28" s="41">
        <f>IF(AG27="","",IFERROR(MAX(AG$10:AG27)+INDEX($A28:$D28,1,AG$9),"S"))</f>
        <v>0.37708333333333327</v>
      </c>
      <c r="AH28" s="42">
        <f>IF(AH27="","",IFERROR(MAX(AH$10:AH27)+INDEX($A28:$D28,1,AH$9),"S"))</f>
        <v>0.37569444444444439</v>
      </c>
      <c r="AI28" s="41">
        <f>IF(AI27="","",IFERROR(MAX(AI$10:AI27)+INDEX($A28:$D28,1,AI$9),"S"))</f>
        <v>0.41875000000000018</v>
      </c>
      <c r="AJ28" s="42">
        <f>IF(AJ27="","",IFERROR(MAX(AJ$10:AJ27)+INDEX($A28:$D28,1,AJ$9),"S"))</f>
        <v>0.41736111111111107</v>
      </c>
      <c r="AK28" s="17">
        <f>IF(AK27="","",IFERROR(MAX(AK$10:AK27)+INDEX($A28:$D28,1,AK$9),"S"))</f>
        <v>0.45902777777777776</v>
      </c>
      <c r="AL28" s="17">
        <f>IF(AL27="","",IFERROR(MAX(AL$10:AL27)+INDEX($A28:$D28,1,AL$9),"S"))</f>
        <v>0.50069444444444444</v>
      </c>
      <c r="AM28" s="17">
        <f>IF(AM27="","",IFERROR(MAX(AM$10:AM27)+INDEX($A28:$D28,1,AM$9),"S"))</f>
        <v>0.52847222222222212</v>
      </c>
      <c r="AN28" s="17">
        <f>IF(AN27="","",IFERROR(MAX(AN$10:AN27)+INDEX($A28:$D28,1,AN$9),"S"))</f>
        <v>0.58402777777777781</v>
      </c>
      <c r="AO28" s="17">
        <f>IF(AO27="","",IFERROR(MAX(AO$10:AO27)+INDEX($A28:$D28,1,AO$9),"S"))</f>
        <v>0.66736111111111107</v>
      </c>
      <c r="AP28" s="17">
        <f>IF(AP27="","",IFERROR(MAX(AP$10:AP27)+INDEX($A28:$D28,1,AP$9),"S"))</f>
        <v>0.70902777777777781</v>
      </c>
      <c r="AQ28" s="17">
        <f>IF(AQ27="","",IFERROR(MAX(AQ$10:AQ27)+INDEX($A28:$D28,1,AQ$9),"S"))</f>
        <v>0.74375000000000002</v>
      </c>
      <c r="AR28" s="17">
        <f>IF(AR27="","",IFERROR(MAX(AR$10:AR27)+INDEX($A28:$D28,1,AR$9),"S"))</f>
        <v>0.78541666666666665</v>
      </c>
      <c r="AS28" s="17">
        <f>IF(AS27="","",IFERROR(MAX(AS$10:AS27)+INDEX($A28:$D28,1,AS$9),"S"))</f>
        <v>0.82708333333333328</v>
      </c>
      <c r="AT28" s="17">
        <f>IF(AT27="","",IFERROR(MAX(AT$10:AT27)+INDEX($A28:$D28,1,AT$9),"S"))</f>
        <v>0.86180555555555549</v>
      </c>
      <c r="BA28">
        <v>1.1000000000000001</v>
      </c>
      <c r="BC28">
        <f t="shared" si="1"/>
        <v>1.1000000000000001</v>
      </c>
      <c r="BD28">
        <f t="shared" si="17"/>
        <v>1.1000000000000001</v>
      </c>
      <c r="BE28">
        <f t="shared" si="18"/>
        <v>1.1000000000000001</v>
      </c>
      <c r="BF28">
        <f t="shared" si="19"/>
        <v>1.1000000000000001</v>
      </c>
      <c r="BG28">
        <f t="shared" si="20"/>
        <v>1.1000000000000001</v>
      </c>
      <c r="BH28">
        <f t="shared" si="21"/>
        <v>1.1000000000000001</v>
      </c>
      <c r="BI28">
        <f t="shared" si="22"/>
        <v>1.1000000000000001</v>
      </c>
      <c r="BJ28">
        <f t="shared" si="23"/>
        <v>1.1000000000000001</v>
      </c>
      <c r="BK28">
        <f t="shared" si="24"/>
        <v>1.1000000000000001</v>
      </c>
      <c r="BL28">
        <f t="shared" si="25"/>
        <v>1.1000000000000001</v>
      </c>
      <c r="BM28">
        <f t="shared" si="26"/>
        <v>1.1000000000000001</v>
      </c>
      <c r="BN28">
        <f t="shared" si="27"/>
        <v>1.1000000000000001</v>
      </c>
      <c r="BO28">
        <f t="shared" si="28"/>
        <v>1.1000000000000001</v>
      </c>
      <c r="BP28">
        <f t="shared" si="29"/>
        <v>1.1000000000000001</v>
      </c>
      <c r="BQ28">
        <f t="shared" si="30"/>
        <v>1.1000000000000001</v>
      </c>
      <c r="BR28">
        <f t="shared" si="31"/>
        <v>1.1000000000000001</v>
      </c>
      <c r="BS28">
        <f t="shared" si="2"/>
        <v>1.1000000000000001</v>
      </c>
      <c r="BT28">
        <f t="shared" si="3"/>
        <v>1.1000000000000001</v>
      </c>
      <c r="BU28">
        <f t="shared" si="4"/>
        <v>1.1000000000000001</v>
      </c>
      <c r="BV28">
        <f t="shared" si="5"/>
        <v>1.1000000000000001</v>
      </c>
      <c r="BW28">
        <f t="shared" si="6"/>
        <v>1.1000000000000001</v>
      </c>
      <c r="BX28">
        <f t="shared" si="7"/>
        <v>1.1000000000000001</v>
      </c>
      <c r="BY28">
        <f t="shared" si="8"/>
        <v>1.1000000000000001</v>
      </c>
      <c r="BZ28">
        <f t="shared" si="9"/>
        <v>1.1000000000000001</v>
      </c>
      <c r="CA28">
        <f t="shared" si="10"/>
        <v>1.1000000000000001</v>
      </c>
      <c r="CB28">
        <f t="shared" si="11"/>
        <v>1.1000000000000001</v>
      </c>
      <c r="CC28">
        <f t="shared" si="12"/>
        <v>1.1000000000000001</v>
      </c>
      <c r="CD28">
        <f t="shared" si="13"/>
        <v>1.1000000000000001</v>
      </c>
      <c r="CE28">
        <f t="shared" si="14"/>
        <v>1.1000000000000001</v>
      </c>
      <c r="CF28">
        <f t="shared" si="15"/>
        <v>1.1000000000000001</v>
      </c>
      <c r="CG28">
        <f t="shared" si="16"/>
        <v>1.1000000000000001</v>
      </c>
    </row>
    <row r="29" spans="1:85">
      <c r="A29" s="74">
        <v>6.9444444444444447E-4</v>
      </c>
      <c r="B29" s="74">
        <v>6.9444444444444447E-4</v>
      </c>
      <c r="C29" s="74">
        <v>6.9444444444444447E-4</v>
      </c>
      <c r="D29" s="74">
        <v>6.9444444444444447E-4</v>
      </c>
      <c r="E29" s="74"/>
      <c r="J29" s="18">
        <v>6.9444444444444447E-4</v>
      </c>
      <c r="K29" s="18">
        <v>6.9444444444444447E-4</v>
      </c>
      <c r="L29" s="18"/>
      <c r="M29" s="18"/>
      <c r="N29" s="18"/>
      <c r="O29" s="19" t="s">
        <v>119</v>
      </c>
      <c r="P29" s="20">
        <f>IF(P28="","",IFERROR(MAX(P$10:P28)+INDEX($A29:$D29,1,P$9),"S"))</f>
        <v>0.23402777777777775</v>
      </c>
      <c r="Q29" s="20">
        <f>IF(Q28="","",IFERROR(MAX(Q$10:Q28)+INDEX($A29:$D29,1,Q$9),"S"))</f>
        <v>0.33611111111111108</v>
      </c>
      <c r="R29" s="20">
        <f>IF(R28="","",IFERROR(MAX(R$10:R28)+INDEX($A29:$D29,1,R$9),"S"))</f>
        <v>0.41805555555555551</v>
      </c>
      <c r="S29" s="20">
        <f>IF(S28="","",IFERROR(MAX(S$10:S28)+INDEX($A29:$D29,1,S$9),"S"))</f>
        <v>0.50138888888888888</v>
      </c>
      <c r="T29" s="20">
        <f>IF(T28="","",IFERROR(MAX(T$10:T28)+INDEX($A29:$D29,1,T$9),"S"))</f>
        <v>0.58472222222222225</v>
      </c>
      <c r="U29" s="20">
        <f>IF(U28="","",IFERROR(MAX(U$10:U28)+INDEX($A29:$D29,1,U$9),"S"))</f>
        <v>0.6069444444444444</v>
      </c>
      <c r="V29" s="20">
        <f>IF(V28="","",IFERROR(MAX(V$10:V28)+INDEX($A29:$D29,1,V$9),"S"))</f>
        <v>0.64861111111111103</v>
      </c>
      <c r="W29" s="20">
        <f>IF(W28="","",IFERROR(MAX(W$10:W28)+INDEX($A29:$D29,1,W$9),"S"))</f>
        <v>0.66805555555555551</v>
      </c>
      <c r="X29" s="20">
        <f>IF(X28="","",IFERROR(MAX(X$10:X28)+INDEX($A29:$D29,1,X$9),"S"))</f>
        <v>0.69027777777777777</v>
      </c>
      <c r="Y29" s="20">
        <f>IF(Y28="","",IFERROR(MAX(Y$10:Y28)+INDEX($A29:$D29,1,Y$9),"S"))</f>
        <v>0.70972222222222225</v>
      </c>
      <c r="Z29" s="20">
        <f>IF(Z28="","",IFERROR(MAX(Z$10:Z28)+INDEX($A29:$D29,1,Z$9),"S"))</f>
        <v>0.74583333333333324</v>
      </c>
      <c r="AA29" s="20">
        <f>IF(AA28="","",IFERROR(MAX(AA$10:AA28)+INDEX($A29:$D29,1,AA$9),"S"))</f>
        <v>0.78611111111111109</v>
      </c>
      <c r="AB29" s="20">
        <f>IF(AB28="","",IFERROR(MAX(AB$10:AB28)+INDEX($A29:$D29,1,AB$9),"S"))</f>
        <v>0.82777777777777772</v>
      </c>
      <c r="AC29" s="20">
        <f>IF(AC28="","",IFERROR(MAX(AC$10:AC28)+INDEX($A29:$D29,1,AC$9),"S"))</f>
        <v>0.86249999999999993</v>
      </c>
      <c r="AD29" s="21">
        <f>IF(AD28="","",IFERROR(MAX(AD$10:AD28)+INDEX($A29:$D29,1,AD$9),"S"))</f>
        <v>0.23402777777777775</v>
      </c>
      <c r="AE29" s="43">
        <f>IF(AE28="","",IFERROR(MAX(AE$10:AE28)+INDEX($A29:$D29,1,AE$9),"S"))</f>
        <v>0.33611111111111108</v>
      </c>
      <c r="AF29" s="44">
        <f>IF(AF28="","",IFERROR(MAX(AF$10:AF28)+INDEX($A29:$D29,1,AF$9),"S"))</f>
        <v>0.3347222222222222</v>
      </c>
      <c r="AG29" s="43">
        <f>IF(AG28="","",IFERROR(MAX(AG$10:AG28)+INDEX($A29:$D29,1,AG$9),"S"))</f>
        <v>0.37777777777777771</v>
      </c>
      <c r="AH29" s="44">
        <f>IF(AH28="","",IFERROR(MAX(AH$10:AH28)+INDEX($A29:$D29,1,AH$9),"S"))</f>
        <v>0.37638888888888883</v>
      </c>
      <c r="AI29" s="43">
        <f>IF(AI28="","",IFERROR(MAX(AI$10:AI28)+INDEX($A29:$D29,1,AI$9),"S"))</f>
        <v>0.41944444444444462</v>
      </c>
      <c r="AJ29" s="44">
        <f>IF(AJ28="","",IFERROR(MAX(AJ$10:AJ28)+INDEX($A29:$D29,1,AJ$9),"S"))</f>
        <v>0.41805555555555551</v>
      </c>
      <c r="AK29" s="21">
        <f>IF(AK28="","",IFERROR(MAX(AK$10:AK28)+INDEX($A29:$D29,1,AK$9),"S"))</f>
        <v>0.4597222222222222</v>
      </c>
      <c r="AL29" s="21">
        <f>IF(AL28="","",IFERROR(MAX(AL$10:AL28)+INDEX($A29:$D29,1,AL$9),"S"))</f>
        <v>0.50138888888888888</v>
      </c>
      <c r="AM29" s="21">
        <f>IF(AM28="","",IFERROR(MAX(AM$10:AM28)+INDEX($A29:$D29,1,AM$9),"S"))</f>
        <v>0.52916666666666656</v>
      </c>
      <c r="AN29" s="21">
        <f>IF(AN28="","",IFERROR(MAX(AN$10:AN28)+INDEX($A29:$D29,1,AN$9),"S"))</f>
        <v>0.58472222222222225</v>
      </c>
      <c r="AO29" s="21">
        <f>IF(AO28="","",IFERROR(MAX(AO$10:AO28)+INDEX($A29:$D29,1,AO$9),"S"))</f>
        <v>0.66805555555555551</v>
      </c>
      <c r="AP29" s="21">
        <f>IF(AP28="","",IFERROR(MAX(AP$10:AP28)+INDEX($A29:$D29,1,AP$9),"S"))</f>
        <v>0.70972222222222225</v>
      </c>
      <c r="AQ29" s="21">
        <f>IF(AQ28="","",IFERROR(MAX(AQ$10:AQ28)+INDEX($A29:$D29,1,AQ$9),"S"))</f>
        <v>0.74444444444444446</v>
      </c>
      <c r="AR29" s="21">
        <f>IF(AR28="","",IFERROR(MAX(AR$10:AR28)+INDEX($A29:$D29,1,AR$9),"S"))</f>
        <v>0.78611111111111109</v>
      </c>
      <c r="AS29" s="21">
        <f>IF(AS28="","",IFERROR(MAX(AS$10:AS28)+INDEX($A29:$D29,1,AS$9),"S"))</f>
        <v>0.82777777777777772</v>
      </c>
      <c r="AT29" s="21">
        <f>IF(AT28="","",IFERROR(MAX(AT$10:AT28)+INDEX($A29:$D29,1,AT$9),"S"))</f>
        <v>0.86249999999999993</v>
      </c>
      <c r="BA29">
        <v>0.6</v>
      </c>
      <c r="BC29">
        <f t="shared" si="1"/>
        <v>0.6</v>
      </c>
      <c r="BD29">
        <f t="shared" si="17"/>
        <v>0.6</v>
      </c>
      <c r="BE29">
        <f t="shared" si="18"/>
        <v>0.6</v>
      </c>
      <c r="BF29">
        <f t="shared" si="19"/>
        <v>0.6</v>
      </c>
      <c r="BG29">
        <f t="shared" si="20"/>
        <v>0.6</v>
      </c>
      <c r="BH29">
        <f t="shared" si="21"/>
        <v>0.6</v>
      </c>
      <c r="BI29">
        <f t="shared" si="22"/>
        <v>0.6</v>
      </c>
      <c r="BJ29">
        <f t="shared" si="23"/>
        <v>0.6</v>
      </c>
      <c r="BK29">
        <f t="shared" si="24"/>
        <v>0.6</v>
      </c>
      <c r="BL29">
        <f t="shared" si="25"/>
        <v>0.6</v>
      </c>
      <c r="BM29">
        <f t="shared" si="26"/>
        <v>0.6</v>
      </c>
      <c r="BN29">
        <f t="shared" si="27"/>
        <v>0.6</v>
      </c>
      <c r="BO29">
        <f t="shared" si="28"/>
        <v>0.6</v>
      </c>
      <c r="BP29">
        <f t="shared" si="29"/>
        <v>0.6</v>
      </c>
      <c r="BQ29">
        <f t="shared" si="30"/>
        <v>0.6</v>
      </c>
      <c r="BR29">
        <f t="shared" si="31"/>
        <v>0.6</v>
      </c>
      <c r="BS29">
        <f t="shared" si="2"/>
        <v>0.6</v>
      </c>
      <c r="BT29">
        <f t="shared" si="3"/>
        <v>0.6</v>
      </c>
      <c r="BU29">
        <f t="shared" si="4"/>
        <v>0.6</v>
      </c>
      <c r="BV29">
        <f t="shared" si="5"/>
        <v>0.6</v>
      </c>
      <c r="BW29">
        <f t="shared" si="6"/>
        <v>0.6</v>
      </c>
      <c r="BX29">
        <f t="shared" si="7"/>
        <v>0.6</v>
      </c>
      <c r="BY29">
        <f t="shared" si="8"/>
        <v>0.6</v>
      </c>
      <c r="BZ29">
        <f t="shared" si="9"/>
        <v>0.6</v>
      </c>
      <c r="CA29">
        <f t="shared" si="10"/>
        <v>0.6</v>
      </c>
      <c r="CB29">
        <f t="shared" si="11"/>
        <v>0.6</v>
      </c>
      <c r="CC29">
        <f t="shared" si="12"/>
        <v>0.6</v>
      </c>
      <c r="CD29">
        <f t="shared" si="13"/>
        <v>0.6</v>
      </c>
      <c r="CE29">
        <f t="shared" si="14"/>
        <v>0.6</v>
      </c>
      <c r="CF29">
        <f t="shared" si="15"/>
        <v>0.6</v>
      </c>
      <c r="CG29">
        <f t="shared" si="16"/>
        <v>0.6</v>
      </c>
    </row>
    <row r="30" spans="1:85">
      <c r="A30" s="74">
        <v>6.9444444444444447E-4</v>
      </c>
      <c r="B30" s="74">
        <v>6.9444444444444447E-4</v>
      </c>
      <c r="C30" s="74">
        <v>6.9444444444444447E-4</v>
      </c>
      <c r="D30" s="74">
        <v>6.9444444444444447E-4</v>
      </c>
      <c r="E30" s="74"/>
      <c r="J30" s="18">
        <v>6.9444444444444447E-4</v>
      </c>
      <c r="K30" s="18">
        <v>6.9444444444444447E-4</v>
      </c>
      <c r="L30" s="18"/>
      <c r="M30" s="18"/>
      <c r="N30" s="18"/>
      <c r="O30" s="24" t="s">
        <v>120</v>
      </c>
      <c r="P30" s="22">
        <f>IF(P29="","",IFERROR(MAX(P$10:P29)+INDEX($A30:$D30,1,P$9),"S"))</f>
        <v>0.23472222222222219</v>
      </c>
      <c r="Q30" s="22">
        <f>IF(Q29="","",IFERROR(MAX(Q$10:Q29)+INDEX($A30:$D30,1,Q$9),"S"))</f>
        <v>0.33680555555555552</v>
      </c>
      <c r="R30" s="22">
        <f>IF(R29="","",IFERROR(MAX(R$10:R29)+INDEX($A30:$D30,1,R$9),"S"))</f>
        <v>0.41874999999999996</v>
      </c>
      <c r="S30" s="22">
        <f>IF(S29="","",IFERROR(MAX(S$10:S29)+INDEX($A30:$D30,1,S$9),"S"))</f>
        <v>0.50208333333333333</v>
      </c>
      <c r="T30" s="22">
        <f>IF(T29="","",IFERROR(MAX(T$10:T29)+INDEX($A30:$D30,1,T$9),"S"))</f>
        <v>0.5854166666666667</v>
      </c>
      <c r="U30" s="22">
        <f>IF(U29="","",IFERROR(MAX(U$10:U29)+INDEX($A30:$D30,1,U$9),"S"))</f>
        <v>0.60763888888888884</v>
      </c>
      <c r="V30" s="22">
        <f>IF(V29="","",IFERROR(MAX(V$10:V29)+INDEX($A30:$D30,1,V$9),"S"))</f>
        <v>0.64930555555555547</v>
      </c>
      <c r="W30" s="22">
        <f>IF(W29="","",IFERROR(MAX(W$10:W29)+INDEX($A30:$D30,1,W$9),"S"))</f>
        <v>0.66874999999999996</v>
      </c>
      <c r="X30" s="22">
        <f>IF(X29="","",IFERROR(MAX(X$10:X29)+INDEX($A30:$D30,1,X$9),"S"))</f>
        <v>0.69097222222222221</v>
      </c>
      <c r="Y30" s="22">
        <f>IF(Y29="","",IFERROR(MAX(Y$10:Y29)+INDEX($A30:$D30,1,Y$9),"S"))</f>
        <v>0.7104166666666667</v>
      </c>
      <c r="Z30" s="22">
        <f>IF(Z29="","",IFERROR(MAX(Z$10:Z29)+INDEX($A30:$D30,1,Z$9),"S"))</f>
        <v>0.74652777777777768</v>
      </c>
      <c r="AA30" s="22">
        <f>IF(AA29="","",IFERROR(MAX(AA$10:AA29)+INDEX($A30:$D30,1,AA$9),"S"))</f>
        <v>0.78680555555555554</v>
      </c>
      <c r="AB30" s="22">
        <f>IF(AB29="","",IFERROR(MAX(AB$10:AB29)+INDEX($A30:$D30,1,AB$9),"S"))</f>
        <v>0.82847222222222217</v>
      </c>
      <c r="AC30" s="22">
        <f>IF(AC29="","",IFERROR(MAX(AC$10:AC29)+INDEX($A30:$D30,1,AC$9),"S"))</f>
        <v>0.86319444444444438</v>
      </c>
      <c r="AD30" s="17">
        <f>IF(AD29="","",IFERROR(MAX(AD$10:AD29)+INDEX($A30:$D30,1,AD$9),"S"))</f>
        <v>0.23472222222222219</v>
      </c>
      <c r="AE30" s="41">
        <f>IF(AE29="","",IFERROR(MAX(AE$10:AE29)+INDEX($A30:$D30,1,AE$9),"S"))</f>
        <v>0.33680555555555552</v>
      </c>
      <c r="AF30" s="42">
        <f>IF(AF29="","",IFERROR(MAX(AF$10:AF29)+INDEX($A30:$D30,1,AF$9),"S"))</f>
        <v>0.33541666666666664</v>
      </c>
      <c r="AG30" s="41">
        <f>IF(AG29="","",IFERROR(MAX(AG$10:AG29)+INDEX($A30:$D30,1,AG$9),"S"))</f>
        <v>0.37847222222222215</v>
      </c>
      <c r="AH30" s="42">
        <f>IF(AH29="","",IFERROR(MAX(AH$10:AH29)+INDEX($A30:$D30,1,AH$9),"S"))</f>
        <v>0.37708333333333327</v>
      </c>
      <c r="AI30" s="41">
        <f>IF(AI29="","",IFERROR(MAX(AI$10:AI29)+INDEX($A30:$D30,1,AI$9),"S"))</f>
        <v>0.42013888888888906</v>
      </c>
      <c r="AJ30" s="42">
        <f>IF(AJ29="","",IFERROR(MAX(AJ$10:AJ29)+INDEX($A30:$D30,1,AJ$9),"S"))</f>
        <v>0.41874999999999996</v>
      </c>
      <c r="AK30" s="17">
        <f>IF(AK29="","",IFERROR(MAX(AK$10:AK29)+INDEX($A30:$D30,1,AK$9),"S"))</f>
        <v>0.46041666666666664</v>
      </c>
      <c r="AL30" s="17">
        <f>IF(AL29="","",IFERROR(MAX(AL$10:AL29)+INDEX($A30:$D30,1,AL$9),"S"))</f>
        <v>0.50208333333333333</v>
      </c>
      <c r="AM30" s="17">
        <f>IF(AM29="","",IFERROR(MAX(AM$10:AM29)+INDEX($A30:$D30,1,AM$9),"S"))</f>
        <v>0.52986111111111101</v>
      </c>
      <c r="AN30" s="17">
        <f>IF(AN29="","",IFERROR(MAX(AN$10:AN29)+INDEX($A30:$D30,1,AN$9),"S"))</f>
        <v>0.5854166666666667</v>
      </c>
      <c r="AO30" s="17">
        <f>IF(AO29="","",IFERROR(MAX(AO$10:AO29)+INDEX($A30:$D30,1,AO$9),"S"))</f>
        <v>0.66874999999999996</v>
      </c>
      <c r="AP30" s="17">
        <f>IF(AP29="","",IFERROR(MAX(AP$10:AP29)+INDEX($A30:$D30,1,AP$9),"S"))</f>
        <v>0.7104166666666667</v>
      </c>
      <c r="AQ30" s="17">
        <f>IF(AQ29="","",IFERROR(MAX(AQ$10:AQ29)+INDEX($A30:$D30,1,AQ$9),"S"))</f>
        <v>0.74513888888888891</v>
      </c>
      <c r="AR30" s="17">
        <f>IF(AR29="","",IFERROR(MAX(AR$10:AR29)+INDEX($A30:$D30,1,AR$9),"S"))</f>
        <v>0.78680555555555554</v>
      </c>
      <c r="AS30" s="17">
        <f>IF(AS29="","",IFERROR(MAX(AS$10:AS29)+INDEX($A30:$D30,1,AS$9),"S"))</f>
        <v>0.82847222222222217</v>
      </c>
      <c r="AT30" s="17">
        <f>IF(AT29="","",IFERROR(MAX(AT$10:AT29)+INDEX($A30:$D30,1,AT$9),"S"))</f>
        <v>0.86319444444444438</v>
      </c>
      <c r="BA30">
        <v>0.9</v>
      </c>
      <c r="BC30">
        <f t="shared" si="1"/>
        <v>0.9</v>
      </c>
      <c r="BD30">
        <f t="shared" si="17"/>
        <v>0.9</v>
      </c>
      <c r="BE30">
        <f t="shared" si="18"/>
        <v>0.9</v>
      </c>
      <c r="BF30">
        <f t="shared" si="19"/>
        <v>0.9</v>
      </c>
      <c r="BG30">
        <f t="shared" si="20"/>
        <v>0.9</v>
      </c>
      <c r="BH30">
        <f t="shared" si="21"/>
        <v>0.9</v>
      </c>
      <c r="BI30">
        <f t="shared" si="22"/>
        <v>0.9</v>
      </c>
      <c r="BJ30">
        <f t="shared" si="23"/>
        <v>0.9</v>
      </c>
      <c r="BK30">
        <f t="shared" si="24"/>
        <v>0.9</v>
      </c>
      <c r="BL30">
        <f t="shared" si="25"/>
        <v>0.9</v>
      </c>
      <c r="BM30">
        <f t="shared" si="26"/>
        <v>0.9</v>
      </c>
      <c r="BN30">
        <f t="shared" si="27"/>
        <v>0.9</v>
      </c>
      <c r="BO30">
        <f t="shared" si="28"/>
        <v>0.9</v>
      </c>
      <c r="BP30">
        <f t="shared" si="29"/>
        <v>0.9</v>
      </c>
      <c r="BQ30">
        <f t="shared" si="30"/>
        <v>0.9</v>
      </c>
      <c r="BR30">
        <f t="shared" si="31"/>
        <v>0.9</v>
      </c>
      <c r="BS30">
        <f t="shared" si="2"/>
        <v>0.9</v>
      </c>
      <c r="BT30">
        <f t="shared" si="3"/>
        <v>0.9</v>
      </c>
      <c r="BU30">
        <f t="shared" si="4"/>
        <v>0.9</v>
      </c>
      <c r="BV30">
        <f t="shared" si="5"/>
        <v>0.9</v>
      </c>
      <c r="BW30">
        <f t="shared" si="6"/>
        <v>0.9</v>
      </c>
      <c r="BX30">
        <f t="shared" si="7"/>
        <v>0.9</v>
      </c>
      <c r="BY30">
        <f t="shared" si="8"/>
        <v>0.9</v>
      </c>
      <c r="BZ30">
        <f t="shared" si="9"/>
        <v>0.9</v>
      </c>
      <c r="CA30">
        <f t="shared" si="10"/>
        <v>0.9</v>
      </c>
      <c r="CB30">
        <f t="shared" si="11"/>
        <v>0.9</v>
      </c>
      <c r="CC30">
        <f t="shared" si="12"/>
        <v>0.9</v>
      </c>
      <c r="CD30">
        <f t="shared" si="13"/>
        <v>0.9</v>
      </c>
      <c r="CE30">
        <f t="shared" si="14"/>
        <v>0.9</v>
      </c>
      <c r="CF30">
        <f t="shared" si="15"/>
        <v>0.9</v>
      </c>
      <c r="CG30">
        <f t="shared" si="16"/>
        <v>0.9</v>
      </c>
    </row>
    <row r="31" spans="1:85">
      <c r="A31" s="74" t="s">
        <v>185</v>
      </c>
      <c r="B31" s="74" t="s">
        <v>185</v>
      </c>
      <c r="C31" s="74">
        <v>6.9444444444444447E-4</v>
      </c>
      <c r="D31" s="74">
        <v>6.9444444444444447E-4</v>
      </c>
      <c r="E31" s="74"/>
      <c r="J31" s="18" t="s">
        <v>4</v>
      </c>
      <c r="K31" s="18" t="s">
        <v>4</v>
      </c>
      <c r="L31" s="18"/>
      <c r="M31" s="18"/>
      <c r="N31" s="18"/>
      <c r="O31" s="19" t="s">
        <v>121</v>
      </c>
      <c r="P31" s="20" t="str">
        <f>IF(P30="","",IFERROR(MAX(P$10:P30)+INDEX($A31:$D31,1,P$9),"S"))</f>
        <v>S</v>
      </c>
      <c r="Q31" s="20" t="str">
        <f>IF(Q30="","",IFERROR(MAX(Q$10:Q30)+INDEX($A31:$D31,1,Q$9),"S"))</f>
        <v>S</v>
      </c>
      <c r="R31" s="20" t="str">
        <f>IF(R30="","",IFERROR(MAX(R$10:R30)+INDEX($A31:$D31,1,R$9),"S"))</f>
        <v>S</v>
      </c>
      <c r="S31" s="20" t="str">
        <f>IF(S30="","",IFERROR(MAX(S$10:S30)+INDEX($A31:$D31,1,S$9),"S"))</f>
        <v>S</v>
      </c>
      <c r="T31" s="20" t="str">
        <f>IF(T30="","",IFERROR(MAX(T$10:T30)+INDEX($A31:$D31,1,T$9),"S"))</f>
        <v>S</v>
      </c>
      <c r="U31" s="20" t="str">
        <f>IF(U30="","",IFERROR(MAX(U$10:U30)+INDEX($A31:$D31,1,U$9),"S"))</f>
        <v>S</v>
      </c>
      <c r="V31" s="20" t="str">
        <f>IF(V30="","",IFERROR(MAX(V$10:V30)+INDEX($A31:$D31,1,V$9),"S"))</f>
        <v>S</v>
      </c>
      <c r="W31" s="20" t="str">
        <f>IF(W30="","",IFERROR(MAX(W$10:W30)+INDEX($A31:$D31,1,W$9),"S"))</f>
        <v>S</v>
      </c>
      <c r="X31" s="20" t="str">
        <f>IF(X30="","",IFERROR(MAX(X$10:X30)+INDEX($A31:$D31,1,X$9),"S"))</f>
        <v>S</v>
      </c>
      <c r="Y31" s="20" t="str">
        <f>IF(Y30="","",IFERROR(MAX(Y$10:Y30)+INDEX($A31:$D31,1,Y$9),"S"))</f>
        <v>S</v>
      </c>
      <c r="Z31" s="20" t="str">
        <f>IF(Z30="","",IFERROR(MAX(Z$10:Z30)+INDEX($A31:$D31,1,Z$9),"S"))</f>
        <v>S</v>
      </c>
      <c r="AA31" s="20" t="str">
        <f>IF(AA30="","",IFERROR(MAX(AA$10:AA30)+INDEX($A31:$D31,1,AA$9),"S"))</f>
        <v>S</v>
      </c>
      <c r="AB31" s="20" t="str">
        <f>IF(AB30="","",IFERROR(MAX(AB$10:AB30)+INDEX($A31:$D31,1,AB$9),"S"))</f>
        <v>S</v>
      </c>
      <c r="AC31" s="20" t="str">
        <f>IF(AC30="","",IFERROR(MAX(AC$10:AC30)+INDEX($A31:$D31,1,AC$9),"S"))</f>
        <v>S</v>
      </c>
      <c r="AD31" s="21" t="str">
        <f>IF(AD30="","",IFERROR(MAX(AD$10:AD30)+INDEX($A31:$D31,1,AD$9),"S"))</f>
        <v>S</v>
      </c>
      <c r="AE31" s="43" t="str">
        <f>IF(AE30="","",IFERROR(MAX(AE$10:AE30)+INDEX($A31:$D31,1,AE$9),"S"))</f>
        <v>S</v>
      </c>
      <c r="AF31" s="44" t="str">
        <f>IF(AF30="","",IFERROR(MAX(AF$10:AF30)+INDEX($A31:$D31,1,AF$9),"S"))</f>
        <v>S</v>
      </c>
      <c r="AG31" s="43" t="str">
        <f>IF(AG30="","",IFERROR(MAX(AG$10:AG30)+INDEX($A31:$D31,1,AG$9),"S"))</f>
        <v>S</v>
      </c>
      <c r="AH31" s="44" t="str">
        <f>IF(AH30="","",IFERROR(MAX(AH$10:AH30)+INDEX($A31:$D31,1,AH$9),"S"))</f>
        <v>S</v>
      </c>
      <c r="AI31" s="43" t="str">
        <f>IF(AI30="","",IFERROR(MAX(AI$10:AI30)+INDEX($A31:$D31,1,AI$9),"S"))</f>
        <v>S</v>
      </c>
      <c r="AJ31" s="44" t="str">
        <f>IF(AJ30="","",IFERROR(MAX(AJ$10:AJ30)+INDEX($A31:$D31,1,AJ$9),"S"))</f>
        <v>S</v>
      </c>
      <c r="AK31" s="21" t="str">
        <f>IF(AK30="","",IFERROR(MAX(AK$10:AK30)+INDEX($A31:$D31,1,AK$9),"S"))</f>
        <v>S</v>
      </c>
      <c r="AL31" s="21" t="str">
        <f>IF(AL30="","",IFERROR(MAX(AL$10:AL30)+INDEX($A31:$D31,1,AL$9),"S"))</f>
        <v>S</v>
      </c>
      <c r="AM31" s="21" t="str">
        <f>IF(AM30="","",IFERROR(MAX(AM$10:AM30)+INDEX($A31:$D31,1,AM$9),"S"))</f>
        <v>S</v>
      </c>
      <c r="AN31" s="21" t="str">
        <f>IF(AN30="","",IFERROR(MAX(AN$10:AN30)+INDEX($A31:$D31,1,AN$9),"S"))</f>
        <v>S</v>
      </c>
      <c r="AO31" s="21" t="str">
        <f>IF(AO30="","",IFERROR(MAX(AO$10:AO30)+INDEX($A31:$D31,1,AO$9),"S"))</f>
        <v>S</v>
      </c>
      <c r="AP31" s="21" t="str">
        <f>IF(AP30="","",IFERROR(MAX(AP$10:AP30)+INDEX($A31:$D31,1,AP$9),"S"))</f>
        <v>S</v>
      </c>
      <c r="AQ31" s="21" t="str">
        <f>IF(AQ30="","",IFERROR(MAX(AQ$10:AQ30)+INDEX($A31:$D31,1,AQ$9),"S"))</f>
        <v>S</v>
      </c>
      <c r="AR31" s="21" t="str">
        <f>IF(AR30="","",IFERROR(MAX(AR$10:AR30)+INDEX($A31:$D31,1,AR$9),"S"))</f>
        <v>S</v>
      </c>
      <c r="AS31" s="21" t="str">
        <f>IF(AS30="","",IFERROR(MAX(AS$10:AS30)+INDEX($A31:$D31,1,AS$9),"S"))</f>
        <v>S</v>
      </c>
      <c r="AT31" s="21" t="str">
        <f>IF(AT30="","",IFERROR(MAX(AT$10:AT30)+INDEX($A31:$D31,1,AT$9),"S"))</f>
        <v>S</v>
      </c>
      <c r="BA31" s="58" t="s">
        <v>5</v>
      </c>
      <c r="BC31">
        <f t="shared" si="1"/>
        <v>0</v>
      </c>
      <c r="BD31">
        <f t="shared" si="17"/>
        <v>0</v>
      </c>
      <c r="BE31">
        <f t="shared" si="18"/>
        <v>0</v>
      </c>
      <c r="BF31">
        <f t="shared" si="19"/>
        <v>0</v>
      </c>
      <c r="BG31">
        <f t="shared" si="20"/>
        <v>0</v>
      </c>
      <c r="BH31">
        <f t="shared" si="21"/>
        <v>0</v>
      </c>
      <c r="BI31">
        <f t="shared" si="22"/>
        <v>0</v>
      </c>
      <c r="BJ31">
        <f t="shared" si="23"/>
        <v>0</v>
      </c>
      <c r="BK31">
        <f t="shared" si="24"/>
        <v>0</v>
      </c>
      <c r="BL31">
        <f t="shared" si="25"/>
        <v>0</v>
      </c>
      <c r="BM31">
        <f t="shared" si="26"/>
        <v>0</v>
      </c>
      <c r="BN31">
        <f t="shared" si="27"/>
        <v>0</v>
      </c>
      <c r="BO31">
        <f t="shared" si="28"/>
        <v>0</v>
      </c>
      <c r="BP31">
        <f t="shared" si="29"/>
        <v>0</v>
      </c>
      <c r="BQ31">
        <f t="shared" si="30"/>
        <v>0</v>
      </c>
      <c r="BR31">
        <f t="shared" si="31"/>
        <v>0</v>
      </c>
      <c r="BS31">
        <f t="shared" si="2"/>
        <v>0</v>
      </c>
      <c r="BT31">
        <f t="shared" si="3"/>
        <v>0</v>
      </c>
      <c r="BU31">
        <f t="shared" si="4"/>
        <v>0</v>
      </c>
      <c r="BV31">
        <f t="shared" si="5"/>
        <v>0</v>
      </c>
      <c r="BW31">
        <f t="shared" si="6"/>
        <v>0</v>
      </c>
      <c r="BX31">
        <f t="shared" si="7"/>
        <v>0</v>
      </c>
      <c r="BY31">
        <f t="shared" si="8"/>
        <v>0</v>
      </c>
      <c r="BZ31">
        <f t="shared" si="9"/>
        <v>0</v>
      </c>
      <c r="CA31">
        <f t="shared" si="10"/>
        <v>0</v>
      </c>
      <c r="CB31">
        <f t="shared" si="11"/>
        <v>0</v>
      </c>
      <c r="CC31">
        <f t="shared" si="12"/>
        <v>0</v>
      </c>
      <c r="CD31">
        <f t="shared" si="13"/>
        <v>0</v>
      </c>
      <c r="CE31">
        <f t="shared" si="14"/>
        <v>0</v>
      </c>
      <c r="CF31">
        <f t="shared" si="15"/>
        <v>0</v>
      </c>
      <c r="CG31">
        <f t="shared" si="16"/>
        <v>0</v>
      </c>
    </row>
    <row r="32" spans="1:85">
      <c r="A32" s="74" t="s">
        <v>185</v>
      </c>
      <c r="B32" s="74" t="s">
        <v>185</v>
      </c>
      <c r="C32" s="74">
        <v>6.9444444444444447E-4</v>
      </c>
      <c r="D32" s="74">
        <v>6.9444444444444447E-4</v>
      </c>
      <c r="E32" s="74"/>
      <c r="J32" s="18" t="s">
        <v>4</v>
      </c>
      <c r="K32" s="18" t="s">
        <v>4</v>
      </c>
      <c r="L32" s="18"/>
      <c r="M32" s="18"/>
      <c r="N32" s="18"/>
      <c r="O32" s="24" t="s">
        <v>122</v>
      </c>
      <c r="P32" s="22" t="str">
        <f>IF(P31="","",IFERROR(MAX(P$10:P31)+INDEX($A32:$D32,1,P$9),"S"))</f>
        <v>S</v>
      </c>
      <c r="Q32" s="22" t="str">
        <f>IF(Q31="","",IFERROR(MAX(Q$10:Q31)+INDEX($A32:$D32,1,Q$9),"S"))</f>
        <v>S</v>
      </c>
      <c r="R32" s="22" t="str">
        <f>IF(R31="","",IFERROR(MAX(R$10:R31)+INDEX($A32:$D32,1,R$9),"S"))</f>
        <v>S</v>
      </c>
      <c r="S32" s="22" t="str">
        <f>IF(S31="","",IFERROR(MAX(S$10:S31)+INDEX($A32:$D32,1,S$9),"S"))</f>
        <v>S</v>
      </c>
      <c r="T32" s="22" t="str">
        <f>IF(T31="","",IFERROR(MAX(T$10:T31)+INDEX($A32:$D32,1,T$9),"S"))</f>
        <v>S</v>
      </c>
      <c r="U32" s="22" t="str">
        <f>IF(U31="","",IFERROR(MAX(U$10:U31)+INDEX($A32:$D32,1,U$9),"S"))</f>
        <v>S</v>
      </c>
      <c r="V32" s="22" t="str">
        <f>IF(V31="","",IFERROR(MAX(V$10:V31)+INDEX($A32:$D32,1,V$9),"S"))</f>
        <v>S</v>
      </c>
      <c r="W32" s="22" t="str">
        <f>IF(W31="","",IFERROR(MAX(W$10:W31)+INDEX($A32:$D32,1,W$9),"S"))</f>
        <v>S</v>
      </c>
      <c r="X32" s="22" t="str">
        <f>IF(X31="","",IFERROR(MAX(X$10:X31)+INDEX($A32:$D32,1,X$9),"S"))</f>
        <v>S</v>
      </c>
      <c r="Y32" s="22" t="str">
        <f>IF(Y31="","",IFERROR(MAX(Y$10:Y31)+INDEX($A32:$D32,1,Y$9),"S"))</f>
        <v>S</v>
      </c>
      <c r="Z32" s="22" t="str">
        <f>IF(Z31="","",IFERROR(MAX(Z$10:Z31)+INDEX($A32:$D32,1,Z$9),"S"))</f>
        <v>S</v>
      </c>
      <c r="AA32" s="22" t="str">
        <f>IF(AA31="","",IFERROR(MAX(AA$10:AA31)+INDEX($A32:$D32,1,AA$9),"S"))</f>
        <v>S</v>
      </c>
      <c r="AB32" s="22" t="str">
        <f>IF(AB31="","",IFERROR(MAX(AB$10:AB31)+INDEX($A32:$D32,1,AB$9),"S"))</f>
        <v>S</v>
      </c>
      <c r="AC32" s="22" t="str">
        <f>IF(AC31="","",IFERROR(MAX(AC$10:AC31)+INDEX($A32:$D32,1,AC$9),"S"))</f>
        <v>S</v>
      </c>
      <c r="AD32" s="17" t="str">
        <f>IF(AD31="","",IFERROR(MAX(AD$10:AD31)+INDEX($A32:$D32,1,AD$9),"S"))</f>
        <v>S</v>
      </c>
      <c r="AE32" s="41" t="str">
        <f>IF(AE31="","",IFERROR(MAX(AE$10:AE31)+INDEX($A32:$D32,1,AE$9),"S"))</f>
        <v>S</v>
      </c>
      <c r="AF32" s="42" t="str">
        <f>IF(AF31="","",IFERROR(MAX(AF$10:AF31)+INDEX($A32:$D32,1,AF$9),"S"))</f>
        <v>S</v>
      </c>
      <c r="AG32" s="41" t="str">
        <f>IF(AG31="","",IFERROR(MAX(AG$10:AG31)+INDEX($A32:$D32,1,AG$9),"S"))</f>
        <v>S</v>
      </c>
      <c r="AH32" s="42" t="str">
        <f>IF(AH31="","",IFERROR(MAX(AH$10:AH31)+INDEX($A32:$D32,1,AH$9),"S"))</f>
        <v>S</v>
      </c>
      <c r="AI32" s="41" t="str">
        <f>IF(AI31="","",IFERROR(MAX(AI$10:AI31)+INDEX($A32:$D32,1,AI$9),"S"))</f>
        <v>S</v>
      </c>
      <c r="AJ32" s="42" t="str">
        <f>IF(AJ31="","",IFERROR(MAX(AJ$10:AJ31)+INDEX($A32:$D32,1,AJ$9),"S"))</f>
        <v>S</v>
      </c>
      <c r="AK32" s="17" t="str">
        <f>IF(AK31="","",IFERROR(MAX(AK$10:AK31)+INDEX($A32:$D32,1,AK$9),"S"))</f>
        <v>S</v>
      </c>
      <c r="AL32" s="17" t="str">
        <f>IF(AL31="","",IFERROR(MAX(AL$10:AL31)+INDEX($A32:$D32,1,AL$9),"S"))</f>
        <v>S</v>
      </c>
      <c r="AM32" s="17" t="str">
        <f>IF(AM31="","",IFERROR(MAX(AM$10:AM31)+INDEX($A32:$D32,1,AM$9),"S"))</f>
        <v>S</v>
      </c>
      <c r="AN32" s="17" t="str">
        <f>IF(AN31="","",IFERROR(MAX(AN$10:AN31)+INDEX($A32:$D32,1,AN$9),"S"))</f>
        <v>S</v>
      </c>
      <c r="AO32" s="17" t="str">
        <f>IF(AO31="","",IFERROR(MAX(AO$10:AO31)+INDEX($A32:$D32,1,AO$9),"S"))</f>
        <v>S</v>
      </c>
      <c r="AP32" s="17" t="str">
        <f>IF(AP31="","",IFERROR(MAX(AP$10:AP31)+INDEX($A32:$D32,1,AP$9),"S"))</f>
        <v>S</v>
      </c>
      <c r="AQ32" s="17" t="str">
        <f>IF(AQ31="","",IFERROR(MAX(AQ$10:AQ31)+INDEX($A32:$D32,1,AQ$9),"S"))</f>
        <v>S</v>
      </c>
      <c r="AR32" s="17" t="str">
        <f>IF(AR31="","",IFERROR(MAX(AR$10:AR31)+INDEX($A32:$D32,1,AR$9),"S"))</f>
        <v>S</v>
      </c>
      <c r="AS32" s="17" t="str">
        <f>IF(AS31="","",IFERROR(MAX(AS$10:AS31)+INDEX($A32:$D32,1,AS$9),"S"))</f>
        <v>S</v>
      </c>
      <c r="AT32" s="17" t="str">
        <f>IF(AT31="","",IFERROR(MAX(AT$10:AT31)+INDEX($A32:$D32,1,AT$9),"S"))</f>
        <v>S</v>
      </c>
      <c r="BA32" s="58" t="s">
        <v>5</v>
      </c>
      <c r="BC32">
        <f t="shared" si="1"/>
        <v>0</v>
      </c>
      <c r="BD32">
        <f t="shared" si="17"/>
        <v>0</v>
      </c>
      <c r="BE32">
        <f t="shared" si="18"/>
        <v>0</v>
      </c>
      <c r="BF32">
        <f t="shared" si="19"/>
        <v>0</v>
      </c>
      <c r="BG32">
        <f t="shared" si="20"/>
        <v>0</v>
      </c>
      <c r="BH32">
        <f t="shared" si="21"/>
        <v>0</v>
      </c>
      <c r="BI32">
        <f t="shared" si="22"/>
        <v>0</v>
      </c>
      <c r="BJ32">
        <f t="shared" si="23"/>
        <v>0</v>
      </c>
      <c r="BK32">
        <f t="shared" si="24"/>
        <v>0</v>
      </c>
      <c r="BL32">
        <f t="shared" si="25"/>
        <v>0</v>
      </c>
      <c r="BM32">
        <f t="shared" si="26"/>
        <v>0</v>
      </c>
      <c r="BN32">
        <f t="shared" si="27"/>
        <v>0</v>
      </c>
      <c r="BO32">
        <f t="shared" si="28"/>
        <v>0</v>
      </c>
      <c r="BP32">
        <f t="shared" si="29"/>
        <v>0</v>
      </c>
      <c r="BQ32">
        <f t="shared" si="30"/>
        <v>0</v>
      </c>
      <c r="BR32">
        <f t="shared" si="31"/>
        <v>0</v>
      </c>
      <c r="BS32">
        <f t="shared" si="2"/>
        <v>0</v>
      </c>
      <c r="BT32">
        <f t="shared" si="3"/>
        <v>0</v>
      </c>
      <c r="BU32">
        <f t="shared" si="4"/>
        <v>0</v>
      </c>
      <c r="BV32">
        <f t="shared" si="5"/>
        <v>0</v>
      </c>
      <c r="BW32">
        <f t="shared" si="6"/>
        <v>0</v>
      </c>
      <c r="BX32">
        <f t="shared" si="7"/>
        <v>0</v>
      </c>
      <c r="BY32">
        <f t="shared" si="8"/>
        <v>0</v>
      </c>
      <c r="BZ32">
        <f t="shared" si="9"/>
        <v>0</v>
      </c>
      <c r="CA32">
        <f t="shared" si="10"/>
        <v>0</v>
      </c>
      <c r="CB32">
        <f t="shared" si="11"/>
        <v>0</v>
      </c>
      <c r="CC32">
        <f t="shared" si="12"/>
        <v>0</v>
      </c>
      <c r="CD32">
        <f t="shared" si="13"/>
        <v>0</v>
      </c>
      <c r="CE32">
        <f t="shared" si="14"/>
        <v>0</v>
      </c>
      <c r="CF32">
        <f t="shared" si="15"/>
        <v>0</v>
      </c>
      <c r="CG32">
        <f t="shared" si="16"/>
        <v>0</v>
      </c>
    </row>
    <row r="33" spans="1:85">
      <c r="A33" s="74" t="s">
        <v>185</v>
      </c>
      <c r="B33" s="74" t="s">
        <v>185</v>
      </c>
      <c r="C33" s="74">
        <v>6.9444444444444447E-4</v>
      </c>
      <c r="D33" s="74">
        <v>6.9444444444444447E-4</v>
      </c>
      <c r="E33" s="74"/>
      <c r="J33" s="18" t="s">
        <v>4</v>
      </c>
      <c r="K33" s="18" t="s">
        <v>4</v>
      </c>
      <c r="L33" s="18"/>
      <c r="M33" s="18"/>
      <c r="N33" s="18"/>
      <c r="O33" s="19" t="s">
        <v>121</v>
      </c>
      <c r="P33" s="20" t="str">
        <f>IF(P32="","",IFERROR(MAX(P$10:P32)+INDEX($A33:$D33,1,P$9),"S"))</f>
        <v>S</v>
      </c>
      <c r="Q33" s="20" t="str">
        <f>IF(Q32="","",IFERROR(MAX(Q$10:Q32)+INDEX($A33:$D33,1,Q$9),"S"))</f>
        <v>S</v>
      </c>
      <c r="R33" s="20" t="str">
        <f>IF(R32="","",IFERROR(MAX(R$10:R32)+INDEX($A33:$D33,1,R$9),"S"))</f>
        <v>S</v>
      </c>
      <c r="S33" s="20" t="str">
        <f>IF(S32="","",IFERROR(MAX(S$10:S32)+INDEX($A33:$D33,1,S$9),"S"))</f>
        <v>S</v>
      </c>
      <c r="T33" s="20" t="str">
        <f>IF(T32="","",IFERROR(MAX(T$10:T32)+INDEX($A33:$D33,1,T$9),"S"))</f>
        <v>S</v>
      </c>
      <c r="U33" s="20" t="str">
        <f>IF(U32="","",IFERROR(MAX(U$10:U32)+INDEX($A33:$D33,1,U$9),"S"))</f>
        <v>S</v>
      </c>
      <c r="V33" s="20" t="str">
        <f>IF(V32="","",IFERROR(MAX(V$10:V32)+INDEX($A33:$D33,1,V$9),"S"))</f>
        <v>S</v>
      </c>
      <c r="W33" s="20" t="str">
        <f>IF(W32="","",IFERROR(MAX(W$10:W32)+INDEX($A33:$D33,1,W$9),"S"))</f>
        <v>S</v>
      </c>
      <c r="X33" s="20" t="str">
        <f>IF(X32="","",IFERROR(MAX(X$10:X32)+INDEX($A33:$D33,1,X$9),"S"))</f>
        <v>S</v>
      </c>
      <c r="Y33" s="20" t="str">
        <f>IF(Y32="","",IFERROR(MAX(Y$10:Y32)+INDEX($A33:$D33,1,Y$9),"S"))</f>
        <v>S</v>
      </c>
      <c r="Z33" s="20" t="str">
        <f>IF(Z32="","",IFERROR(MAX(Z$10:Z32)+INDEX($A33:$D33,1,Z$9),"S"))</f>
        <v>S</v>
      </c>
      <c r="AA33" s="20" t="str">
        <f>IF(AA32="","",IFERROR(MAX(AA$10:AA32)+INDEX($A33:$D33,1,AA$9),"S"))</f>
        <v>S</v>
      </c>
      <c r="AB33" s="20" t="str">
        <f>IF(AB32="","",IFERROR(MAX(AB$10:AB32)+INDEX($A33:$D33,1,AB$9),"S"))</f>
        <v>S</v>
      </c>
      <c r="AC33" s="20" t="str">
        <f>IF(AC32="","",IFERROR(MAX(AC$10:AC32)+INDEX($A33:$D33,1,AC$9),"S"))</f>
        <v>S</v>
      </c>
      <c r="AD33" s="21" t="str">
        <f>IF(AD32="","",IFERROR(MAX(AD$10:AD32)+INDEX($A33:$D33,1,AD$9),"S"))</f>
        <v>S</v>
      </c>
      <c r="AE33" s="43" t="str">
        <f>IF(AE32="","",IFERROR(MAX(AE$10:AE32)+INDEX($A33:$D33,1,AE$9),"S"))</f>
        <v>S</v>
      </c>
      <c r="AF33" s="44" t="str">
        <f>IF(AF32="","",IFERROR(MAX(AF$10:AF32)+INDEX($A33:$D33,1,AF$9),"S"))</f>
        <v>S</v>
      </c>
      <c r="AG33" s="43" t="str">
        <f>IF(AG32="","",IFERROR(MAX(AG$10:AG32)+INDEX($A33:$D33,1,AG$9),"S"))</f>
        <v>S</v>
      </c>
      <c r="AH33" s="44" t="str">
        <f>IF(AH32="","",IFERROR(MAX(AH$10:AH32)+INDEX($A33:$D33,1,AH$9),"S"))</f>
        <v>S</v>
      </c>
      <c r="AI33" s="43" t="str">
        <f>IF(AI32="","",IFERROR(MAX(AI$10:AI32)+INDEX($A33:$D33,1,AI$9),"S"))</f>
        <v>S</v>
      </c>
      <c r="AJ33" s="44" t="str">
        <f>IF(AJ32="","",IFERROR(MAX(AJ$10:AJ32)+INDEX($A33:$D33,1,AJ$9),"S"))</f>
        <v>S</v>
      </c>
      <c r="AK33" s="21" t="str">
        <f>IF(AK32="","",IFERROR(MAX(AK$10:AK32)+INDEX($A33:$D33,1,AK$9),"S"))</f>
        <v>S</v>
      </c>
      <c r="AL33" s="21" t="str">
        <f>IF(AL32="","",IFERROR(MAX(AL$10:AL32)+INDEX($A33:$D33,1,AL$9),"S"))</f>
        <v>S</v>
      </c>
      <c r="AM33" s="21" t="str">
        <f>IF(AM32="","",IFERROR(MAX(AM$10:AM32)+INDEX($A33:$D33,1,AM$9),"S"))</f>
        <v>S</v>
      </c>
      <c r="AN33" s="21" t="str">
        <f>IF(AN32="","",IFERROR(MAX(AN$10:AN32)+INDEX($A33:$D33,1,AN$9),"S"))</f>
        <v>S</v>
      </c>
      <c r="AO33" s="21" t="str">
        <f>IF(AO32="","",IFERROR(MAX(AO$10:AO32)+INDEX($A33:$D33,1,AO$9),"S"))</f>
        <v>S</v>
      </c>
      <c r="AP33" s="21" t="str">
        <f>IF(AP32="","",IFERROR(MAX(AP$10:AP32)+INDEX($A33:$D33,1,AP$9),"S"))</f>
        <v>S</v>
      </c>
      <c r="AQ33" s="21" t="str">
        <f>IF(AQ32="","",IFERROR(MAX(AQ$10:AQ32)+INDEX($A33:$D33,1,AQ$9),"S"))</f>
        <v>S</v>
      </c>
      <c r="AR33" s="21" t="str">
        <f>IF(AR32="","",IFERROR(MAX(AR$10:AR32)+INDEX($A33:$D33,1,AR$9),"S"))</f>
        <v>S</v>
      </c>
      <c r="AS33" s="21" t="str">
        <f>IF(AS32="","",IFERROR(MAX(AS$10:AS32)+INDEX($A33:$D33,1,AS$9),"S"))</f>
        <v>S</v>
      </c>
      <c r="AT33" s="21" t="str">
        <f>IF(AT32="","",IFERROR(MAX(AT$10:AT32)+INDEX($A33:$D33,1,AT$9),"S"))</f>
        <v>S</v>
      </c>
      <c r="BA33" s="58" t="s">
        <v>5</v>
      </c>
      <c r="BC33">
        <f t="shared" si="1"/>
        <v>0</v>
      </c>
      <c r="BD33">
        <f t="shared" si="17"/>
        <v>0</v>
      </c>
      <c r="BE33">
        <f t="shared" si="18"/>
        <v>0</v>
      </c>
      <c r="BF33">
        <f t="shared" si="19"/>
        <v>0</v>
      </c>
      <c r="BG33">
        <f t="shared" si="20"/>
        <v>0</v>
      </c>
      <c r="BH33">
        <f t="shared" si="21"/>
        <v>0</v>
      </c>
      <c r="BI33">
        <f t="shared" si="22"/>
        <v>0</v>
      </c>
      <c r="BJ33">
        <f t="shared" si="23"/>
        <v>0</v>
      </c>
      <c r="BK33">
        <f t="shared" si="24"/>
        <v>0</v>
      </c>
      <c r="BL33">
        <f t="shared" si="25"/>
        <v>0</v>
      </c>
      <c r="BM33">
        <f t="shared" si="26"/>
        <v>0</v>
      </c>
      <c r="BN33">
        <f t="shared" si="27"/>
        <v>0</v>
      </c>
      <c r="BO33">
        <f t="shared" si="28"/>
        <v>0</v>
      </c>
      <c r="BP33">
        <f t="shared" si="29"/>
        <v>0</v>
      </c>
      <c r="BQ33">
        <f t="shared" si="30"/>
        <v>0</v>
      </c>
      <c r="BR33">
        <f t="shared" si="31"/>
        <v>0</v>
      </c>
      <c r="BS33">
        <f t="shared" si="2"/>
        <v>0</v>
      </c>
      <c r="BT33">
        <f t="shared" si="3"/>
        <v>0</v>
      </c>
      <c r="BU33">
        <f t="shared" si="4"/>
        <v>0</v>
      </c>
      <c r="BV33">
        <f t="shared" si="5"/>
        <v>0</v>
      </c>
      <c r="BW33">
        <f t="shared" si="6"/>
        <v>0</v>
      </c>
      <c r="BX33">
        <f t="shared" si="7"/>
        <v>0</v>
      </c>
      <c r="BY33">
        <f t="shared" si="8"/>
        <v>0</v>
      </c>
      <c r="BZ33">
        <f t="shared" si="9"/>
        <v>0</v>
      </c>
      <c r="CA33">
        <f t="shared" si="10"/>
        <v>0</v>
      </c>
      <c r="CB33">
        <f t="shared" si="11"/>
        <v>0</v>
      </c>
      <c r="CC33">
        <f t="shared" si="12"/>
        <v>0</v>
      </c>
      <c r="CD33">
        <f t="shared" si="13"/>
        <v>0</v>
      </c>
      <c r="CE33">
        <f t="shared" si="14"/>
        <v>0</v>
      </c>
      <c r="CF33">
        <f t="shared" si="15"/>
        <v>0</v>
      </c>
      <c r="CG33">
        <f t="shared" si="16"/>
        <v>0</v>
      </c>
    </row>
    <row r="34" spans="1:85">
      <c r="A34" s="74">
        <v>1.3888888888888889E-3</v>
      </c>
      <c r="B34" s="74">
        <v>1.3888888888888889E-3</v>
      </c>
      <c r="C34" s="74">
        <v>6.9444444444444447E-4</v>
      </c>
      <c r="D34" s="74">
        <v>6.9444444444444447E-4</v>
      </c>
      <c r="E34" s="74"/>
      <c r="J34" s="18">
        <v>1.3888888888888889E-3</v>
      </c>
      <c r="K34" s="18">
        <v>1.3888888888888889E-3</v>
      </c>
      <c r="L34" s="18"/>
      <c r="M34" s="18"/>
      <c r="N34" s="18"/>
      <c r="O34" s="24" t="s">
        <v>123</v>
      </c>
      <c r="P34" s="22">
        <f>IF(P33="","",IFERROR(MAX(P$10:P33)+INDEX($A34:$D34,1,P$9),"S"))</f>
        <v>0.23611111111111108</v>
      </c>
      <c r="Q34" s="22">
        <f>IF(Q33="","",IFERROR(MAX(Q$10:Q33)+INDEX($A34:$D34,1,Q$9),"S"))</f>
        <v>0.33819444444444441</v>
      </c>
      <c r="R34" s="22">
        <f>IF(R33="","",IFERROR(MAX(R$10:R33)+INDEX($A34:$D34,1,R$9),"S"))</f>
        <v>0.42013888888888884</v>
      </c>
      <c r="S34" s="22">
        <f>IF(S33="","",IFERROR(MAX(S$10:S33)+INDEX($A34:$D34,1,S$9),"S"))</f>
        <v>0.50347222222222221</v>
      </c>
      <c r="T34" s="22">
        <f>IF(T33="","",IFERROR(MAX(T$10:T33)+INDEX($A34:$D34,1,T$9),"S"))</f>
        <v>0.58680555555555558</v>
      </c>
      <c r="U34" s="22">
        <f>IF(U33="","",IFERROR(MAX(U$10:U33)+INDEX($A34:$D34,1,U$9),"S"))</f>
        <v>0.60902777777777772</v>
      </c>
      <c r="V34" s="22">
        <f>IF(V33="","",IFERROR(MAX(V$10:V33)+INDEX($A34:$D34,1,V$9),"S"))</f>
        <v>0.65069444444444435</v>
      </c>
      <c r="W34" s="22">
        <f>IF(W33="","",IFERROR(MAX(W$10:W33)+INDEX($A34:$D34,1,W$9),"S"))</f>
        <v>0.67013888888888884</v>
      </c>
      <c r="X34" s="22">
        <f>IF(X33="","",IFERROR(MAX(X$10:X33)+INDEX($A34:$D34,1,X$9),"S"))</f>
        <v>0.69236111111111109</v>
      </c>
      <c r="Y34" s="22">
        <f>IF(Y33="","",IFERROR(MAX(Y$10:Y33)+INDEX($A34:$D34,1,Y$9),"S"))</f>
        <v>0.71180555555555558</v>
      </c>
      <c r="Z34" s="22">
        <f>IF(Z33="","",IFERROR(MAX(Z$10:Z33)+INDEX($A34:$D34,1,Z$9),"S"))</f>
        <v>0.74791666666666656</v>
      </c>
      <c r="AA34" s="22">
        <f>IF(AA33="","",IFERROR(MAX(AA$10:AA33)+INDEX($A34:$D34,1,AA$9),"S"))</f>
        <v>0.78819444444444442</v>
      </c>
      <c r="AB34" s="22">
        <f>IF(AB33="","",IFERROR(MAX(AB$10:AB33)+INDEX($A34:$D34,1,AB$9),"S"))</f>
        <v>0.82986111111111105</v>
      </c>
      <c r="AC34" s="22">
        <f>IF(AC33="","",IFERROR(MAX(AC$10:AC33)+INDEX($A34:$D34,1,AC$9),"S"))</f>
        <v>0.86458333333333326</v>
      </c>
      <c r="AD34" s="17">
        <f>IF(AD33="","",IFERROR(MAX(AD$10:AD33)+INDEX($A34:$D34,1,AD$9),"S"))</f>
        <v>0.23611111111111108</v>
      </c>
      <c r="AE34" s="41">
        <f>IF(AE33="","",IFERROR(MAX(AE$10:AE33)+INDEX($A34:$D34,1,AE$9),"S"))</f>
        <v>0.33819444444444441</v>
      </c>
      <c r="AF34" s="42">
        <f>IF(AF33="","",IFERROR(MAX(AF$10:AF33)+INDEX($A34:$D34,1,AF$9),"S"))</f>
        <v>0.33680555555555552</v>
      </c>
      <c r="AG34" s="41">
        <f>IF(AG33="","",IFERROR(MAX(AG$10:AG33)+INDEX($A34:$D34,1,AG$9),"S"))</f>
        <v>0.37986111111111104</v>
      </c>
      <c r="AH34" s="42">
        <f>IF(AH33="","",IFERROR(MAX(AH$10:AH33)+INDEX($A34:$D34,1,AH$9),"S"))</f>
        <v>0.37847222222222215</v>
      </c>
      <c r="AI34" s="41">
        <f>IF(AI33="","",IFERROR(MAX(AI$10:AI33)+INDEX($A34:$D34,1,AI$9),"S"))</f>
        <v>0.42152777777777795</v>
      </c>
      <c r="AJ34" s="42">
        <f>IF(AJ33="","",IFERROR(MAX(AJ$10:AJ33)+INDEX($A34:$D34,1,AJ$9),"S"))</f>
        <v>0.42013888888888884</v>
      </c>
      <c r="AK34" s="17">
        <f>IF(AK33="","",IFERROR(MAX(AK$10:AK33)+INDEX($A34:$D34,1,AK$9),"S"))</f>
        <v>0.46180555555555552</v>
      </c>
      <c r="AL34" s="17">
        <f>IF(AL33="","",IFERROR(MAX(AL$10:AL33)+INDEX($A34:$D34,1,AL$9),"S"))</f>
        <v>0.50347222222222221</v>
      </c>
      <c r="AM34" s="17">
        <f>IF(AM33="","",IFERROR(MAX(AM$10:AM33)+INDEX($A34:$D34,1,AM$9),"S"))</f>
        <v>0.53124999999999989</v>
      </c>
      <c r="AN34" s="17">
        <f>IF(AN33="","",IFERROR(MAX(AN$10:AN33)+INDEX($A34:$D34,1,AN$9),"S"))</f>
        <v>0.58680555555555558</v>
      </c>
      <c r="AO34" s="17">
        <f>IF(AO33="","",IFERROR(MAX(AO$10:AO33)+INDEX($A34:$D34,1,AO$9),"S"))</f>
        <v>0.67013888888888884</v>
      </c>
      <c r="AP34" s="17">
        <f>IF(AP33="","",IFERROR(MAX(AP$10:AP33)+INDEX($A34:$D34,1,AP$9),"S"))</f>
        <v>0.71180555555555558</v>
      </c>
      <c r="AQ34" s="17">
        <f>IF(AQ33="","",IFERROR(MAX(AQ$10:AQ33)+INDEX($A34:$D34,1,AQ$9),"S"))</f>
        <v>0.74652777777777779</v>
      </c>
      <c r="AR34" s="17">
        <f>IF(AR33="","",IFERROR(MAX(AR$10:AR33)+INDEX($A34:$D34,1,AR$9),"S"))</f>
        <v>0.78819444444444442</v>
      </c>
      <c r="AS34" s="17">
        <f>IF(AS33="","",IFERROR(MAX(AS$10:AS33)+INDEX($A34:$D34,1,AS$9),"S"))</f>
        <v>0.82986111111111105</v>
      </c>
      <c r="AT34" s="17">
        <f>IF(AT33="","",IFERROR(MAX(AT$10:AT33)+INDEX($A34:$D34,1,AT$9),"S"))</f>
        <v>0.86458333333333326</v>
      </c>
      <c r="BA34">
        <v>0.4</v>
      </c>
      <c r="BC34">
        <f t="shared" si="1"/>
        <v>0.4</v>
      </c>
      <c r="BD34">
        <f t="shared" si="17"/>
        <v>0.4</v>
      </c>
      <c r="BE34">
        <f t="shared" si="18"/>
        <v>0.4</v>
      </c>
      <c r="BF34">
        <f t="shared" si="19"/>
        <v>0.4</v>
      </c>
      <c r="BG34">
        <f t="shared" si="20"/>
        <v>0.4</v>
      </c>
      <c r="BH34">
        <f t="shared" si="21"/>
        <v>0.4</v>
      </c>
      <c r="BI34">
        <f t="shared" si="22"/>
        <v>0.4</v>
      </c>
      <c r="BJ34">
        <f t="shared" si="23"/>
        <v>0.4</v>
      </c>
      <c r="BK34">
        <f t="shared" si="24"/>
        <v>0.4</v>
      </c>
      <c r="BL34">
        <f t="shared" si="25"/>
        <v>0.4</v>
      </c>
      <c r="BM34">
        <f t="shared" si="26"/>
        <v>0.4</v>
      </c>
      <c r="BN34">
        <f t="shared" si="27"/>
        <v>0.4</v>
      </c>
      <c r="BO34">
        <f t="shared" si="28"/>
        <v>0.4</v>
      </c>
      <c r="BP34">
        <f t="shared" si="29"/>
        <v>0.4</v>
      </c>
      <c r="BQ34">
        <f t="shared" si="30"/>
        <v>0.4</v>
      </c>
      <c r="BR34">
        <f t="shared" si="31"/>
        <v>0.4</v>
      </c>
      <c r="BS34">
        <f t="shared" si="2"/>
        <v>0.4</v>
      </c>
      <c r="BT34">
        <f t="shared" si="3"/>
        <v>0.4</v>
      </c>
      <c r="BU34">
        <f t="shared" si="4"/>
        <v>0.4</v>
      </c>
      <c r="BV34">
        <f t="shared" si="5"/>
        <v>0.4</v>
      </c>
      <c r="BW34">
        <f t="shared" si="6"/>
        <v>0.4</v>
      </c>
      <c r="BX34">
        <f t="shared" si="7"/>
        <v>0.4</v>
      </c>
      <c r="BY34">
        <f t="shared" si="8"/>
        <v>0.4</v>
      </c>
      <c r="BZ34">
        <f t="shared" si="9"/>
        <v>0.4</v>
      </c>
      <c r="CA34">
        <f t="shared" si="10"/>
        <v>0.4</v>
      </c>
      <c r="CB34">
        <f t="shared" si="11"/>
        <v>0.4</v>
      </c>
      <c r="CC34">
        <f t="shared" si="12"/>
        <v>0.4</v>
      </c>
      <c r="CD34">
        <f t="shared" si="13"/>
        <v>0.4</v>
      </c>
      <c r="CE34">
        <f t="shared" si="14"/>
        <v>0.4</v>
      </c>
      <c r="CF34">
        <f t="shared" si="15"/>
        <v>0.4</v>
      </c>
      <c r="CG34">
        <f t="shared" si="16"/>
        <v>0.4</v>
      </c>
    </row>
    <row r="35" spans="1:85">
      <c r="A35" s="74">
        <v>6.9444444444444447E-4</v>
      </c>
      <c r="B35" s="74">
        <v>6.9444444444444447E-4</v>
      </c>
      <c r="C35" s="74">
        <v>6.9444444444444447E-4</v>
      </c>
      <c r="D35" s="74">
        <v>6.9444444444444447E-4</v>
      </c>
      <c r="E35" s="74"/>
      <c r="J35" s="18">
        <v>6.9444444444444447E-4</v>
      </c>
      <c r="K35" s="18">
        <v>6.9444444444444447E-4</v>
      </c>
      <c r="L35" s="18"/>
      <c r="M35" s="18"/>
      <c r="N35" s="18"/>
      <c r="O35" s="19" t="s">
        <v>124</v>
      </c>
      <c r="P35" s="20">
        <f>IF(P34="","",IFERROR(MAX(P$10:P34)+INDEX($A35:$D35,1,P$9),"S"))</f>
        <v>0.23680555555555552</v>
      </c>
      <c r="Q35" s="20">
        <f>IF(Q34="","",IFERROR(MAX(Q$10:Q34)+INDEX($A35:$D35,1,Q$9),"S"))</f>
        <v>0.33888888888888885</v>
      </c>
      <c r="R35" s="20">
        <f>IF(R34="","",IFERROR(MAX(R$10:R34)+INDEX($A35:$D35,1,R$9),"S"))</f>
        <v>0.42083333333333328</v>
      </c>
      <c r="S35" s="20">
        <f>IF(S34="","",IFERROR(MAX(S$10:S34)+INDEX($A35:$D35,1,S$9),"S"))</f>
        <v>0.50416666666666665</v>
      </c>
      <c r="T35" s="20">
        <f>IF(T34="","",IFERROR(MAX(T$10:T34)+INDEX($A35:$D35,1,T$9),"S"))</f>
        <v>0.58750000000000002</v>
      </c>
      <c r="U35" s="20">
        <f>IF(U34="","",IFERROR(MAX(U$10:U34)+INDEX($A35:$D35,1,U$9),"S"))</f>
        <v>0.60972222222222217</v>
      </c>
      <c r="V35" s="20">
        <f>IF(V34="","",IFERROR(MAX(V$10:V34)+INDEX($A35:$D35,1,V$9),"S"))</f>
        <v>0.6513888888888888</v>
      </c>
      <c r="W35" s="20">
        <f>IF(W34="","",IFERROR(MAX(W$10:W34)+INDEX($A35:$D35,1,W$9),"S"))</f>
        <v>0.67083333333333328</v>
      </c>
      <c r="X35" s="20">
        <f>IF(X34="","",IFERROR(MAX(X$10:X34)+INDEX($A35:$D35,1,X$9),"S"))</f>
        <v>0.69305555555555554</v>
      </c>
      <c r="Y35" s="20">
        <f>IF(Y34="","",IFERROR(MAX(Y$10:Y34)+INDEX($A35:$D35,1,Y$9),"S"))</f>
        <v>0.71250000000000002</v>
      </c>
      <c r="Z35" s="20">
        <f>IF(Z34="","",IFERROR(MAX(Z$10:Z34)+INDEX($A35:$D35,1,Z$9),"S"))</f>
        <v>0.74861111111111101</v>
      </c>
      <c r="AA35" s="20">
        <f>IF(AA34="","",IFERROR(MAX(AA$10:AA34)+INDEX($A35:$D35,1,AA$9),"S"))</f>
        <v>0.78888888888888886</v>
      </c>
      <c r="AB35" s="20">
        <f>IF(AB34="","",IFERROR(MAX(AB$10:AB34)+INDEX($A35:$D35,1,AB$9),"S"))</f>
        <v>0.83055555555555549</v>
      </c>
      <c r="AC35" s="20">
        <f>IF(AC34="","",IFERROR(MAX(AC$10:AC34)+INDEX($A35:$D35,1,AC$9),"S"))</f>
        <v>0.8652777777777777</v>
      </c>
      <c r="AD35" s="21">
        <f>IF(AD34="","",IFERROR(MAX(AD$10:AD34)+INDEX($A35:$D35,1,AD$9),"S"))</f>
        <v>0.23680555555555552</v>
      </c>
      <c r="AE35" s="43">
        <f>IF(AE34="","",IFERROR(MAX(AE$10:AE34)+INDEX($A35:$D35,1,AE$9),"S"))</f>
        <v>0.33888888888888885</v>
      </c>
      <c r="AF35" s="44">
        <f>IF(AF34="","",IFERROR(MAX(AF$10:AF34)+INDEX($A35:$D35,1,AF$9),"S"))</f>
        <v>0.33749999999999997</v>
      </c>
      <c r="AG35" s="43">
        <f>IF(AG34="","",IFERROR(MAX(AG$10:AG34)+INDEX($A35:$D35,1,AG$9),"S"))</f>
        <v>0.38055555555555548</v>
      </c>
      <c r="AH35" s="44">
        <f>IF(AH34="","",IFERROR(MAX(AH$10:AH34)+INDEX($A35:$D35,1,AH$9),"S"))</f>
        <v>0.3791666666666666</v>
      </c>
      <c r="AI35" s="43">
        <f>IF(AI34="","",IFERROR(MAX(AI$10:AI34)+INDEX($A35:$D35,1,AI$9),"S"))</f>
        <v>0.42222222222222239</v>
      </c>
      <c r="AJ35" s="44">
        <f>IF(AJ34="","",IFERROR(MAX(AJ$10:AJ34)+INDEX($A35:$D35,1,AJ$9),"S"))</f>
        <v>0.42083333333333328</v>
      </c>
      <c r="AK35" s="21">
        <f>IF(AK34="","",IFERROR(MAX(AK$10:AK34)+INDEX($A35:$D35,1,AK$9),"S"))</f>
        <v>0.46249999999999997</v>
      </c>
      <c r="AL35" s="21">
        <f>IF(AL34="","",IFERROR(MAX(AL$10:AL34)+INDEX($A35:$D35,1,AL$9),"S"))</f>
        <v>0.50416666666666665</v>
      </c>
      <c r="AM35" s="21">
        <f>IF(AM34="","",IFERROR(MAX(AM$10:AM34)+INDEX($A35:$D35,1,AM$9),"S"))</f>
        <v>0.53194444444444433</v>
      </c>
      <c r="AN35" s="21">
        <f>IF(AN34="","",IFERROR(MAX(AN$10:AN34)+INDEX($A35:$D35,1,AN$9),"S"))</f>
        <v>0.58750000000000002</v>
      </c>
      <c r="AO35" s="21">
        <f>IF(AO34="","",IFERROR(MAX(AO$10:AO34)+INDEX($A35:$D35,1,AO$9),"S"))</f>
        <v>0.67083333333333328</v>
      </c>
      <c r="AP35" s="21">
        <f>IF(AP34="","",IFERROR(MAX(AP$10:AP34)+INDEX($A35:$D35,1,AP$9),"S"))</f>
        <v>0.71250000000000002</v>
      </c>
      <c r="AQ35" s="21">
        <f>IF(AQ34="","",IFERROR(MAX(AQ$10:AQ34)+INDEX($A35:$D35,1,AQ$9),"S"))</f>
        <v>0.74722222222222223</v>
      </c>
      <c r="AR35" s="21">
        <f>IF(AR34="","",IFERROR(MAX(AR$10:AR34)+INDEX($A35:$D35,1,AR$9),"S"))</f>
        <v>0.78888888888888886</v>
      </c>
      <c r="AS35" s="21">
        <f>IF(AS34="","",IFERROR(MAX(AS$10:AS34)+INDEX($A35:$D35,1,AS$9),"S"))</f>
        <v>0.83055555555555549</v>
      </c>
      <c r="AT35" s="21">
        <f>IF(AT34="","",IFERROR(MAX(AT$10:AT34)+INDEX($A35:$D35,1,AT$9),"S"))</f>
        <v>0.8652777777777777</v>
      </c>
      <c r="BA35" s="2">
        <v>0.3</v>
      </c>
      <c r="BC35">
        <f t="shared" si="1"/>
        <v>0.3</v>
      </c>
      <c r="BD35">
        <f t="shared" si="17"/>
        <v>0.3</v>
      </c>
      <c r="BE35">
        <f t="shared" si="18"/>
        <v>0.3</v>
      </c>
      <c r="BF35">
        <f t="shared" si="19"/>
        <v>0.3</v>
      </c>
      <c r="BG35">
        <f t="shared" si="20"/>
        <v>0.3</v>
      </c>
      <c r="BH35">
        <f t="shared" si="21"/>
        <v>0.3</v>
      </c>
      <c r="BI35">
        <f t="shared" si="22"/>
        <v>0.3</v>
      </c>
      <c r="BJ35">
        <f t="shared" si="23"/>
        <v>0.3</v>
      </c>
      <c r="BK35">
        <f t="shared" si="24"/>
        <v>0.3</v>
      </c>
      <c r="BL35">
        <f t="shared" si="25"/>
        <v>0.3</v>
      </c>
      <c r="BM35">
        <f t="shared" si="26"/>
        <v>0.3</v>
      </c>
      <c r="BN35">
        <f t="shared" si="27"/>
        <v>0.3</v>
      </c>
      <c r="BO35">
        <f t="shared" si="28"/>
        <v>0.3</v>
      </c>
      <c r="BP35">
        <f t="shared" si="29"/>
        <v>0.3</v>
      </c>
      <c r="BQ35">
        <f t="shared" si="30"/>
        <v>0.3</v>
      </c>
      <c r="BR35">
        <f t="shared" si="31"/>
        <v>0.3</v>
      </c>
      <c r="BS35">
        <f t="shared" si="2"/>
        <v>0.3</v>
      </c>
      <c r="BT35">
        <f t="shared" si="3"/>
        <v>0.3</v>
      </c>
      <c r="BU35">
        <f t="shared" si="4"/>
        <v>0.3</v>
      </c>
      <c r="BV35">
        <f t="shared" si="5"/>
        <v>0.3</v>
      </c>
      <c r="BW35">
        <f t="shared" si="6"/>
        <v>0.3</v>
      </c>
      <c r="BX35">
        <f t="shared" si="7"/>
        <v>0.3</v>
      </c>
      <c r="BY35">
        <f t="shared" si="8"/>
        <v>0.3</v>
      </c>
      <c r="BZ35">
        <f t="shared" si="9"/>
        <v>0.3</v>
      </c>
      <c r="CA35">
        <f t="shared" si="10"/>
        <v>0.3</v>
      </c>
      <c r="CB35">
        <f t="shared" si="11"/>
        <v>0.3</v>
      </c>
      <c r="CC35">
        <f t="shared" si="12"/>
        <v>0.3</v>
      </c>
      <c r="CD35">
        <f t="shared" si="13"/>
        <v>0.3</v>
      </c>
      <c r="CE35">
        <f t="shared" si="14"/>
        <v>0.3</v>
      </c>
      <c r="CF35">
        <f t="shared" si="15"/>
        <v>0.3</v>
      </c>
      <c r="CG35">
        <f t="shared" si="16"/>
        <v>0.3</v>
      </c>
    </row>
    <row r="36" spans="1:85">
      <c r="A36" s="74">
        <v>6.9444444444444447E-4</v>
      </c>
      <c r="B36" s="74">
        <v>6.9444444444444447E-4</v>
      </c>
      <c r="C36" s="74">
        <v>6.9444444444444447E-4</v>
      </c>
      <c r="D36" s="74">
        <v>6.9444444444444447E-4</v>
      </c>
      <c r="E36" s="74"/>
      <c r="J36" s="18">
        <v>1.3888888888888889E-3</v>
      </c>
      <c r="K36" s="18">
        <v>1.3888888888888889E-3</v>
      </c>
      <c r="L36" s="18"/>
      <c r="M36" s="18"/>
      <c r="N36" s="18"/>
      <c r="O36" s="24" t="s">
        <v>125</v>
      </c>
      <c r="P36" s="22">
        <f>IF(P35="","",IFERROR(MAX(P$10:P35)+INDEX($A36:$D36,1,P$9),"S"))</f>
        <v>0.23749999999999996</v>
      </c>
      <c r="Q36" s="22">
        <f>IF(Q35="","",IFERROR(MAX(Q$10:Q35)+INDEX($A36:$D36,1,Q$9),"S"))</f>
        <v>0.33958333333333329</v>
      </c>
      <c r="R36" s="22">
        <f>IF(R35="","",IFERROR(MAX(R$10:R35)+INDEX($A36:$D36,1,R$9),"S"))</f>
        <v>0.42152777777777772</v>
      </c>
      <c r="S36" s="22">
        <f>IF(S35="","",IFERROR(MAX(S$10:S35)+INDEX($A36:$D36,1,S$9),"S"))</f>
        <v>0.50486111111111109</v>
      </c>
      <c r="T36" s="22">
        <f>IF(T35="","",IFERROR(MAX(T$10:T35)+INDEX($A36:$D36,1,T$9),"S"))</f>
        <v>0.58819444444444446</v>
      </c>
      <c r="U36" s="22">
        <f>IF(U35="","",IFERROR(MAX(U$10:U35)+INDEX($A36:$D36,1,U$9),"S"))</f>
        <v>0.61041666666666661</v>
      </c>
      <c r="V36" s="22">
        <f>IF(V35="","",IFERROR(MAX(V$10:V35)+INDEX($A36:$D36,1,V$9),"S"))</f>
        <v>0.65208333333333324</v>
      </c>
      <c r="W36" s="22">
        <f>IF(W35="","",IFERROR(MAX(W$10:W35)+INDEX($A36:$D36,1,W$9),"S"))</f>
        <v>0.67152777777777772</v>
      </c>
      <c r="X36" s="22">
        <f>IF(X35="","",IFERROR(MAX(X$10:X35)+INDEX($A36:$D36,1,X$9),"S"))</f>
        <v>0.69374999999999998</v>
      </c>
      <c r="Y36" s="22">
        <f>IF(Y35="","",IFERROR(MAX(Y$10:Y35)+INDEX($A36:$D36,1,Y$9),"S"))</f>
        <v>0.71319444444444446</v>
      </c>
      <c r="Z36" s="22">
        <f>IF(Z35="","",IFERROR(MAX(Z$10:Z35)+INDEX($A36:$D36,1,Z$9),"S"))</f>
        <v>0.74930555555555545</v>
      </c>
      <c r="AA36" s="22">
        <f>IF(AA35="","",IFERROR(MAX(AA$10:AA35)+INDEX($A36:$D36,1,AA$9),"S"))</f>
        <v>0.7895833333333333</v>
      </c>
      <c r="AB36" s="22">
        <f>IF(AB35="","",IFERROR(MAX(AB$10:AB35)+INDEX($A36:$D36,1,AB$9),"S"))</f>
        <v>0.83124999999999993</v>
      </c>
      <c r="AC36" s="22">
        <f>IF(AC35="","",IFERROR(MAX(AC$10:AC35)+INDEX($A36:$D36,1,AC$9),"S"))</f>
        <v>0.86597222222222214</v>
      </c>
      <c r="AD36" s="17">
        <f>IF(AD35="","",IFERROR(MAX(AD$10:AD35)+INDEX($A36:$D36,1,AD$9),"S"))</f>
        <v>0.23749999999999996</v>
      </c>
      <c r="AE36" s="41">
        <f>IF(AE35="","",IFERROR(MAX(AE$10:AE35)+INDEX($A36:$D36,1,AE$9),"S"))</f>
        <v>0.33958333333333329</v>
      </c>
      <c r="AF36" s="42">
        <f>IF(AF35="","",IFERROR(MAX(AF$10:AF35)+INDEX($A36:$D36,1,AF$9),"S"))</f>
        <v>0.33819444444444441</v>
      </c>
      <c r="AG36" s="41">
        <f>IF(AG35="","",IFERROR(MAX(AG$10:AG35)+INDEX($A36:$D36,1,AG$9),"S"))</f>
        <v>0.38124999999999992</v>
      </c>
      <c r="AH36" s="42">
        <f>IF(AH35="","",IFERROR(MAX(AH$10:AH35)+INDEX($A36:$D36,1,AH$9),"S"))</f>
        <v>0.37986111111111104</v>
      </c>
      <c r="AI36" s="41">
        <f>IF(AI35="","",IFERROR(MAX(AI$10:AI35)+INDEX($A36:$D36,1,AI$9),"S"))</f>
        <v>0.42291666666666683</v>
      </c>
      <c r="AJ36" s="42">
        <f>IF(AJ35="","",IFERROR(MAX(AJ$10:AJ35)+INDEX($A36:$D36,1,AJ$9),"S"))</f>
        <v>0.42152777777777772</v>
      </c>
      <c r="AK36" s="17">
        <f>IF(AK35="","",IFERROR(MAX(AK$10:AK35)+INDEX($A36:$D36,1,AK$9),"S"))</f>
        <v>0.46319444444444441</v>
      </c>
      <c r="AL36" s="17">
        <f>IF(AL35="","",IFERROR(MAX(AL$10:AL35)+INDEX($A36:$D36,1,AL$9),"S"))</f>
        <v>0.50486111111111109</v>
      </c>
      <c r="AM36" s="17">
        <f>IF(AM35="","",IFERROR(MAX(AM$10:AM35)+INDEX($A36:$D36,1,AM$9),"S"))</f>
        <v>0.53263888888888877</v>
      </c>
      <c r="AN36" s="17">
        <f>IF(AN35="","",IFERROR(MAX(AN$10:AN35)+INDEX($A36:$D36,1,AN$9),"S"))</f>
        <v>0.58819444444444446</v>
      </c>
      <c r="AO36" s="17">
        <f>IF(AO35="","",IFERROR(MAX(AO$10:AO35)+INDEX($A36:$D36,1,AO$9),"S"))</f>
        <v>0.67152777777777772</v>
      </c>
      <c r="AP36" s="17">
        <f>IF(AP35="","",IFERROR(MAX(AP$10:AP35)+INDEX($A36:$D36,1,AP$9),"S"))</f>
        <v>0.71319444444444446</v>
      </c>
      <c r="AQ36" s="17">
        <f>IF(AQ35="","",IFERROR(MAX(AQ$10:AQ35)+INDEX($A36:$D36,1,AQ$9),"S"))</f>
        <v>0.74791666666666667</v>
      </c>
      <c r="AR36" s="17">
        <f>IF(AR35="","",IFERROR(MAX(AR$10:AR35)+INDEX($A36:$D36,1,AR$9),"S"))</f>
        <v>0.7895833333333333</v>
      </c>
      <c r="AS36" s="17">
        <f>IF(AS35="","",IFERROR(MAX(AS$10:AS35)+INDEX($A36:$D36,1,AS$9),"S"))</f>
        <v>0.83124999999999993</v>
      </c>
      <c r="AT36" s="17">
        <f>IF(AT35="","",IFERROR(MAX(AT$10:AT35)+INDEX($A36:$D36,1,AT$9),"S"))</f>
        <v>0.86597222222222214</v>
      </c>
      <c r="BA36" s="2">
        <v>0.8</v>
      </c>
      <c r="BB36">
        <v>0</v>
      </c>
      <c r="BC36">
        <f t="shared" si="1"/>
        <v>0.8</v>
      </c>
      <c r="BD36">
        <f t="shared" si="17"/>
        <v>0.8</v>
      </c>
      <c r="BE36">
        <f t="shared" si="18"/>
        <v>0.8</v>
      </c>
      <c r="BF36">
        <f t="shared" si="19"/>
        <v>0.8</v>
      </c>
      <c r="BG36">
        <f t="shared" si="20"/>
        <v>0.8</v>
      </c>
      <c r="BH36">
        <f t="shared" si="21"/>
        <v>0.8</v>
      </c>
      <c r="BI36">
        <f t="shared" si="22"/>
        <v>0.8</v>
      </c>
      <c r="BJ36">
        <f t="shared" si="23"/>
        <v>0.8</v>
      </c>
      <c r="BK36">
        <f t="shared" si="24"/>
        <v>0.8</v>
      </c>
      <c r="BL36">
        <f t="shared" si="25"/>
        <v>0.8</v>
      </c>
      <c r="BM36">
        <f t="shared" si="26"/>
        <v>0.8</v>
      </c>
      <c r="BN36">
        <f t="shared" si="27"/>
        <v>0.8</v>
      </c>
      <c r="BO36">
        <f t="shared" si="28"/>
        <v>0.8</v>
      </c>
      <c r="BP36">
        <f t="shared" si="29"/>
        <v>0.8</v>
      </c>
      <c r="BQ36">
        <f t="shared" si="30"/>
        <v>0.8</v>
      </c>
      <c r="BR36">
        <f t="shared" si="31"/>
        <v>0.8</v>
      </c>
      <c r="BS36">
        <f t="shared" si="2"/>
        <v>0.8</v>
      </c>
      <c r="BT36">
        <f t="shared" si="3"/>
        <v>0.8</v>
      </c>
      <c r="BU36">
        <f t="shared" si="4"/>
        <v>0.8</v>
      </c>
      <c r="BV36">
        <f t="shared" si="5"/>
        <v>0.8</v>
      </c>
      <c r="BW36">
        <f t="shared" si="6"/>
        <v>0.8</v>
      </c>
      <c r="BX36">
        <f t="shared" si="7"/>
        <v>0.8</v>
      </c>
      <c r="BY36">
        <f t="shared" si="8"/>
        <v>0.8</v>
      </c>
      <c r="BZ36">
        <f t="shared" si="9"/>
        <v>0.8</v>
      </c>
      <c r="CA36">
        <f t="shared" si="10"/>
        <v>0.8</v>
      </c>
      <c r="CB36">
        <f t="shared" si="11"/>
        <v>0.8</v>
      </c>
      <c r="CC36">
        <f t="shared" si="12"/>
        <v>0.8</v>
      </c>
      <c r="CD36">
        <f t="shared" si="13"/>
        <v>0.8</v>
      </c>
      <c r="CE36">
        <f t="shared" si="14"/>
        <v>0.8</v>
      </c>
      <c r="CF36">
        <f t="shared" si="15"/>
        <v>0.8</v>
      </c>
      <c r="CG36">
        <f t="shared" si="16"/>
        <v>0.8</v>
      </c>
    </row>
    <row r="37" spans="1:85">
      <c r="A37" s="74" t="s">
        <v>185</v>
      </c>
      <c r="B37" s="74">
        <v>1.3888888888888889E-3</v>
      </c>
      <c r="C37" s="74" t="s">
        <v>185</v>
      </c>
      <c r="D37" s="74">
        <v>1.3888888888888889E-3</v>
      </c>
      <c r="E37" s="74"/>
      <c r="J37" s="18" t="s">
        <v>4</v>
      </c>
      <c r="K37" s="18">
        <v>6.9444444444444447E-4</v>
      </c>
      <c r="L37" s="18"/>
      <c r="M37" s="18"/>
      <c r="N37" s="18"/>
      <c r="O37" s="19" t="s">
        <v>126</v>
      </c>
      <c r="P37" s="20" t="str">
        <f>IF(P36="","",IFERROR(MAX(P$10:P36)+INDEX($A37:$D37,1,P$9),"S"))</f>
        <v>S</v>
      </c>
      <c r="Q37" s="20">
        <f>IF(Q36="","",IFERROR(MAX(Q$10:Q36)+INDEX($A37:$D37,1,Q$9),"S"))</f>
        <v>0.34097222222222218</v>
      </c>
      <c r="R37" s="20">
        <f>IF(R36="","",IFERROR(MAX(R$10:R36)+INDEX($A37:$D37,1,R$9),"S"))</f>
        <v>0.42291666666666661</v>
      </c>
      <c r="S37" s="20">
        <f>IF(S36="","",IFERROR(MAX(S$10:S36)+INDEX($A37:$D37,1,S$9),"S"))</f>
        <v>0.50624999999999998</v>
      </c>
      <c r="T37" s="20">
        <f>IF(T36="","",IFERROR(MAX(T$10:T36)+INDEX($A37:$D37,1,T$9),"S"))</f>
        <v>0.58958333333333335</v>
      </c>
      <c r="U37" s="20">
        <f>IF(U36="","",IFERROR(MAX(U$10:U36)+INDEX($A37:$D37,1,U$9),"S"))</f>
        <v>0.61180555555555549</v>
      </c>
      <c r="V37" s="20">
        <f>IF(V36="","",IFERROR(MAX(V$10:V36)+INDEX($A37:$D37,1,V$9),"S"))</f>
        <v>0.65347222222222212</v>
      </c>
      <c r="W37" s="20">
        <f>IF(W36="","",IFERROR(MAX(W$10:W36)+INDEX($A37:$D37,1,W$9),"S"))</f>
        <v>0.67291666666666661</v>
      </c>
      <c r="X37" s="20">
        <f>IF(X36="","",IFERROR(MAX(X$10:X36)+INDEX($A37:$D37,1,X$9),"S"))</f>
        <v>0.69513888888888886</v>
      </c>
      <c r="Y37" s="20">
        <f>IF(Y36="","",IFERROR(MAX(Y$10:Y36)+INDEX($A37:$D37,1,Y$9),"S"))</f>
        <v>0.71458333333333335</v>
      </c>
      <c r="Z37" s="20">
        <f>IF(Z36="","",IFERROR(MAX(Z$10:Z36)+INDEX($A37:$D37,1,Z$9),"S"))</f>
        <v>0.75069444444444433</v>
      </c>
      <c r="AA37" s="20" t="str">
        <f>IF(AA36="","",IFERROR(MAX(AA$10:AA36)+INDEX($A37:$D37,1,AA$9),"S"))</f>
        <v>S</v>
      </c>
      <c r="AB37" s="20">
        <f>IF(AB36="","",IFERROR(MAX(AB$10:AB36)+INDEX($A37:$D37,1,AB$9),"S"))</f>
        <v>0.83263888888888882</v>
      </c>
      <c r="AC37" s="20">
        <f>IF(AC36="","",IFERROR(MAX(AC$10:AC36)+INDEX($A37:$D37,1,AC$9),"S"))</f>
        <v>0.86736111111111103</v>
      </c>
      <c r="AD37" s="21" t="str">
        <f>IF(AD36="","",IFERROR(MAX(AD$10:AD36)+INDEX($A37:$D37,1,AD$9),"S"))</f>
        <v>S</v>
      </c>
      <c r="AE37" s="43">
        <f>IF(AE36="","",IFERROR(MAX(AE$10:AE36)+INDEX($A37:$D37,1,AE$9),"S"))</f>
        <v>0.34097222222222218</v>
      </c>
      <c r="AF37" s="44">
        <f>IF(AF36="","",IFERROR(MAX(AF$10:AF36)+INDEX($A37:$D37,1,AF$9),"S"))</f>
        <v>0.33958333333333329</v>
      </c>
      <c r="AG37" s="43">
        <f>IF(AG36="","",IFERROR(MAX(AG$10:AG36)+INDEX($A37:$D37,1,AG$9),"S"))</f>
        <v>0.38263888888888881</v>
      </c>
      <c r="AH37" s="44">
        <f>IF(AH36="","",IFERROR(MAX(AH$10:AH36)+INDEX($A37:$D37,1,AH$9),"S"))</f>
        <v>0.38124999999999992</v>
      </c>
      <c r="AI37" s="43">
        <f>IF(AI36="","",IFERROR(MAX(AI$10:AI36)+INDEX($A37:$D37,1,AI$9),"S"))</f>
        <v>0.42430555555555571</v>
      </c>
      <c r="AJ37" s="44">
        <f>IF(AJ36="","",IFERROR(MAX(AJ$10:AJ36)+INDEX($A37:$D37,1,AJ$9),"S"))</f>
        <v>0.42291666666666661</v>
      </c>
      <c r="AK37" s="21">
        <f>IF(AK36="","",IFERROR(MAX(AK$10:AK36)+INDEX($A37:$D37,1,AK$9),"S"))</f>
        <v>0.46458333333333329</v>
      </c>
      <c r="AL37" s="21">
        <f>IF(AL36="","",IFERROR(MAX(AL$10:AL36)+INDEX($A37:$D37,1,AL$9),"S"))</f>
        <v>0.50624999999999998</v>
      </c>
      <c r="AM37" s="21">
        <f>IF(AM36="","",IFERROR(MAX(AM$10:AM36)+INDEX($A37:$D37,1,AM$9),"S"))</f>
        <v>0.53402777777777766</v>
      </c>
      <c r="AN37" s="21">
        <f>IF(AN36="","",IFERROR(MAX(AN$10:AN36)+INDEX($A37:$D37,1,AN$9),"S"))</f>
        <v>0.58958333333333335</v>
      </c>
      <c r="AO37" s="21">
        <f>IF(AO36="","",IFERROR(MAX(AO$10:AO36)+INDEX($A37:$D37,1,AO$9),"S"))</f>
        <v>0.67291666666666661</v>
      </c>
      <c r="AP37" s="21">
        <f>IF(AP36="","",IFERROR(MAX(AP$10:AP36)+INDEX($A37:$D37,1,AP$9),"S"))</f>
        <v>0.71458333333333335</v>
      </c>
      <c r="AQ37" s="21">
        <f>IF(AQ36="","",IFERROR(MAX(AQ$10:AQ36)+INDEX($A37:$D37,1,AQ$9),"S"))</f>
        <v>0.74930555555555556</v>
      </c>
      <c r="AR37" s="21">
        <f>IF(AR36="","",IFERROR(MAX(AR$10:AR36)+INDEX($A37:$D37,1,AR$9),"S"))</f>
        <v>0.79097222222222219</v>
      </c>
      <c r="AS37" s="21">
        <f>IF(AS36="","",IFERROR(MAX(AS$10:AS36)+INDEX($A37:$D37,1,AS$9),"S"))</f>
        <v>0.83263888888888882</v>
      </c>
      <c r="AT37" s="21">
        <f>IF(AT36="","",IFERROR(MAX(AT$10:AT36)+INDEX($A37:$D37,1,AT$9),"S"))</f>
        <v>0.86736111111111103</v>
      </c>
      <c r="BA37" s="2" t="s">
        <v>5</v>
      </c>
      <c r="BB37">
        <v>1</v>
      </c>
      <c r="BC37">
        <f t="shared" si="1"/>
        <v>0</v>
      </c>
      <c r="BD37">
        <f t="shared" si="17"/>
        <v>1</v>
      </c>
      <c r="BE37">
        <f t="shared" si="18"/>
        <v>1</v>
      </c>
      <c r="BF37">
        <f t="shared" si="19"/>
        <v>1</v>
      </c>
      <c r="BG37">
        <f t="shared" si="20"/>
        <v>1</v>
      </c>
      <c r="BH37">
        <f t="shared" si="21"/>
        <v>1</v>
      </c>
      <c r="BI37">
        <f t="shared" si="22"/>
        <v>1</v>
      </c>
      <c r="BJ37">
        <f t="shared" si="23"/>
        <v>1</v>
      </c>
      <c r="BK37">
        <f t="shared" si="24"/>
        <v>1</v>
      </c>
      <c r="BL37">
        <f t="shared" si="25"/>
        <v>1</v>
      </c>
      <c r="BM37">
        <f t="shared" si="26"/>
        <v>1</v>
      </c>
      <c r="BN37">
        <f t="shared" si="27"/>
        <v>0</v>
      </c>
      <c r="BO37">
        <f t="shared" si="28"/>
        <v>1</v>
      </c>
      <c r="BP37">
        <f t="shared" si="29"/>
        <v>1</v>
      </c>
      <c r="BQ37">
        <f t="shared" si="30"/>
        <v>0</v>
      </c>
      <c r="BR37">
        <f t="shared" si="31"/>
        <v>1</v>
      </c>
      <c r="BS37">
        <f t="shared" si="2"/>
        <v>1</v>
      </c>
      <c r="BT37">
        <f t="shared" si="3"/>
        <v>1</v>
      </c>
      <c r="BU37">
        <f t="shared" si="4"/>
        <v>1</v>
      </c>
      <c r="BV37">
        <f t="shared" si="5"/>
        <v>1</v>
      </c>
      <c r="BW37">
        <f t="shared" si="6"/>
        <v>1</v>
      </c>
      <c r="BX37">
        <f t="shared" si="7"/>
        <v>1</v>
      </c>
      <c r="BY37">
        <f t="shared" si="8"/>
        <v>1</v>
      </c>
      <c r="BZ37">
        <f t="shared" si="9"/>
        <v>1</v>
      </c>
      <c r="CA37">
        <f t="shared" si="10"/>
        <v>1</v>
      </c>
      <c r="CB37">
        <f t="shared" si="11"/>
        <v>1</v>
      </c>
      <c r="CC37">
        <f t="shared" si="12"/>
        <v>1</v>
      </c>
      <c r="CD37">
        <f t="shared" si="13"/>
        <v>1</v>
      </c>
      <c r="CE37">
        <f t="shared" si="14"/>
        <v>1</v>
      </c>
      <c r="CF37">
        <f t="shared" si="15"/>
        <v>1</v>
      </c>
      <c r="CG37">
        <f t="shared" si="16"/>
        <v>1</v>
      </c>
    </row>
    <row r="38" spans="1:85">
      <c r="A38" s="74" t="s">
        <v>185</v>
      </c>
      <c r="B38" s="74">
        <v>6.9444444444444447E-4</v>
      </c>
      <c r="C38" s="74" t="s">
        <v>185</v>
      </c>
      <c r="D38" s="74">
        <v>6.9444444444444447E-4</v>
      </c>
      <c r="E38" s="74"/>
      <c r="J38" s="18" t="s">
        <v>4</v>
      </c>
      <c r="K38" s="18">
        <v>1.3888888888888889E-3</v>
      </c>
      <c r="L38" s="18"/>
      <c r="M38" s="18"/>
      <c r="N38" s="18"/>
      <c r="O38" s="24" t="s">
        <v>127</v>
      </c>
      <c r="P38" s="22" t="str">
        <f>IF(P37="","",IFERROR(MAX(P$10:P37)+INDEX($A38:$D38,1,P$9),"S"))</f>
        <v>S</v>
      </c>
      <c r="Q38" s="22">
        <f>IF(Q37="","",IFERROR(MAX(Q$10:Q37)+INDEX($A38:$D38,1,Q$9),"S"))</f>
        <v>0.34166666666666662</v>
      </c>
      <c r="R38" s="22">
        <f>IF(R37="","",IFERROR(MAX(R$10:R37)+INDEX($A38:$D38,1,R$9),"S"))</f>
        <v>0.42361111111111105</v>
      </c>
      <c r="S38" s="22">
        <f>IF(S37="","",IFERROR(MAX(S$10:S37)+INDEX($A38:$D38,1,S$9),"S"))</f>
        <v>0.50694444444444442</v>
      </c>
      <c r="T38" s="22">
        <f>IF(T37="","",IFERROR(MAX(T$10:T37)+INDEX($A38:$D38,1,T$9),"S"))</f>
        <v>0.59027777777777779</v>
      </c>
      <c r="U38" s="22">
        <f>IF(U37="","",IFERROR(MAX(U$10:U37)+INDEX($A38:$D38,1,U$9),"S"))</f>
        <v>0.61249999999999993</v>
      </c>
      <c r="V38" s="22">
        <f>IF(V37="","",IFERROR(MAX(V$10:V37)+INDEX($A38:$D38,1,V$9),"S"))</f>
        <v>0.65416666666666656</v>
      </c>
      <c r="W38" s="22">
        <f>IF(W37="","",IFERROR(MAX(W$10:W37)+INDEX($A38:$D38,1,W$9),"S"))</f>
        <v>0.67361111111111105</v>
      </c>
      <c r="X38" s="22">
        <f>IF(X37="","",IFERROR(MAX(X$10:X37)+INDEX($A38:$D38,1,X$9),"S"))</f>
        <v>0.6958333333333333</v>
      </c>
      <c r="Y38" s="22">
        <f>IF(Y37="","",IFERROR(MAX(Y$10:Y37)+INDEX($A38:$D38,1,Y$9),"S"))</f>
        <v>0.71527777777777779</v>
      </c>
      <c r="Z38" s="22">
        <f>IF(Z37="","",IFERROR(MAX(Z$10:Z37)+INDEX($A38:$D38,1,Z$9),"S"))</f>
        <v>0.75138888888888877</v>
      </c>
      <c r="AA38" s="22" t="str">
        <f>IF(AA37="","",IFERROR(MAX(AA$10:AA37)+INDEX($A38:$D38,1,AA$9),"S"))</f>
        <v>S</v>
      </c>
      <c r="AB38" s="22">
        <f>IF(AB37="","",IFERROR(MAX(AB$10:AB37)+INDEX($A38:$D38,1,AB$9),"S"))</f>
        <v>0.83333333333333326</v>
      </c>
      <c r="AC38" s="22">
        <f>IF(AC37="","",IFERROR(MAX(AC$10:AC37)+INDEX($A38:$D38,1,AC$9),"S"))</f>
        <v>0.86805555555555547</v>
      </c>
      <c r="AD38" s="17" t="str">
        <f>IF(AD37="","",IFERROR(MAX(AD$10:AD37)+INDEX($A38:$D38,1,AD$9),"S"))</f>
        <v>S</v>
      </c>
      <c r="AE38" s="41">
        <f>IF(AE37="","",IFERROR(MAX(AE$10:AE37)+INDEX($A38:$D38,1,AE$9),"S"))</f>
        <v>0.34166666666666662</v>
      </c>
      <c r="AF38" s="42">
        <f>IF(AF37="","",IFERROR(MAX(AF$10:AF37)+INDEX($A38:$D38,1,AF$9),"S"))</f>
        <v>0.34027777777777773</v>
      </c>
      <c r="AG38" s="41">
        <f>IF(AG37="","",IFERROR(MAX(AG$10:AG37)+INDEX($A38:$D38,1,AG$9),"S"))</f>
        <v>0.38333333333333325</v>
      </c>
      <c r="AH38" s="42">
        <f>IF(AH37="","",IFERROR(MAX(AH$10:AH37)+INDEX($A38:$D38,1,AH$9),"S"))</f>
        <v>0.38194444444444436</v>
      </c>
      <c r="AI38" s="41">
        <f>IF(AI37="","",IFERROR(MAX(AI$10:AI37)+INDEX($A38:$D38,1,AI$9),"S"))</f>
        <v>0.42500000000000016</v>
      </c>
      <c r="AJ38" s="42">
        <f>IF(AJ37="","",IFERROR(MAX(AJ$10:AJ37)+INDEX($A38:$D38,1,AJ$9),"S"))</f>
        <v>0.42361111111111105</v>
      </c>
      <c r="AK38" s="17">
        <f>IF(AK37="","",IFERROR(MAX(AK$10:AK37)+INDEX($A38:$D38,1,AK$9),"S"))</f>
        <v>0.46527777777777773</v>
      </c>
      <c r="AL38" s="17">
        <f>IF(AL37="","",IFERROR(MAX(AL$10:AL37)+INDEX($A38:$D38,1,AL$9),"S"))</f>
        <v>0.50694444444444442</v>
      </c>
      <c r="AM38" s="17">
        <f>IF(AM37="","",IFERROR(MAX(AM$10:AM37)+INDEX($A38:$D38,1,AM$9),"S"))</f>
        <v>0.5347222222222221</v>
      </c>
      <c r="AN38" s="17">
        <f>IF(AN37="","",IFERROR(MAX(AN$10:AN37)+INDEX($A38:$D38,1,AN$9),"S"))</f>
        <v>0.59027777777777779</v>
      </c>
      <c r="AO38" s="17">
        <f>IF(AO37="","",IFERROR(MAX(AO$10:AO37)+INDEX($A38:$D38,1,AO$9),"S"))</f>
        <v>0.67361111111111105</v>
      </c>
      <c r="AP38" s="17">
        <f>IF(AP37="","",IFERROR(MAX(AP$10:AP37)+INDEX($A38:$D38,1,AP$9),"S"))</f>
        <v>0.71527777777777779</v>
      </c>
      <c r="AQ38" s="17">
        <f>IF(AQ37="","",IFERROR(MAX(AQ$10:AQ37)+INDEX($A38:$D38,1,AQ$9),"S"))</f>
        <v>0.75</v>
      </c>
      <c r="AR38" s="17">
        <f>IF(AR37="","",IFERROR(MAX(AR$10:AR37)+INDEX($A38:$D38,1,AR$9),"S"))</f>
        <v>0.79166666666666663</v>
      </c>
      <c r="AS38" s="17">
        <f>IF(AS37="","",IFERROR(MAX(AS$10:AS37)+INDEX($A38:$D38,1,AS$9),"S"))</f>
        <v>0.83333333333333326</v>
      </c>
      <c r="AT38" s="17">
        <f>IF(AT37="","",IFERROR(MAX(AT$10:AT37)+INDEX($A38:$D38,1,AT$9),"S"))</f>
        <v>0.86805555555555547</v>
      </c>
      <c r="BA38" s="2" t="s">
        <v>5</v>
      </c>
      <c r="BB38">
        <v>0.5</v>
      </c>
      <c r="BC38">
        <f t="shared" si="1"/>
        <v>0</v>
      </c>
      <c r="BD38">
        <f t="shared" si="17"/>
        <v>0.5</v>
      </c>
      <c r="BE38">
        <f t="shared" si="18"/>
        <v>0.5</v>
      </c>
      <c r="BF38">
        <f t="shared" si="19"/>
        <v>0.5</v>
      </c>
      <c r="BG38">
        <f t="shared" si="20"/>
        <v>0.5</v>
      </c>
      <c r="BH38">
        <f t="shared" si="21"/>
        <v>0.5</v>
      </c>
      <c r="BI38">
        <f t="shared" si="22"/>
        <v>0.5</v>
      </c>
      <c r="BJ38">
        <f t="shared" si="23"/>
        <v>0.5</v>
      </c>
      <c r="BK38">
        <f t="shared" si="24"/>
        <v>0.5</v>
      </c>
      <c r="BL38">
        <f t="shared" si="25"/>
        <v>0.5</v>
      </c>
      <c r="BM38">
        <f t="shared" si="26"/>
        <v>0.5</v>
      </c>
      <c r="BN38">
        <f t="shared" si="27"/>
        <v>0</v>
      </c>
      <c r="BO38">
        <f t="shared" si="28"/>
        <v>0.5</v>
      </c>
      <c r="BP38">
        <f t="shared" si="29"/>
        <v>0.5</v>
      </c>
      <c r="BQ38">
        <f t="shared" si="30"/>
        <v>0</v>
      </c>
      <c r="BR38">
        <f t="shared" si="31"/>
        <v>0.5</v>
      </c>
      <c r="BS38">
        <f t="shared" si="2"/>
        <v>0.5</v>
      </c>
      <c r="BT38">
        <f t="shared" si="3"/>
        <v>0.5</v>
      </c>
      <c r="BU38">
        <f t="shared" si="4"/>
        <v>0.5</v>
      </c>
      <c r="BV38">
        <f t="shared" si="5"/>
        <v>0.5</v>
      </c>
      <c r="BW38">
        <f t="shared" si="6"/>
        <v>0.5</v>
      </c>
      <c r="BX38">
        <f t="shared" si="7"/>
        <v>0.5</v>
      </c>
      <c r="BY38">
        <f t="shared" si="8"/>
        <v>0.5</v>
      </c>
      <c r="BZ38">
        <f t="shared" si="9"/>
        <v>0.5</v>
      </c>
      <c r="CA38">
        <f t="shared" si="10"/>
        <v>0.5</v>
      </c>
      <c r="CB38">
        <f t="shared" si="11"/>
        <v>0.5</v>
      </c>
      <c r="CC38">
        <f t="shared" si="12"/>
        <v>0.5</v>
      </c>
      <c r="CD38">
        <f t="shared" si="13"/>
        <v>0.5</v>
      </c>
      <c r="CE38">
        <f t="shared" si="14"/>
        <v>0.5</v>
      </c>
      <c r="CF38">
        <f t="shared" si="15"/>
        <v>0.5</v>
      </c>
      <c r="CG38">
        <f t="shared" si="16"/>
        <v>0.5</v>
      </c>
    </row>
    <row r="39" spans="1:85">
      <c r="A39" s="74" t="s">
        <v>185</v>
      </c>
      <c r="B39" s="74">
        <v>6.9444444444444447E-4</v>
      </c>
      <c r="C39" s="74" t="s">
        <v>185</v>
      </c>
      <c r="D39" s="74">
        <v>6.9444444444444447E-4</v>
      </c>
      <c r="E39" s="74"/>
      <c r="J39" s="18" t="s">
        <v>4</v>
      </c>
      <c r="K39" s="18">
        <v>6.9444444444444447E-4</v>
      </c>
      <c r="L39" s="18"/>
      <c r="M39" s="18"/>
      <c r="N39" s="18"/>
      <c r="O39" s="19" t="s">
        <v>126</v>
      </c>
      <c r="P39" s="20" t="str">
        <f>IF(P38="","",IFERROR(MAX(P$10:P38)+INDEX($A39:$D39,1,P$9),"S"))</f>
        <v>S</v>
      </c>
      <c r="Q39" s="20">
        <f>IF(Q38="","",IFERROR(MAX(Q$10:Q38)+INDEX($A39:$D39,1,Q$9),"S"))</f>
        <v>0.34236111111111106</v>
      </c>
      <c r="R39" s="20">
        <f>IF(R38="","",IFERROR(MAX(R$10:R38)+INDEX($A39:$D39,1,R$9),"S"))</f>
        <v>0.42430555555555549</v>
      </c>
      <c r="S39" s="20">
        <f>IF(S38="","",IFERROR(MAX(S$10:S38)+INDEX($A39:$D39,1,S$9),"S"))</f>
        <v>0.50763888888888886</v>
      </c>
      <c r="T39" s="20">
        <f>IF(T38="","",IFERROR(MAX(T$10:T38)+INDEX($A39:$D39,1,T$9),"S"))</f>
        <v>0.59097222222222223</v>
      </c>
      <c r="U39" s="20">
        <f>IF(U38="","",IFERROR(MAX(U$10:U38)+INDEX($A39:$D39,1,U$9),"S"))</f>
        <v>0.61319444444444438</v>
      </c>
      <c r="V39" s="20">
        <f>IF(V38="","",IFERROR(MAX(V$10:V38)+INDEX($A39:$D39,1,V$9),"S"))</f>
        <v>0.65486111111111101</v>
      </c>
      <c r="W39" s="20">
        <f>IF(W38="","",IFERROR(MAX(W$10:W38)+INDEX($A39:$D39,1,W$9),"S"))</f>
        <v>0.67430555555555549</v>
      </c>
      <c r="X39" s="20">
        <f>IF(X38="","",IFERROR(MAX(X$10:X38)+INDEX($A39:$D39,1,X$9),"S"))</f>
        <v>0.69652777777777775</v>
      </c>
      <c r="Y39" s="20">
        <f>IF(Y38="","",IFERROR(MAX(Y$10:Y38)+INDEX($A39:$D39,1,Y$9),"S"))</f>
        <v>0.71597222222222223</v>
      </c>
      <c r="Z39" s="20">
        <f>IF(Z38="","",IFERROR(MAX(Z$10:Z38)+INDEX($A39:$D39,1,Z$9),"S"))</f>
        <v>0.75208333333333321</v>
      </c>
      <c r="AA39" s="20" t="str">
        <f>IF(AA38="","",IFERROR(MAX(AA$10:AA38)+INDEX($A39:$D39,1,AA$9),"S"))</f>
        <v>S</v>
      </c>
      <c r="AB39" s="20">
        <f>IF(AB38="","",IFERROR(MAX(AB$10:AB38)+INDEX($A39:$D39,1,AB$9),"S"))</f>
        <v>0.8340277777777777</v>
      </c>
      <c r="AC39" s="20">
        <f>IF(AC38="","",IFERROR(MAX(AC$10:AC38)+INDEX($A39:$D39,1,AC$9),"S"))</f>
        <v>0.86874999999999991</v>
      </c>
      <c r="AD39" s="21" t="str">
        <f>IF(AD38="","",IFERROR(MAX(AD$10:AD38)+INDEX($A39:$D39,1,AD$9),"S"))</f>
        <v>S</v>
      </c>
      <c r="AE39" s="43">
        <f>IF(AE38="","",IFERROR(MAX(AE$10:AE38)+INDEX($A39:$D39,1,AE$9),"S"))</f>
        <v>0.34236111111111106</v>
      </c>
      <c r="AF39" s="44">
        <f>IF(AF38="","",IFERROR(MAX(AF$10:AF38)+INDEX($A39:$D39,1,AF$9),"S"))</f>
        <v>0.34097222222222218</v>
      </c>
      <c r="AG39" s="43">
        <f>IF(AG38="","",IFERROR(MAX(AG$10:AG38)+INDEX($A39:$D39,1,AG$9),"S"))</f>
        <v>0.38402777777777769</v>
      </c>
      <c r="AH39" s="44">
        <f>IF(AH38="","",IFERROR(MAX(AH$10:AH38)+INDEX($A39:$D39,1,AH$9),"S"))</f>
        <v>0.38263888888888881</v>
      </c>
      <c r="AI39" s="43">
        <f>IF(AI38="","",IFERROR(MAX(AI$10:AI38)+INDEX($A39:$D39,1,AI$9),"S"))</f>
        <v>0.4256944444444446</v>
      </c>
      <c r="AJ39" s="44">
        <f>IF(AJ38="","",IFERROR(MAX(AJ$10:AJ38)+INDEX($A39:$D39,1,AJ$9),"S"))</f>
        <v>0.42430555555555549</v>
      </c>
      <c r="AK39" s="21">
        <f>IF(AK38="","",IFERROR(MAX(AK$10:AK38)+INDEX($A39:$D39,1,AK$9),"S"))</f>
        <v>0.46597222222222218</v>
      </c>
      <c r="AL39" s="21">
        <f>IF(AL38="","",IFERROR(MAX(AL$10:AL38)+INDEX($A39:$D39,1,AL$9),"S"))</f>
        <v>0.50763888888888886</v>
      </c>
      <c r="AM39" s="21">
        <f>IF(AM38="","",IFERROR(MAX(AM$10:AM38)+INDEX($A39:$D39,1,AM$9),"S"))</f>
        <v>0.53541666666666654</v>
      </c>
      <c r="AN39" s="21">
        <f>IF(AN38="","",IFERROR(MAX(AN$10:AN38)+INDEX($A39:$D39,1,AN$9),"S"))</f>
        <v>0.59097222222222223</v>
      </c>
      <c r="AO39" s="21">
        <f>IF(AO38="","",IFERROR(MAX(AO$10:AO38)+INDEX($A39:$D39,1,AO$9),"S"))</f>
        <v>0.67430555555555549</v>
      </c>
      <c r="AP39" s="21">
        <f>IF(AP38="","",IFERROR(MAX(AP$10:AP38)+INDEX($A39:$D39,1,AP$9),"S"))</f>
        <v>0.71597222222222223</v>
      </c>
      <c r="AQ39" s="21">
        <f>IF(AQ38="","",IFERROR(MAX(AQ$10:AQ38)+INDEX($A39:$D39,1,AQ$9),"S"))</f>
        <v>0.75069444444444444</v>
      </c>
      <c r="AR39" s="21">
        <f>IF(AR38="","",IFERROR(MAX(AR$10:AR38)+INDEX($A39:$D39,1,AR$9),"S"))</f>
        <v>0.79236111111111107</v>
      </c>
      <c r="AS39" s="21">
        <f>IF(AS38="","",IFERROR(MAX(AS$10:AS38)+INDEX($A39:$D39,1,AS$9),"S"))</f>
        <v>0.8340277777777777</v>
      </c>
      <c r="AT39" s="21">
        <f>IF(AT38="","",IFERROR(MAX(AT$10:AT38)+INDEX($A39:$D39,1,AT$9),"S"))</f>
        <v>0.86874999999999991</v>
      </c>
      <c r="BA39" s="2" t="s">
        <v>5</v>
      </c>
      <c r="BB39" s="77">
        <v>1.5</v>
      </c>
      <c r="BC39">
        <f t="shared" si="1"/>
        <v>0</v>
      </c>
      <c r="BD39">
        <f t="shared" si="17"/>
        <v>1.5</v>
      </c>
      <c r="BE39">
        <f t="shared" si="18"/>
        <v>1.5</v>
      </c>
      <c r="BF39">
        <f t="shared" si="19"/>
        <v>1.5</v>
      </c>
      <c r="BG39">
        <f t="shared" si="20"/>
        <v>1.5</v>
      </c>
      <c r="BH39">
        <f t="shared" si="21"/>
        <v>1.5</v>
      </c>
      <c r="BI39">
        <f t="shared" si="22"/>
        <v>1.5</v>
      </c>
      <c r="BJ39">
        <f t="shared" si="23"/>
        <v>1.5</v>
      </c>
      <c r="BK39">
        <f t="shared" si="24"/>
        <v>1.5</v>
      </c>
      <c r="BL39">
        <f t="shared" si="25"/>
        <v>1.5</v>
      </c>
      <c r="BM39">
        <f t="shared" si="26"/>
        <v>1.5</v>
      </c>
      <c r="BN39">
        <f t="shared" si="27"/>
        <v>0</v>
      </c>
      <c r="BO39">
        <f t="shared" si="28"/>
        <v>1.5</v>
      </c>
      <c r="BP39">
        <f t="shared" si="29"/>
        <v>1.5</v>
      </c>
      <c r="BQ39">
        <f t="shared" si="30"/>
        <v>0</v>
      </c>
      <c r="BR39">
        <f t="shared" si="31"/>
        <v>1.5</v>
      </c>
      <c r="BS39">
        <f t="shared" si="2"/>
        <v>1.5</v>
      </c>
      <c r="BT39">
        <f t="shared" si="3"/>
        <v>1.5</v>
      </c>
      <c r="BU39">
        <f t="shared" si="4"/>
        <v>1.5</v>
      </c>
      <c r="BV39">
        <f t="shared" si="5"/>
        <v>1.5</v>
      </c>
      <c r="BW39">
        <f t="shared" si="6"/>
        <v>1.5</v>
      </c>
      <c r="BX39">
        <f t="shared" si="7"/>
        <v>1.5</v>
      </c>
      <c r="BY39">
        <f t="shared" si="8"/>
        <v>1.5</v>
      </c>
      <c r="BZ39">
        <f t="shared" si="9"/>
        <v>1.5</v>
      </c>
      <c r="CA39">
        <f t="shared" si="10"/>
        <v>1.5</v>
      </c>
      <c r="CB39">
        <f t="shared" si="11"/>
        <v>1.5</v>
      </c>
      <c r="CC39">
        <f t="shared" si="12"/>
        <v>1.5</v>
      </c>
      <c r="CD39">
        <f t="shared" si="13"/>
        <v>1.5</v>
      </c>
      <c r="CE39">
        <f t="shared" si="14"/>
        <v>1.5</v>
      </c>
      <c r="CF39">
        <f t="shared" si="15"/>
        <v>1.5</v>
      </c>
      <c r="CG39">
        <f t="shared" si="16"/>
        <v>1.5</v>
      </c>
    </row>
    <row r="40" spans="1:85">
      <c r="A40" s="2" t="s">
        <v>190</v>
      </c>
      <c r="B40" s="2" t="s">
        <v>190</v>
      </c>
      <c r="C40" s="2" t="s">
        <v>190</v>
      </c>
      <c r="D40" s="2" t="s">
        <v>190</v>
      </c>
      <c r="E40" s="2"/>
      <c r="J40" s="18">
        <v>0</v>
      </c>
      <c r="K40" s="18">
        <v>6.9444444444444447E-4</v>
      </c>
      <c r="L40" s="18"/>
      <c r="M40" s="18"/>
      <c r="N40" s="18"/>
      <c r="O40" s="24" t="s">
        <v>125</v>
      </c>
      <c r="P40" s="22" t="str">
        <f>IF(P39="","",IFERROR(MAX(P$10:P39)+INDEX($A40:$D40,1,P$9),"S"))</f>
        <v>S</v>
      </c>
      <c r="Q40" s="22" t="str">
        <f>IF(Q39="","",IFERROR(MAX(Q$10:Q39)+INDEX($A40:$D40,1,Q$9),"S"))</f>
        <v>S</v>
      </c>
      <c r="R40" s="22" t="str">
        <f>IF(R39="","",IFERROR(MAX(R$10:R39)+INDEX($A40:$D40,1,R$9),"S"))</f>
        <v>S</v>
      </c>
      <c r="S40" s="22" t="str">
        <f>IF(S39="","",IFERROR(MAX(S$10:S39)+INDEX($A40:$D40,1,S$9),"S"))</f>
        <v>S</v>
      </c>
      <c r="T40" s="22" t="str">
        <f>IF(T39="","",IFERROR(MAX(T$10:T39)+INDEX($A40:$D40,1,T$9),"S"))</f>
        <v>S</v>
      </c>
      <c r="U40" s="22" t="str">
        <f>IF(U39="","",IFERROR(MAX(U$10:U39)+INDEX($A40:$D40,1,U$9),"S"))</f>
        <v>S</v>
      </c>
      <c r="V40" s="22" t="str">
        <f>IF(V39="","",IFERROR(MAX(V$10:V39)+INDEX($A40:$D40,1,V$9),"S"))</f>
        <v>S</v>
      </c>
      <c r="W40" s="22" t="str">
        <f>IF(W39="","",IFERROR(MAX(W$10:W39)+INDEX($A40:$D40,1,W$9),"S"))</f>
        <v>S</v>
      </c>
      <c r="X40" s="22" t="str">
        <f>IF(X39="","",IFERROR(MAX(X$10:X39)+INDEX($A40:$D40,1,X$9),"S"))</f>
        <v>S</v>
      </c>
      <c r="Y40" s="22" t="str">
        <f>IF(Y39="","",IFERROR(MAX(Y$10:Y39)+INDEX($A40:$D40,1,Y$9),"S"))</f>
        <v>S</v>
      </c>
      <c r="Z40" s="22" t="str">
        <f>IF(Z39="","",IFERROR(MAX(Z$10:Z39)+INDEX($A40:$D40,1,Z$9),"S"))</f>
        <v>S</v>
      </c>
      <c r="AA40" s="22" t="str">
        <f>IF(AA39="","",IFERROR(MAX(AA$10:AA39)+INDEX($A40:$D40,1,AA$9),"S"))</f>
        <v>S</v>
      </c>
      <c r="AB40" s="22" t="str">
        <f>IF(AB39="","",IFERROR(MAX(AB$10:AB39)+INDEX($A40:$D40,1,AB$9),"S"))</f>
        <v>S</v>
      </c>
      <c r="AC40" s="22" t="str">
        <f>IF(AC39="","",IFERROR(MAX(AC$10:AC39)+INDEX($A40:$D40,1,AC$9),"S"))</f>
        <v>S</v>
      </c>
      <c r="AD40" s="17" t="str">
        <f>IF(AD39="","",IFERROR(MAX(AD$10:AD39)+INDEX($A40:$D40,1,AD$9),"S"))</f>
        <v>S</v>
      </c>
      <c r="AE40" s="41" t="str">
        <f>IF(AE39="","",IFERROR(MAX(AE$10:AE39)+INDEX($A40:$D40,1,AE$9),"S"))</f>
        <v>S</v>
      </c>
      <c r="AF40" s="42" t="str">
        <f>IF(AF39="","",IFERROR(MAX(AF$10:AF39)+INDEX($A40:$D40,1,AF$9),"S"))</f>
        <v>S</v>
      </c>
      <c r="AG40" s="41" t="str">
        <f>IF(AG39="","",IFERROR(MAX(AG$10:AG39)+INDEX($A40:$D40,1,AG$9),"S"))</f>
        <v>S</v>
      </c>
      <c r="AH40" s="42" t="str">
        <f>IF(AH39="","",IFERROR(MAX(AH$10:AH39)+INDEX($A40:$D40,1,AH$9),"S"))</f>
        <v>S</v>
      </c>
      <c r="AI40" s="41" t="str">
        <f>IF(AI39="","",IFERROR(MAX(AI$10:AI39)+INDEX($A40:$D40,1,AI$9),"S"))</f>
        <v>S</v>
      </c>
      <c r="AJ40" s="42" t="str">
        <f>IF(AJ39="","",IFERROR(MAX(AJ$10:AJ39)+INDEX($A40:$D40,1,AJ$9),"S"))</f>
        <v>S</v>
      </c>
      <c r="AK40" s="17" t="str">
        <f>IF(AK39="","",IFERROR(MAX(AK$10:AK39)+INDEX($A40:$D40,1,AK$9),"S"))</f>
        <v>S</v>
      </c>
      <c r="AL40" s="17" t="str">
        <f>IF(AL39="","",IFERROR(MAX(AL$10:AL39)+INDEX($A40:$D40,1,AL$9),"S"))</f>
        <v>S</v>
      </c>
      <c r="AM40" s="17" t="str">
        <f>IF(AM39="","",IFERROR(MAX(AM$10:AM39)+INDEX($A40:$D40,1,AM$9),"S"))</f>
        <v>S</v>
      </c>
      <c r="AN40" s="17" t="str">
        <f>IF(AN39="","",IFERROR(MAX(AN$10:AN39)+INDEX($A40:$D40,1,AN$9),"S"))</f>
        <v>S</v>
      </c>
      <c r="AO40" s="17" t="str">
        <f>IF(AO39="","",IFERROR(MAX(AO$10:AO39)+INDEX($A40:$D40,1,AO$9),"S"))</f>
        <v>S</v>
      </c>
      <c r="AP40" s="17" t="str">
        <f>IF(AP39="","",IFERROR(MAX(AP$10:AP39)+INDEX($A40:$D40,1,AP$9),"S"))</f>
        <v>S</v>
      </c>
      <c r="AQ40" s="17" t="str">
        <f>IF(AQ39="","",IFERROR(MAX(AQ$10:AQ39)+INDEX($A40:$D40,1,AQ$9),"S"))</f>
        <v>S</v>
      </c>
      <c r="AR40" s="17" t="str">
        <f>IF(AR39="","",IFERROR(MAX(AR$10:AR39)+INDEX($A40:$D40,1,AR$9),"S"))</f>
        <v>S</v>
      </c>
      <c r="AS40" s="17" t="str">
        <f>IF(AS39="","",IFERROR(MAX(AS$10:AS39)+INDEX($A40:$D40,1,AS$9),"S"))</f>
        <v>S</v>
      </c>
      <c r="AT40" s="17" t="str">
        <f>IF(AT39="","",IFERROR(MAX(AT$10:AT39)+INDEX($A40:$D40,1,AT$9),"S"))</f>
        <v>S</v>
      </c>
      <c r="BA40" s="2" t="s">
        <v>5</v>
      </c>
      <c r="BC40">
        <f t="shared" si="1"/>
        <v>0</v>
      </c>
      <c r="BD40">
        <f t="shared" si="17"/>
        <v>0</v>
      </c>
      <c r="BE40">
        <f t="shared" si="18"/>
        <v>0</v>
      </c>
      <c r="BF40">
        <f t="shared" si="19"/>
        <v>0</v>
      </c>
      <c r="BG40">
        <f t="shared" si="20"/>
        <v>0</v>
      </c>
      <c r="BH40">
        <f t="shared" si="21"/>
        <v>0</v>
      </c>
      <c r="BI40">
        <f t="shared" si="22"/>
        <v>0</v>
      </c>
      <c r="BJ40">
        <f t="shared" si="23"/>
        <v>0</v>
      </c>
      <c r="BK40">
        <f t="shared" si="24"/>
        <v>0</v>
      </c>
      <c r="BL40">
        <f t="shared" si="25"/>
        <v>0</v>
      </c>
      <c r="BM40">
        <f t="shared" si="26"/>
        <v>0</v>
      </c>
      <c r="BN40">
        <f t="shared" si="27"/>
        <v>0</v>
      </c>
      <c r="BO40">
        <f t="shared" si="28"/>
        <v>0</v>
      </c>
      <c r="BP40">
        <f t="shared" si="29"/>
        <v>0</v>
      </c>
      <c r="BQ40">
        <f t="shared" si="30"/>
        <v>0</v>
      </c>
      <c r="BR40">
        <f t="shared" si="31"/>
        <v>0</v>
      </c>
      <c r="BS40">
        <f t="shared" si="2"/>
        <v>0</v>
      </c>
      <c r="BT40">
        <f t="shared" si="3"/>
        <v>0</v>
      </c>
      <c r="BU40">
        <f t="shared" si="4"/>
        <v>0</v>
      </c>
      <c r="BV40">
        <f t="shared" si="5"/>
        <v>0</v>
      </c>
      <c r="BW40">
        <f t="shared" si="6"/>
        <v>0</v>
      </c>
      <c r="BX40">
        <f t="shared" si="7"/>
        <v>0</v>
      </c>
      <c r="BY40">
        <f t="shared" si="8"/>
        <v>0</v>
      </c>
      <c r="BZ40">
        <f t="shared" si="9"/>
        <v>0</v>
      </c>
      <c r="CA40">
        <f t="shared" si="10"/>
        <v>0</v>
      </c>
      <c r="CB40">
        <f t="shared" si="11"/>
        <v>0</v>
      </c>
      <c r="CC40">
        <f t="shared" si="12"/>
        <v>0</v>
      </c>
      <c r="CD40">
        <f t="shared" si="13"/>
        <v>0</v>
      </c>
      <c r="CE40">
        <f t="shared" si="14"/>
        <v>0</v>
      </c>
      <c r="CF40">
        <f t="shared" si="15"/>
        <v>0</v>
      </c>
      <c r="CG40">
        <f t="shared" si="16"/>
        <v>0</v>
      </c>
    </row>
    <row r="41" spans="1:85">
      <c r="A41" s="74">
        <v>6.9444444444444447E-4</v>
      </c>
      <c r="B41" s="74">
        <v>2.0833333333333333E-3</v>
      </c>
      <c r="C41" s="74">
        <v>6.9444444444444447E-4</v>
      </c>
      <c r="D41" s="74">
        <v>2.0833333333333333E-3</v>
      </c>
      <c r="E41" s="74"/>
      <c r="J41" s="18">
        <v>6.9444444444444447E-4</v>
      </c>
      <c r="K41" s="18">
        <v>6.9444444444444447E-4</v>
      </c>
      <c r="L41" s="18"/>
      <c r="M41" s="18"/>
      <c r="N41" s="18"/>
      <c r="O41" s="19" t="s">
        <v>128</v>
      </c>
      <c r="P41" s="20">
        <f>IF(P40="","",IFERROR(MAX(P$10:P40)+INDEX($A41:$D41,1,P$9),"S"))</f>
        <v>0.2381944444444444</v>
      </c>
      <c r="Q41" s="20">
        <f>IF(Q40="","",IFERROR(MAX(Q$10:Q40)+INDEX($A41:$D41,1,Q$9),"S"))</f>
        <v>0.34444444444444439</v>
      </c>
      <c r="R41" s="20">
        <f>IF(R40="","",IFERROR(MAX(R$10:R40)+INDEX($A41:$D41,1,R$9),"S"))</f>
        <v>0.42638888888888882</v>
      </c>
      <c r="S41" s="20">
        <f>IF(S40="","",IFERROR(MAX(S$10:S40)+INDEX($A41:$D41,1,S$9),"S"))</f>
        <v>0.50972222222222219</v>
      </c>
      <c r="T41" s="20">
        <f>IF(T40="","",IFERROR(MAX(T$10:T40)+INDEX($A41:$D41,1,T$9),"S"))</f>
        <v>0.59305555555555556</v>
      </c>
      <c r="U41" s="20">
        <f>IF(U40="","",IFERROR(MAX(U$10:U40)+INDEX($A41:$D41,1,U$9),"S"))</f>
        <v>0.6152777777777777</v>
      </c>
      <c r="V41" s="20">
        <f>IF(V40="","",IFERROR(MAX(V$10:V40)+INDEX($A41:$D41,1,V$9),"S"))</f>
        <v>0.65694444444444433</v>
      </c>
      <c r="W41" s="20">
        <f>IF(W40="","",IFERROR(MAX(W$10:W40)+INDEX($A41:$D41,1,W$9),"S"))</f>
        <v>0.67638888888888882</v>
      </c>
      <c r="X41" s="20">
        <f>IF(X40="","",IFERROR(MAX(X$10:X40)+INDEX($A41:$D41,1,X$9),"S"))</f>
        <v>0.69861111111111107</v>
      </c>
      <c r="Y41" s="20">
        <f>IF(Y40="","",IFERROR(MAX(Y$10:Y40)+INDEX($A41:$D41,1,Y$9),"S"))</f>
        <v>0.71805555555555556</v>
      </c>
      <c r="Z41" s="20">
        <f>IF(Z40="","",IFERROR(MAX(Z$10:Z40)+INDEX($A41:$D41,1,Z$9),"S"))</f>
        <v>0.75416666666666654</v>
      </c>
      <c r="AA41" s="20">
        <f>IF(AA40="","",IFERROR(MAX(AA$10:AA40)+INDEX($A41:$D41,1,AA$9),"S"))</f>
        <v>0.79027777777777775</v>
      </c>
      <c r="AB41" s="20">
        <f>IF(AB40="","",IFERROR(MAX(AB$10:AB40)+INDEX($A41:$D41,1,AB$9),"S"))</f>
        <v>0.83611111111111103</v>
      </c>
      <c r="AC41" s="20">
        <f>IF(AC40="","",IFERROR(MAX(AC$10:AC40)+INDEX($A41:$D41,1,AC$9),"S"))</f>
        <v>0.87083333333333324</v>
      </c>
      <c r="AD41" s="21">
        <f>IF(AD40="","",IFERROR(MAX(AD$10:AD40)+INDEX($A41:$D41,1,AD$9),"S"))</f>
        <v>0.2381944444444444</v>
      </c>
      <c r="AE41" s="43">
        <f>IF(AE40="","",IFERROR(MAX(AE$10:AE40)+INDEX($A41:$D41,1,AE$9),"S"))</f>
        <v>0.34444444444444439</v>
      </c>
      <c r="AF41" s="44">
        <f>IF(AF40="","",IFERROR(MAX(AF$10:AF40)+INDEX($A41:$D41,1,AF$9),"S"))</f>
        <v>0.3430555555555555</v>
      </c>
      <c r="AG41" s="43">
        <f>IF(AG40="","",IFERROR(MAX(AG$10:AG40)+INDEX($A41:$D41,1,AG$9),"S"))</f>
        <v>0.38611111111111102</v>
      </c>
      <c r="AH41" s="44">
        <f>IF(AH40="","",IFERROR(MAX(AH$10:AH40)+INDEX($A41:$D41,1,AH$9),"S"))</f>
        <v>0.38472222222222213</v>
      </c>
      <c r="AI41" s="43">
        <f>IF(AI40="","",IFERROR(MAX(AI$10:AI40)+INDEX($A41:$D41,1,AI$9),"S"))</f>
        <v>0.42777777777777792</v>
      </c>
      <c r="AJ41" s="44">
        <f>IF(AJ40="","",IFERROR(MAX(AJ$10:AJ40)+INDEX($A41:$D41,1,AJ$9),"S"))</f>
        <v>0.42638888888888882</v>
      </c>
      <c r="AK41" s="21">
        <f>IF(AK40="","",IFERROR(MAX(AK$10:AK40)+INDEX($A41:$D41,1,AK$9),"S"))</f>
        <v>0.4680555555555555</v>
      </c>
      <c r="AL41" s="21">
        <f>IF(AL40="","",IFERROR(MAX(AL$10:AL40)+INDEX($A41:$D41,1,AL$9),"S"))</f>
        <v>0.50972222222222219</v>
      </c>
      <c r="AM41" s="21">
        <f>IF(AM40="","",IFERROR(MAX(AM$10:AM40)+INDEX($A41:$D41,1,AM$9),"S"))</f>
        <v>0.53749999999999987</v>
      </c>
      <c r="AN41" s="21">
        <f>IF(AN40="","",IFERROR(MAX(AN$10:AN40)+INDEX($A41:$D41,1,AN$9),"S"))</f>
        <v>0.59305555555555556</v>
      </c>
      <c r="AO41" s="21">
        <f>IF(AO40="","",IFERROR(MAX(AO$10:AO40)+INDEX($A41:$D41,1,AO$9),"S"))</f>
        <v>0.67638888888888882</v>
      </c>
      <c r="AP41" s="21">
        <f>IF(AP40="","",IFERROR(MAX(AP$10:AP40)+INDEX($A41:$D41,1,AP$9),"S"))</f>
        <v>0.71805555555555556</v>
      </c>
      <c r="AQ41" s="21">
        <f>IF(AQ40="","",IFERROR(MAX(AQ$10:AQ40)+INDEX($A41:$D41,1,AQ$9),"S"))</f>
        <v>0.75277777777777777</v>
      </c>
      <c r="AR41" s="21">
        <f>IF(AR40="","",IFERROR(MAX(AR$10:AR40)+INDEX($A41:$D41,1,AR$9),"S"))</f>
        <v>0.7944444444444444</v>
      </c>
      <c r="AS41" s="21">
        <f>IF(AS40="","",IFERROR(MAX(AS$10:AS40)+INDEX($A41:$D41,1,AS$9),"S"))</f>
        <v>0.83611111111111103</v>
      </c>
      <c r="AT41" s="21">
        <f>IF(AT40="","",IFERROR(MAX(AT$10:AT40)+INDEX($A41:$D41,1,AT$9),"S"))</f>
        <v>0.87083333333333324</v>
      </c>
      <c r="BA41" s="2">
        <v>1.1000000000000001</v>
      </c>
      <c r="BC41">
        <f t="shared" si="1"/>
        <v>1.1000000000000001</v>
      </c>
      <c r="BD41">
        <f t="shared" si="17"/>
        <v>1.1000000000000001</v>
      </c>
      <c r="BE41">
        <f t="shared" si="18"/>
        <v>1.1000000000000001</v>
      </c>
      <c r="BF41">
        <f t="shared" si="19"/>
        <v>1.1000000000000001</v>
      </c>
      <c r="BG41">
        <f t="shared" si="20"/>
        <v>1.1000000000000001</v>
      </c>
      <c r="BH41">
        <f t="shared" si="21"/>
        <v>1.1000000000000001</v>
      </c>
      <c r="BI41">
        <f t="shared" si="22"/>
        <v>1.1000000000000001</v>
      </c>
      <c r="BJ41">
        <f t="shared" si="23"/>
        <v>1.1000000000000001</v>
      </c>
      <c r="BK41">
        <f t="shared" si="24"/>
        <v>1.1000000000000001</v>
      </c>
      <c r="BL41">
        <f t="shared" si="25"/>
        <v>1.1000000000000001</v>
      </c>
      <c r="BM41">
        <f t="shared" si="26"/>
        <v>1.1000000000000001</v>
      </c>
      <c r="BN41">
        <f t="shared" si="27"/>
        <v>1.1000000000000001</v>
      </c>
      <c r="BO41">
        <f t="shared" si="28"/>
        <v>1.1000000000000001</v>
      </c>
      <c r="BP41">
        <f t="shared" si="29"/>
        <v>1.1000000000000001</v>
      </c>
      <c r="BQ41">
        <f t="shared" si="30"/>
        <v>1.1000000000000001</v>
      </c>
      <c r="BR41">
        <f t="shared" si="31"/>
        <v>1.1000000000000001</v>
      </c>
      <c r="BS41">
        <f t="shared" si="2"/>
        <v>1.1000000000000001</v>
      </c>
      <c r="BT41">
        <f t="shared" si="3"/>
        <v>1.1000000000000001</v>
      </c>
      <c r="BU41">
        <f t="shared" si="4"/>
        <v>1.1000000000000001</v>
      </c>
      <c r="BV41">
        <f t="shared" si="5"/>
        <v>1.1000000000000001</v>
      </c>
      <c r="BW41">
        <f t="shared" si="6"/>
        <v>1.1000000000000001</v>
      </c>
      <c r="BX41">
        <f t="shared" si="7"/>
        <v>1.1000000000000001</v>
      </c>
      <c r="BY41">
        <f t="shared" si="8"/>
        <v>1.1000000000000001</v>
      </c>
      <c r="BZ41">
        <f t="shared" si="9"/>
        <v>1.1000000000000001</v>
      </c>
      <c r="CA41">
        <f t="shared" si="10"/>
        <v>1.1000000000000001</v>
      </c>
      <c r="CB41">
        <f t="shared" si="11"/>
        <v>1.1000000000000001</v>
      </c>
      <c r="CC41">
        <f t="shared" si="12"/>
        <v>1.1000000000000001</v>
      </c>
      <c r="CD41">
        <f t="shared" si="13"/>
        <v>1.1000000000000001</v>
      </c>
      <c r="CE41">
        <f t="shared" si="14"/>
        <v>1.1000000000000001</v>
      </c>
      <c r="CF41">
        <f t="shared" si="15"/>
        <v>1.1000000000000001</v>
      </c>
      <c r="CG41">
        <f t="shared" si="16"/>
        <v>1.1000000000000001</v>
      </c>
    </row>
    <row r="42" spans="1:85">
      <c r="A42" s="74">
        <v>6.9444444444444447E-4</v>
      </c>
      <c r="B42" s="74">
        <v>6.9444444444444447E-4</v>
      </c>
      <c r="C42" s="74">
        <v>6.9444444444444447E-4</v>
      </c>
      <c r="D42" s="74">
        <v>6.9444444444444447E-4</v>
      </c>
      <c r="E42" s="74"/>
      <c r="J42" s="18">
        <v>6.9444444444444447E-4</v>
      </c>
      <c r="K42" s="18">
        <v>6.9444444444444447E-4</v>
      </c>
      <c r="L42" s="18"/>
      <c r="M42" s="18"/>
      <c r="N42" s="18"/>
      <c r="O42" s="24" t="s">
        <v>129</v>
      </c>
      <c r="P42" s="22">
        <f>IF(P41="","",IFERROR(MAX(P$10:P41)+INDEX($A42:$D42,1,P$9),"S"))</f>
        <v>0.23888888888888885</v>
      </c>
      <c r="Q42" s="22">
        <f>IF(Q41="","",IFERROR(MAX(Q$10:Q41)+INDEX($A42:$D42,1,Q$9),"S"))</f>
        <v>0.34513888888888883</v>
      </c>
      <c r="R42" s="22">
        <f>IF(R41="","",IFERROR(MAX(R$10:R41)+INDEX($A42:$D42,1,R$9),"S"))</f>
        <v>0.42708333333333326</v>
      </c>
      <c r="S42" s="22">
        <f>IF(S41="","",IFERROR(MAX(S$10:S41)+INDEX($A42:$D42,1,S$9),"S"))</f>
        <v>0.51041666666666663</v>
      </c>
      <c r="T42" s="22">
        <f>IF(T41="","",IFERROR(MAX(T$10:T41)+INDEX($A42:$D42,1,T$9),"S"))</f>
        <v>0.59375</v>
      </c>
      <c r="U42" s="22">
        <f>IF(U41="","",IFERROR(MAX(U$10:U41)+INDEX($A42:$D42,1,U$9),"S"))</f>
        <v>0.61597222222222214</v>
      </c>
      <c r="V42" s="22">
        <f>IF(V41="","",IFERROR(MAX(V$10:V41)+INDEX($A42:$D42,1,V$9),"S"))</f>
        <v>0.65763888888888877</v>
      </c>
      <c r="W42" s="22">
        <f>IF(W41="","",IFERROR(MAX(W$10:W41)+INDEX($A42:$D42,1,W$9),"S"))</f>
        <v>0.67708333333333326</v>
      </c>
      <c r="X42" s="22">
        <f>IF(X41="","",IFERROR(MAX(X$10:X41)+INDEX($A42:$D42,1,X$9),"S"))</f>
        <v>0.69930555555555551</v>
      </c>
      <c r="Y42" s="22">
        <f>IF(Y41="","",IFERROR(MAX(Y$10:Y41)+INDEX($A42:$D42,1,Y$9),"S"))</f>
        <v>0.71875</v>
      </c>
      <c r="Z42" s="22">
        <f>IF(Z41="","",IFERROR(MAX(Z$10:Z41)+INDEX($A42:$D42,1,Z$9),"S"))</f>
        <v>0.75486111111111098</v>
      </c>
      <c r="AA42" s="22">
        <f>IF(AA41="","",IFERROR(MAX(AA$10:AA41)+INDEX($A42:$D42,1,AA$9),"S"))</f>
        <v>0.79097222222222219</v>
      </c>
      <c r="AB42" s="22">
        <f>IF(AB41="","",IFERROR(MAX(AB$10:AB41)+INDEX($A42:$D42,1,AB$9),"S"))</f>
        <v>0.83680555555555547</v>
      </c>
      <c r="AC42" s="22">
        <f>IF(AC41="","",IFERROR(MAX(AC$10:AC41)+INDEX($A42:$D42,1,AC$9),"S"))</f>
        <v>0.87152777777777768</v>
      </c>
      <c r="AD42" s="17">
        <f>IF(AD41="","",IFERROR(MAX(AD$10:AD41)+INDEX($A42:$D42,1,AD$9),"S"))</f>
        <v>0.23888888888888885</v>
      </c>
      <c r="AE42" s="41">
        <f>IF(AE41="","",IFERROR(MAX(AE$10:AE41)+INDEX($A42:$D42,1,AE$9),"S"))</f>
        <v>0.34513888888888883</v>
      </c>
      <c r="AF42" s="42">
        <f>IF(AF41="","",IFERROR(MAX(AF$10:AF41)+INDEX($A42:$D42,1,AF$9),"S"))</f>
        <v>0.34374999999999994</v>
      </c>
      <c r="AG42" s="41">
        <f>IF(AG41="","",IFERROR(MAX(AG$10:AG41)+INDEX($A42:$D42,1,AG$9),"S"))</f>
        <v>0.38680555555555546</v>
      </c>
      <c r="AH42" s="42">
        <f>IF(AH41="","",IFERROR(MAX(AH$10:AH41)+INDEX($A42:$D42,1,AH$9),"S"))</f>
        <v>0.38541666666666657</v>
      </c>
      <c r="AI42" s="41">
        <f>IF(AI41="","",IFERROR(MAX(AI$10:AI41)+INDEX($A42:$D42,1,AI$9),"S"))</f>
        <v>0.42847222222222237</v>
      </c>
      <c r="AJ42" s="42">
        <f>IF(AJ41="","",IFERROR(MAX(AJ$10:AJ41)+INDEX($A42:$D42,1,AJ$9),"S"))</f>
        <v>0.42708333333333326</v>
      </c>
      <c r="AK42" s="17">
        <f>IF(AK41="","",IFERROR(MAX(AK$10:AK41)+INDEX($A42:$D42,1,AK$9),"S"))</f>
        <v>0.46874999999999994</v>
      </c>
      <c r="AL42" s="17">
        <f>IF(AL41="","",IFERROR(MAX(AL$10:AL41)+INDEX($A42:$D42,1,AL$9),"S"))</f>
        <v>0.51041666666666663</v>
      </c>
      <c r="AM42" s="17">
        <f>IF(AM41="","",IFERROR(MAX(AM$10:AM41)+INDEX($A42:$D42,1,AM$9),"S"))</f>
        <v>0.53819444444444431</v>
      </c>
      <c r="AN42" s="17">
        <f>IF(AN41="","",IFERROR(MAX(AN$10:AN41)+INDEX($A42:$D42,1,AN$9),"S"))</f>
        <v>0.59375</v>
      </c>
      <c r="AO42" s="17">
        <f>IF(AO41="","",IFERROR(MAX(AO$10:AO41)+INDEX($A42:$D42,1,AO$9),"S"))</f>
        <v>0.67708333333333326</v>
      </c>
      <c r="AP42" s="17">
        <f>IF(AP41="","",IFERROR(MAX(AP$10:AP41)+INDEX($A42:$D42,1,AP$9),"S"))</f>
        <v>0.71875</v>
      </c>
      <c r="AQ42" s="17">
        <f>IF(AQ41="","",IFERROR(MAX(AQ$10:AQ41)+INDEX($A42:$D42,1,AQ$9),"S"))</f>
        <v>0.75347222222222221</v>
      </c>
      <c r="AR42" s="17">
        <f>IF(AR41="","",IFERROR(MAX(AR$10:AR41)+INDEX($A42:$D42,1,AR$9),"S"))</f>
        <v>0.79513888888888884</v>
      </c>
      <c r="AS42" s="17">
        <f>IF(AS41="","",IFERROR(MAX(AS$10:AS41)+INDEX($A42:$D42,1,AS$9),"S"))</f>
        <v>0.83680555555555547</v>
      </c>
      <c r="AT42" s="17">
        <f>IF(AT41="","",IFERROR(MAX(AT$10:AT41)+INDEX($A42:$D42,1,AT$9),"S"))</f>
        <v>0.87152777777777768</v>
      </c>
      <c r="BA42" s="2">
        <v>0.5</v>
      </c>
      <c r="BC42">
        <f t="shared" si="1"/>
        <v>0.5</v>
      </c>
      <c r="BD42">
        <f t="shared" si="17"/>
        <v>0.5</v>
      </c>
      <c r="BE42">
        <f t="shared" si="18"/>
        <v>0.5</v>
      </c>
      <c r="BF42">
        <f t="shared" si="19"/>
        <v>0.5</v>
      </c>
      <c r="BG42">
        <f t="shared" si="20"/>
        <v>0.5</v>
      </c>
      <c r="BH42">
        <f t="shared" si="21"/>
        <v>0.5</v>
      </c>
      <c r="BI42">
        <f t="shared" si="22"/>
        <v>0.5</v>
      </c>
      <c r="BJ42">
        <f t="shared" si="23"/>
        <v>0.5</v>
      </c>
      <c r="BK42">
        <f t="shared" si="24"/>
        <v>0.5</v>
      </c>
      <c r="BL42">
        <f t="shared" si="25"/>
        <v>0.5</v>
      </c>
      <c r="BM42">
        <f t="shared" si="26"/>
        <v>0.5</v>
      </c>
      <c r="BN42">
        <f t="shared" si="27"/>
        <v>0.5</v>
      </c>
      <c r="BO42">
        <f t="shared" si="28"/>
        <v>0.5</v>
      </c>
      <c r="BP42">
        <f t="shared" si="29"/>
        <v>0.5</v>
      </c>
      <c r="BQ42">
        <f t="shared" si="30"/>
        <v>0.5</v>
      </c>
      <c r="BR42">
        <f t="shared" si="31"/>
        <v>0.5</v>
      </c>
      <c r="BS42">
        <f t="shared" si="2"/>
        <v>0.5</v>
      </c>
      <c r="BT42">
        <f t="shared" si="3"/>
        <v>0.5</v>
      </c>
      <c r="BU42">
        <f t="shared" si="4"/>
        <v>0.5</v>
      </c>
      <c r="BV42">
        <f t="shared" si="5"/>
        <v>0.5</v>
      </c>
      <c r="BW42">
        <f t="shared" si="6"/>
        <v>0.5</v>
      </c>
      <c r="BX42">
        <f t="shared" si="7"/>
        <v>0.5</v>
      </c>
      <c r="BY42">
        <f t="shared" si="8"/>
        <v>0.5</v>
      </c>
      <c r="BZ42">
        <f t="shared" si="9"/>
        <v>0.5</v>
      </c>
      <c r="CA42">
        <f t="shared" si="10"/>
        <v>0.5</v>
      </c>
      <c r="CB42">
        <f t="shared" si="11"/>
        <v>0.5</v>
      </c>
      <c r="CC42">
        <f t="shared" si="12"/>
        <v>0.5</v>
      </c>
      <c r="CD42">
        <f t="shared" si="13"/>
        <v>0.5</v>
      </c>
      <c r="CE42">
        <f t="shared" si="14"/>
        <v>0.5</v>
      </c>
      <c r="CF42">
        <f t="shared" si="15"/>
        <v>0.5</v>
      </c>
      <c r="CG42">
        <f t="shared" si="16"/>
        <v>0.5</v>
      </c>
    </row>
    <row r="43" spans="1:85">
      <c r="A43" s="74">
        <v>6.9444444444444447E-4</v>
      </c>
      <c r="B43" s="74">
        <v>6.9444444444444447E-4</v>
      </c>
      <c r="C43" s="74">
        <v>6.9444444444444447E-4</v>
      </c>
      <c r="D43" s="74">
        <v>6.9444444444444447E-4</v>
      </c>
      <c r="E43" s="74"/>
      <c r="J43" s="18">
        <v>6.9444444444444447E-4</v>
      </c>
      <c r="K43" s="18">
        <v>6.9444444444444447E-4</v>
      </c>
      <c r="L43" s="18"/>
      <c r="M43" s="18"/>
      <c r="N43" s="18"/>
      <c r="O43" s="19" t="s">
        <v>130</v>
      </c>
      <c r="P43" s="20">
        <f>IF(P42="","",IFERROR(MAX(P$10:P42)+INDEX($A43:$D43,1,P$9),"S"))</f>
        <v>0.23958333333333329</v>
      </c>
      <c r="Q43" s="20">
        <f>IF(Q42="","",IFERROR(MAX(Q$10:Q42)+INDEX($A43:$D43,1,Q$9),"S"))</f>
        <v>0.34583333333333327</v>
      </c>
      <c r="R43" s="20">
        <f>IF(R42="","",IFERROR(MAX(R$10:R42)+INDEX($A43:$D43,1,R$9),"S"))</f>
        <v>0.4277777777777777</v>
      </c>
      <c r="S43" s="20">
        <f>IF(S42="","",IFERROR(MAX(S$10:S42)+INDEX($A43:$D43,1,S$9),"S"))</f>
        <v>0.51111111111111107</v>
      </c>
      <c r="T43" s="20">
        <f>IF(T42="","",IFERROR(MAX(T$10:T42)+INDEX($A43:$D43,1,T$9),"S"))</f>
        <v>0.59444444444444444</v>
      </c>
      <c r="U43" s="20">
        <f>IF(U42="","",IFERROR(MAX(U$10:U42)+INDEX($A43:$D43,1,U$9),"S"))</f>
        <v>0.61666666666666659</v>
      </c>
      <c r="V43" s="20">
        <f>IF(V42="","",IFERROR(MAX(V$10:V42)+INDEX($A43:$D43,1,V$9),"S"))</f>
        <v>0.65833333333333321</v>
      </c>
      <c r="W43" s="20">
        <f>IF(W42="","",IFERROR(MAX(W$10:W42)+INDEX($A43:$D43,1,W$9),"S"))</f>
        <v>0.6777777777777777</v>
      </c>
      <c r="X43" s="20">
        <f>IF(X42="","",IFERROR(MAX(X$10:X42)+INDEX($A43:$D43,1,X$9),"S"))</f>
        <v>0.7</v>
      </c>
      <c r="Y43" s="20">
        <f>IF(Y42="","",IFERROR(MAX(Y$10:Y42)+INDEX($A43:$D43,1,Y$9),"S"))</f>
        <v>0.71944444444444444</v>
      </c>
      <c r="Z43" s="20">
        <f>IF(Z42="","",IFERROR(MAX(Z$10:Z42)+INDEX($A43:$D43,1,Z$9),"S"))</f>
        <v>0.75555555555555542</v>
      </c>
      <c r="AA43" s="20">
        <f>IF(AA42="","",IFERROR(MAX(AA$10:AA42)+INDEX($A43:$D43,1,AA$9),"S"))</f>
        <v>0.79166666666666663</v>
      </c>
      <c r="AB43" s="20">
        <f>IF(AB42="","",IFERROR(MAX(AB$10:AB42)+INDEX($A43:$D43,1,AB$9),"S"))</f>
        <v>0.83749999999999991</v>
      </c>
      <c r="AC43" s="20">
        <f>IF(AC42="","",IFERROR(MAX(AC$10:AC42)+INDEX($A43:$D43,1,AC$9),"S"))</f>
        <v>0.87222222222222212</v>
      </c>
      <c r="AD43" s="21">
        <f>IF(AD42="","",IFERROR(MAX(AD$10:AD42)+INDEX($A43:$D43,1,AD$9),"S"))</f>
        <v>0.23958333333333329</v>
      </c>
      <c r="AE43" s="43">
        <f>IF(AE42="","",IFERROR(MAX(AE$10:AE42)+INDEX($A43:$D43,1,AE$9),"S"))</f>
        <v>0.34583333333333327</v>
      </c>
      <c r="AF43" s="44">
        <f>IF(AF42="","",IFERROR(MAX(AF$10:AF42)+INDEX($A43:$D43,1,AF$9),"S"))</f>
        <v>0.34444444444444439</v>
      </c>
      <c r="AG43" s="43">
        <f>IF(AG42="","",IFERROR(MAX(AG$10:AG42)+INDEX($A43:$D43,1,AG$9),"S"))</f>
        <v>0.3874999999999999</v>
      </c>
      <c r="AH43" s="44">
        <f>IF(AH42="","",IFERROR(MAX(AH$10:AH42)+INDEX($A43:$D43,1,AH$9),"S"))</f>
        <v>0.38611111111111102</v>
      </c>
      <c r="AI43" s="43">
        <f>IF(AI42="","",IFERROR(MAX(AI$10:AI42)+INDEX($A43:$D43,1,AI$9),"S"))</f>
        <v>0.42916666666666681</v>
      </c>
      <c r="AJ43" s="44">
        <f>IF(AJ42="","",IFERROR(MAX(AJ$10:AJ42)+INDEX($A43:$D43,1,AJ$9),"S"))</f>
        <v>0.4277777777777777</v>
      </c>
      <c r="AK43" s="21">
        <f>IF(AK42="","",IFERROR(MAX(AK$10:AK42)+INDEX($A43:$D43,1,AK$9),"S"))</f>
        <v>0.46944444444444439</v>
      </c>
      <c r="AL43" s="21">
        <f>IF(AL42="","",IFERROR(MAX(AL$10:AL42)+INDEX($A43:$D43,1,AL$9),"S"))</f>
        <v>0.51111111111111107</v>
      </c>
      <c r="AM43" s="21">
        <f>IF(AM42="","",IFERROR(MAX(AM$10:AM42)+INDEX($A43:$D43,1,AM$9),"S"))</f>
        <v>0.53888888888888875</v>
      </c>
      <c r="AN43" s="21">
        <f>IF(AN42="","",IFERROR(MAX(AN$10:AN42)+INDEX($A43:$D43,1,AN$9),"S"))</f>
        <v>0.59444444444444444</v>
      </c>
      <c r="AO43" s="21">
        <f>IF(AO42="","",IFERROR(MAX(AO$10:AO42)+INDEX($A43:$D43,1,AO$9),"S"))</f>
        <v>0.6777777777777777</v>
      </c>
      <c r="AP43" s="21">
        <f>IF(AP42="","",IFERROR(MAX(AP$10:AP42)+INDEX($A43:$D43,1,AP$9),"S"))</f>
        <v>0.71944444444444444</v>
      </c>
      <c r="AQ43" s="21">
        <f>IF(AQ42="","",IFERROR(MAX(AQ$10:AQ42)+INDEX($A43:$D43,1,AQ$9),"S"))</f>
        <v>0.75416666666666665</v>
      </c>
      <c r="AR43" s="21">
        <f>IF(AR42="","",IFERROR(MAX(AR$10:AR42)+INDEX($A43:$D43,1,AR$9),"S"))</f>
        <v>0.79583333333333328</v>
      </c>
      <c r="AS43" s="21">
        <f>IF(AS42="","",IFERROR(MAX(AS$10:AS42)+INDEX($A43:$D43,1,AS$9),"S"))</f>
        <v>0.83749999999999991</v>
      </c>
      <c r="AT43" s="21">
        <f>IF(AT42="","",IFERROR(MAX(AT$10:AT42)+INDEX($A43:$D43,1,AT$9),"S"))</f>
        <v>0.87222222222222212</v>
      </c>
      <c r="BA43" s="2">
        <v>0.4</v>
      </c>
      <c r="BC43">
        <f t="shared" si="1"/>
        <v>0.4</v>
      </c>
      <c r="BD43">
        <f t="shared" si="17"/>
        <v>0.4</v>
      </c>
      <c r="BE43">
        <f t="shared" si="18"/>
        <v>0.4</v>
      </c>
      <c r="BF43">
        <f t="shared" si="19"/>
        <v>0.4</v>
      </c>
      <c r="BG43">
        <f t="shared" si="20"/>
        <v>0.4</v>
      </c>
      <c r="BH43">
        <f t="shared" si="21"/>
        <v>0.4</v>
      </c>
      <c r="BI43">
        <f t="shared" si="22"/>
        <v>0.4</v>
      </c>
      <c r="BJ43">
        <f t="shared" si="23"/>
        <v>0.4</v>
      </c>
      <c r="BK43">
        <f t="shared" si="24"/>
        <v>0.4</v>
      </c>
      <c r="BL43">
        <f t="shared" si="25"/>
        <v>0.4</v>
      </c>
      <c r="BM43">
        <f t="shared" si="26"/>
        <v>0.4</v>
      </c>
      <c r="BN43">
        <f t="shared" si="27"/>
        <v>0.4</v>
      </c>
      <c r="BO43">
        <f t="shared" si="28"/>
        <v>0.4</v>
      </c>
      <c r="BP43">
        <f t="shared" si="29"/>
        <v>0.4</v>
      </c>
      <c r="BQ43">
        <f t="shared" si="30"/>
        <v>0.4</v>
      </c>
      <c r="BR43">
        <f t="shared" si="31"/>
        <v>0.4</v>
      </c>
      <c r="BS43">
        <f t="shared" si="2"/>
        <v>0.4</v>
      </c>
      <c r="BT43">
        <f t="shared" si="3"/>
        <v>0.4</v>
      </c>
      <c r="BU43">
        <f t="shared" si="4"/>
        <v>0.4</v>
      </c>
      <c r="BV43">
        <f t="shared" si="5"/>
        <v>0.4</v>
      </c>
      <c r="BW43">
        <f t="shared" si="6"/>
        <v>0.4</v>
      </c>
      <c r="BX43">
        <f t="shared" si="7"/>
        <v>0.4</v>
      </c>
      <c r="BY43">
        <f t="shared" si="8"/>
        <v>0.4</v>
      </c>
      <c r="BZ43">
        <f t="shared" si="9"/>
        <v>0.4</v>
      </c>
      <c r="CA43">
        <f t="shared" si="10"/>
        <v>0.4</v>
      </c>
      <c r="CB43">
        <f t="shared" si="11"/>
        <v>0.4</v>
      </c>
      <c r="CC43">
        <f t="shared" si="12"/>
        <v>0.4</v>
      </c>
      <c r="CD43">
        <f t="shared" si="13"/>
        <v>0.4</v>
      </c>
      <c r="CE43">
        <f t="shared" si="14"/>
        <v>0.4</v>
      </c>
      <c r="CF43">
        <f t="shared" si="15"/>
        <v>0.4</v>
      </c>
      <c r="CG43">
        <f t="shared" si="16"/>
        <v>0.4</v>
      </c>
    </row>
    <row r="44" spans="1:85">
      <c r="A44" s="74">
        <v>6.9444444444444447E-4</v>
      </c>
      <c r="B44" s="74">
        <v>6.9444444444444447E-4</v>
      </c>
      <c r="C44" s="74">
        <v>6.9444444444444447E-4</v>
      </c>
      <c r="D44" s="74">
        <v>6.9444444444444447E-4</v>
      </c>
      <c r="E44" s="74"/>
      <c r="J44" s="18">
        <v>6.9444444444444447E-4</v>
      </c>
      <c r="K44" s="18">
        <v>6.9444444444444447E-4</v>
      </c>
      <c r="L44" s="18"/>
      <c r="M44" s="18"/>
      <c r="N44" s="18"/>
      <c r="O44" s="24" t="s">
        <v>131</v>
      </c>
      <c r="P44" s="22">
        <f>IF(P43="","",IFERROR(MAX(P$10:P43)+INDEX($A44:$D44,1,P$9),"S"))</f>
        <v>0.24027777777777773</v>
      </c>
      <c r="Q44" s="22">
        <f>IF(Q43="","",IFERROR(MAX(Q$10:Q43)+INDEX($A44:$D44,1,Q$9),"S"))</f>
        <v>0.34652777777777771</v>
      </c>
      <c r="R44" s="22">
        <f>IF(R43="","",IFERROR(MAX(R$10:R43)+INDEX($A44:$D44,1,R$9),"S"))</f>
        <v>0.42847222222222214</v>
      </c>
      <c r="S44" s="22">
        <f>IF(S43="","",IFERROR(MAX(S$10:S43)+INDEX($A44:$D44,1,S$9),"S"))</f>
        <v>0.51180555555555551</v>
      </c>
      <c r="T44" s="22">
        <f>IF(T43="","",IFERROR(MAX(T$10:T43)+INDEX($A44:$D44,1,T$9),"S"))</f>
        <v>0.59513888888888888</v>
      </c>
      <c r="U44" s="22">
        <f>IF(U43="","",IFERROR(MAX(U$10:U43)+INDEX($A44:$D44,1,U$9),"S"))</f>
        <v>0.61736111111111103</v>
      </c>
      <c r="V44" s="22">
        <f>IF(V43="","",IFERROR(MAX(V$10:V43)+INDEX($A44:$D44,1,V$9),"S"))</f>
        <v>0.65902777777777766</v>
      </c>
      <c r="W44" s="22">
        <f>IF(W43="","",IFERROR(MAX(W$10:W43)+INDEX($A44:$D44,1,W$9),"S"))</f>
        <v>0.67847222222222214</v>
      </c>
      <c r="X44" s="22">
        <f>IF(X43="","",IFERROR(MAX(X$10:X43)+INDEX($A44:$D44,1,X$9),"S"))</f>
        <v>0.7006944444444444</v>
      </c>
      <c r="Y44" s="22">
        <f>IF(Y43="","",IFERROR(MAX(Y$10:Y43)+INDEX($A44:$D44,1,Y$9),"S"))</f>
        <v>0.72013888888888888</v>
      </c>
      <c r="Z44" s="22">
        <f>IF(Z43="","",IFERROR(MAX(Z$10:Z43)+INDEX($A44:$D44,1,Z$9),"S"))</f>
        <v>0.75624999999999987</v>
      </c>
      <c r="AA44" s="22">
        <f>IF(AA43="","",IFERROR(MAX(AA$10:AA43)+INDEX($A44:$D44,1,AA$9),"S"))</f>
        <v>0.79236111111111107</v>
      </c>
      <c r="AB44" s="22">
        <f>IF(AB43="","",IFERROR(MAX(AB$10:AB43)+INDEX($A44:$D44,1,AB$9),"S"))</f>
        <v>0.83819444444444435</v>
      </c>
      <c r="AC44" s="22">
        <f>IF(AC43="","",IFERROR(MAX(AC$10:AC43)+INDEX($A44:$D44,1,AC$9),"S"))</f>
        <v>0.87291666666666656</v>
      </c>
      <c r="AD44" s="17">
        <f>IF(AD43="","",IFERROR(MAX(AD$10:AD43)+INDEX($A44:$D44,1,AD$9),"S"))</f>
        <v>0.24027777777777773</v>
      </c>
      <c r="AE44" s="41">
        <f>IF(AE43="","",IFERROR(MAX(AE$10:AE43)+INDEX($A44:$D44,1,AE$9),"S"))</f>
        <v>0.34652777777777771</v>
      </c>
      <c r="AF44" s="42">
        <f>IF(AF43="","",IFERROR(MAX(AF$10:AF43)+INDEX($A44:$D44,1,AF$9),"S"))</f>
        <v>0.34513888888888883</v>
      </c>
      <c r="AG44" s="41">
        <f>IF(AG43="","",IFERROR(MAX(AG$10:AG43)+INDEX($A44:$D44,1,AG$9),"S"))</f>
        <v>0.38819444444444434</v>
      </c>
      <c r="AH44" s="42">
        <f>IF(AH43="","",IFERROR(MAX(AH$10:AH43)+INDEX($A44:$D44,1,AH$9),"S"))</f>
        <v>0.38680555555555546</v>
      </c>
      <c r="AI44" s="41">
        <f>IF(AI43="","",IFERROR(MAX(AI$10:AI43)+INDEX($A44:$D44,1,AI$9),"S"))</f>
        <v>0.42986111111111125</v>
      </c>
      <c r="AJ44" s="42">
        <f>IF(AJ43="","",IFERROR(MAX(AJ$10:AJ43)+INDEX($A44:$D44,1,AJ$9),"S"))</f>
        <v>0.42847222222222214</v>
      </c>
      <c r="AK44" s="17">
        <f>IF(AK43="","",IFERROR(MAX(AK$10:AK43)+INDEX($A44:$D44,1,AK$9),"S"))</f>
        <v>0.47013888888888883</v>
      </c>
      <c r="AL44" s="17">
        <f>IF(AL43="","",IFERROR(MAX(AL$10:AL43)+INDEX($A44:$D44,1,AL$9),"S"))</f>
        <v>0.51180555555555551</v>
      </c>
      <c r="AM44" s="17">
        <f>IF(AM43="","",IFERROR(MAX(AM$10:AM43)+INDEX($A44:$D44,1,AM$9),"S"))</f>
        <v>0.53958333333333319</v>
      </c>
      <c r="AN44" s="17">
        <f>IF(AN43="","",IFERROR(MAX(AN$10:AN43)+INDEX($A44:$D44,1,AN$9),"S"))</f>
        <v>0.59513888888888888</v>
      </c>
      <c r="AO44" s="17">
        <f>IF(AO43="","",IFERROR(MAX(AO$10:AO43)+INDEX($A44:$D44,1,AO$9),"S"))</f>
        <v>0.67847222222222214</v>
      </c>
      <c r="AP44" s="17">
        <f>IF(AP43="","",IFERROR(MAX(AP$10:AP43)+INDEX($A44:$D44,1,AP$9),"S"))</f>
        <v>0.72013888888888888</v>
      </c>
      <c r="AQ44" s="17">
        <f>IF(AQ43="","",IFERROR(MAX(AQ$10:AQ43)+INDEX($A44:$D44,1,AQ$9),"S"))</f>
        <v>0.75486111111111109</v>
      </c>
      <c r="AR44" s="17">
        <f>IF(AR43="","",IFERROR(MAX(AR$10:AR43)+INDEX($A44:$D44,1,AR$9),"S"))</f>
        <v>0.79652777777777772</v>
      </c>
      <c r="AS44" s="17">
        <f>IF(AS43="","",IFERROR(MAX(AS$10:AS43)+INDEX($A44:$D44,1,AS$9),"S"))</f>
        <v>0.83819444444444435</v>
      </c>
      <c r="AT44" s="17">
        <f>IF(AT43="","",IFERROR(MAX(AT$10:AT43)+INDEX($A44:$D44,1,AT$9),"S"))</f>
        <v>0.87291666666666656</v>
      </c>
      <c r="BA44" s="2">
        <v>0.6</v>
      </c>
      <c r="BC44">
        <f t="shared" si="1"/>
        <v>0.6</v>
      </c>
      <c r="BD44">
        <f t="shared" si="17"/>
        <v>0.6</v>
      </c>
      <c r="BE44">
        <f t="shared" si="18"/>
        <v>0.6</v>
      </c>
      <c r="BF44">
        <f t="shared" si="19"/>
        <v>0.6</v>
      </c>
      <c r="BG44">
        <f t="shared" si="20"/>
        <v>0.6</v>
      </c>
      <c r="BH44">
        <f t="shared" si="21"/>
        <v>0.6</v>
      </c>
      <c r="BI44">
        <f t="shared" si="22"/>
        <v>0.6</v>
      </c>
      <c r="BJ44">
        <f t="shared" si="23"/>
        <v>0.6</v>
      </c>
      <c r="BK44">
        <f t="shared" si="24"/>
        <v>0.6</v>
      </c>
      <c r="BL44">
        <f t="shared" si="25"/>
        <v>0.6</v>
      </c>
      <c r="BM44">
        <f t="shared" si="26"/>
        <v>0.6</v>
      </c>
      <c r="BN44">
        <f t="shared" si="27"/>
        <v>0.6</v>
      </c>
      <c r="BO44">
        <f t="shared" si="28"/>
        <v>0.6</v>
      </c>
      <c r="BP44">
        <f t="shared" si="29"/>
        <v>0.6</v>
      </c>
      <c r="BQ44">
        <f t="shared" si="30"/>
        <v>0.6</v>
      </c>
      <c r="BR44">
        <f t="shared" si="31"/>
        <v>0.6</v>
      </c>
      <c r="BS44">
        <f t="shared" si="2"/>
        <v>0.6</v>
      </c>
      <c r="BT44">
        <f t="shared" si="3"/>
        <v>0.6</v>
      </c>
      <c r="BU44">
        <f t="shared" si="4"/>
        <v>0.6</v>
      </c>
      <c r="BV44">
        <f t="shared" si="5"/>
        <v>0.6</v>
      </c>
      <c r="BW44">
        <f t="shared" si="6"/>
        <v>0.6</v>
      </c>
      <c r="BX44">
        <f t="shared" si="7"/>
        <v>0.6</v>
      </c>
      <c r="BY44">
        <f t="shared" si="8"/>
        <v>0.6</v>
      </c>
      <c r="BZ44">
        <f t="shared" si="9"/>
        <v>0.6</v>
      </c>
      <c r="CA44">
        <f t="shared" si="10"/>
        <v>0.6</v>
      </c>
      <c r="CB44">
        <f t="shared" si="11"/>
        <v>0.6</v>
      </c>
      <c r="CC44">
        <f t="shared" si="12"/>
        <v>0.6</v>
      </c>
      <c r="CD44">
        <f t="shared" si="13"/>
        <v>0.6</v>
      </c>
      <c r="CE44">
        <f t="shared" si="14"/>
        <v>0.6</v>
      </c>
      <c r="CF44">
        <f t="shared" si="15"/>
        <v>0.6</v>
      </c>
      <c r="CG44">
        <f t="shared" si="16"/>
        <v>0.6</v>
      </c>
    </row>
    <row r="45" spans="1:85">
      <c r="A45" s="74">
        <v>6.9444444444444447E-4</v>
      </c>
      <c r="B45" s="74">
        <v>6.9444444444444447E-4</v>
      </c>
      <c r="C45" s="74">
        <v>6.9444444444444447E-4</v>
      </c>
      <c r="D45" s="74">
        <v>6.9444444444444447E-4</v>
      </c>
      <c r="E45" s="74"/>
      <c r="J45" s="18">
        <v>6.9444444444444447E-4</v>
      </c>
      <c r="K45" s="18">
        <v>6.9444444444444447E-4</v>
      </c>
      <c r="L45" s="18"/>
      <c r="M45" s="18"/>
      <c r="N45" s="18"/>
      <c r="O45" s="27" t="s">
        <v>132</v>
      </c>
      <c r="P45" s="45">
        <f>IF(P44="","",IFERROR(MAX(P$10:P44)+INDEX($A45:$D45,1,P$9),"S"))</f>
        <v>0.24097222222222217</v>
      </c>
      <c r="Q45" s="45">
        <f>IF(Q44="","",IFERROR(MAX(Q$10:Q44)+INDEX($A45:$D45,1,Q$9),"S"))</f>
        <v>0.34722222222222215</v>
      </c>
      <c r="R45" s="45">
        <f>IF(R44="","",IFERROR(MAX(R$10:R44)+INDEX($A45:$D45,1,R$9),"S"))</f>
        <v>0.42916666666666659</v>
      </c>
      <c r="S45" s="45">
        <f>IF(S44="","",IFERROR(MAX(S$10:S44)+INDEX($A45:$D45,1,S$9),"S"))</f>
        <v>0.51249999999999996</v>
      </c>
      <c r="T45" s="45">
        <f>IF(T44="","",IFERROR(MAX(T$10:T44)+INDEX($A45:$D45,1,T$9),"S"))</f>
        <v>0.59583333333333333</v>
      </c>
      <c r="U45" s="45">
        <f>IF(U44="","",IFERROR(MAX(U$10:U44)+INDEX($A45:$D45,1,U$9),"S"))</f>
        <v>0.61805555555555547</v>
      </c>
      <c r="V45" s="45">
        <f>IF(V44="","",IFERROR(MAX(V$10:V44)+INDEX($A45:$D45,1,V$9),"S"))</f>
        <v>0.6597222222222221</v>
      </c>
      <c r="W45" s="45">
        <f>IF(W44="","",IFERROR(MAX(W$10:W44)+INDEX($A45:$D45,1,W$9),"S"))</f>
        <v>0.67916666666666659</v>
      </c>
      <c r="X45" s="45">
        <f>IF(X44="","",IFERROR(MAX(X$10:X44)+INDEX($A45:$D45,1,X$9),"S"))</f>
        <v>0.70138888888888884</v>
      </c>
      <c r="Y45" s="45">
        <f>IF(Y44="","",IFERROR(MAX(Y$10:Y44)+INDEX($A45:$D45,1,Y$9),"S"))</f>
        <v>0.72083333333333333</v>
      </c>
      <c r="Z45" s="45">
        <f>IF(Z44="","",IFERROR(MAX(Z$10:Z44)+INDEX($A45:$D45,1,Z$9),"S"))</f>
        <v>0.75694444444444431</v>
      </c>
      <c r="AA45" s="45">
        <f>IF(AA44="","",IFERROR(MAX(AA$10:AA44)+INDEX($A45:$D45,1,AA$9),"S"))</f>
        <v>0.79305555555555551</v>
      </c>
      <c r="AB45" s="45">
        <f>IF(AB44="","",IFERROR(MAX(AB$10:AB44)+INDEX($A45:$D45,1,AB$9),"S"))</f>
        <v>0.8388888888888888</v>
      </c>
      <c r="AC45" s="45">
        <f>IF(AC44="","",IFERROR(MAX(AC$10:AC44)+INDEX($A45:$D45,1,AC$9),"S"))</f>
        <v>0.87361111111111101</v>
      </c>
      <c r="AD45" s="46">
        <f>IF(AD44="","",IFERROR(MAX(AD$10:AD44)+INDEX($A45:$D45,1,AD$9),"S"))</f>
        <v>0.24097222222222217</v>
      </c>
      <c r="AE45" s="48">
        <f>IF(AE44="","",IFERROR(MAX(AE$10:AE44)+INDEX($A45:$D45,1,AE$9),"S"))</f>
        <v>0.34722222222222215</v>
      </c>
      <c r="AF45" s="67">
        <f>IF(AF44="","",IFERROR(MAX(AF$10:AF44)+INDEX($A45:$D45,1,AF$9),"S"))</f>
        <v>0.34583333333333327</v>
      </c>
      <c r="AG45" s="48">
        <f>IF(AG44="","",IFERROR(MAX(AG$10:AG44)+INDEX($A45:$D45,1,AG$9),"S"))</f>
        <v>0.38888888888888878</v>
      </c>
      <c r="AH45" s="67">
        <f>IF(AH44="","",IFERROR(MAX(AH$10:AH44)+INDEX($A45:$D45,1,AH$9),"S"))</f>
        <v>0.3874999999999999</v>
      </c>
      <c r="AI45" s="48">
        <f>IF(AI44="","",IFERROR(MAX(AI$10:AI44)+INDEX($A45:$D45,1,AI$9),"S"))</f>
        <v>0.43055555555555569</v>
      </c>
      <c r="AJ45" s="67">
        <f>IF(AJ44="","",IFERROR(MAX(AJ$10:AJ44)+INDEX($A45:$D45,1,AJ$9),"S"))</f>
        <v>0.42916666666666659</v>
      </c>
      <c r="AK45" s="46">
        <f>IF(AK44="","",IFERROR(MAX(AK$10:AK44)+INDEX($A45:$D45,1,AK$9),"S"))</f>
        <v>0.47083333333333327</v>
      </c>
      <c r="AL45" s="46">
        <f>IF(AL44="","",IFERROR(MAX(AL$10:AL44)+INDEX($A45:$D45,1,AL$9),"S"))</f>
        <v>0.51249999999999996</v>
      </c>
      <c r="AM45" s="46">
        <f>IF(AM44="","",IFERROR(MAX(AM$10:AM44)+INDEX($A45:$D45,1,AM$9),"S"))</f>
        <v>0.54027777777777763</v>
      </c>
      <c r="AN45" s="46">
        <f>IF(AN44="","",IFERROR(MAX(AN$10:AN44)+INDEX($A45:$D45,1,AN$9),"S"))</f>
        <v>0.59583333333333333</v>
      </c>
      <c r="AO45" s="46">
        <f>IF(AO44="","",IFERROR(MAX(AO$10:AO44)+INDEX($A45:$D45,1,AO$9),"S"))</f>
        <v>0.67916666666666659</v>
      </c>
      <c r="AP45" s="46">
        <f>IF(AP44="","",IFERROR(MAX(AP$10:AP44)+INDEX($A45:$D45,1,AP$9),"S"))</f>
        <v>0.72083333333333333</v>
      </c>
      <c r="AQ45" s="46">
        <f>IF(AQ44="","",IFERROR(MAX(AQ$10:AQ44)+INDEX($A45:$D45,1,AQ$9),"S"))</f>
        <v>0.75555555555555554</v>
      </c>
      <c r="AR45" s="46">
        <f>IF(AR44="","",IFERROR(MAX(AR$10:AR44)+INDEX($A45:$D45,1,AR$9),"S"))</f>
        <v>0.79722222222222217</v>
      </c>
      <c r="AS45" s="46">
        <f>IF(AS44="","",IFERROR(MAX(AS$10:AS44)+INDEX($A45:$D45,1,AS$9),"S"))</f>
        <v>0.8388888888888888</v>
      </c>
      <c r="AT45" s="46">
        <f>IF(AT44="","",IFERROR(MAX(AT$10:AT44)+INDEX($A45:$D45,1,AT$9),"S"))</f>
        <v>0.87361111111111101</v>
      </c>
      <c r="BA45" s="2">
        <v>0.4</v>
      </c>
      <c r="BC45">
        <f t="shared" si="1"/>
        <v>0.4</v>
      </c>
      <c r="BD45">
        <f t="shared" si="17"/>
        <v>0.4</v>
      </c>
      <c r="BE45">
        <f t="shared" si="18"/>
        <v>0.4</v>
      </c>
      <c r="BF45">
        <f t="shared" si="19"/>
        <v>0.4</v>
      </c>
      <c r="BG45">
        <f t="shared" si="20"/>
        <v>0.4</v>
      </c>
      <c r="BH45">
        <f t="shared" si="21"/>
        <v>0.4</v>
      </c>
      <c r="BI45">
        <f t="shared" si="22"/>
        <v>0.4</v>
      </c>
      <c r="BJ45">
        <f t="shared" si="23"/>
        <v>0.4</v>
      </c>
      <c r="BK45">
        <f t="shared" si="24"/>
        <v>0.4</v>
      </c>
      <c r="BL45">
        <f t="shared" si="25"/>
        <v>0.4</v>
      </c>
      <c r="BM45">
        <f t="shared" si="26"/>
        <v>0.4</v>
      </c>
      <c r="BN45">
        <f t="shared" si="27"/>
        <v>0.4</v>
      </c>
      <c r="BO45">
        <f t="shared" si="28"/>
        <v>0.4</v>
      </c>
      <c r="BP45">
        <f t="shared" si="29"/>
        <v>0.4</v>
      </c>
      <c r="BQ45">
        <f t="shared" si="30"/>
        <v>0.4</v>
      </c>
      <c r="BR45">
        <f t="shared" si="31"/>
        <v>0.4</v>
      </c>
      <c r="BS45">
        <f t="shared" si="2"/>
        <v>0.4</v>
      </c>
      <c r="BT45">
        <f t="shared" si="3"/>
        <v>0.4</v>
      </c>
      <c r="BU45">
        <f t="shared" si="4"/>
        <v>0.4</v>
      </c>
      <c r="BV45">
        <f t="shared" si="5"/>
        <v>0.4</v>
      </c>
      <c r="BW45">
        <f t="shared" si="6"/>
        <v>0.4</v>
      </c>
      <c r="BX45">
        <f t="shared" si="7"/>
        <v>0.4</v>
      </c>
      <c r="BY45">
        <f t="shared" si="8"/>
        <v>0.4</v>
      </c>
      <c r="BZ45">
        <f t="shared" si="9"/>
        <v>0.4</v>
      </c>
      <c r="CA45">
        <f t="shared" si="10"/>
        <v>0.4</v>
      </c>
      <c r="CB45">
        <f t="shared" si="11"/>
        <v>0.4</v>
      </c>
      <c r="CC45">
        <f t="shared" si="12"/>
        <v>0.4</v>
      </c>
      <c r="CD45">
        <f t="shared" si="13"/>
        <v>0.4</v>
      </c>
      <c r="CE45">
        <f t="shared" si="14"/>
        <v>0.4</v>
      </c>
      <c r="CF45">
        <f t="shared" si="15"/>
        <v>0.4</v>
      </c>
      <c r="CG45">
        <f t="shared" si="16"/>
        <v>0.4</v>
      </c>
    </row>
    <row r="46" spans="1:85">
      <c r="A46" s="74"/>
      <c r="B46" s="74"/>
      <c r="C46" s="74"/>
      <c r="D46" s="74"/>
      <c r="E46" s="74"/>
      <c r="J46" s="18"/>
      <c r="K46" s="18"/>
      <c r="L46" s="18"/>
      <c r="M46" s="18"/>
      <c r="N46" s="18"/>
      <c r="O46" s="1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58"/>
      <c r="AH46" s="43"/>
      <c r="AI46" s="43"/>
      <c r="AJ46" s="43"/>
      <c r="AK46" s="43"/>
      <c r="AL46" s="43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BC46" s="5">
        <f>SUM(BC11:BC45)</f>
        <v>11.6</v>
      </c>
      <c r="BD46" s="5">
        <f t="shared" ref="BD46:CD46" si="32">SUM(BD11:BD45)</f>
        <v>20</v>
      </c>
      <c r="BE46" s="5">
        <f t="shared" si="32"/>
        <v>15.3</v>
      </c>
      <c r="BF46" s="5">
        <f t="shared" si="32"/>
        <v>15.3</v>
      </c>
      <c r="BG46" s="5">
        <f t="shared" si="32"/>
        <v>14.6</v>
      </c>
      <c r="BH46" s="5">
        <f t="shared" si="32"/>
        <v>20</v>
      </c>
      <c r="BI46" s="5">
        <f t="shared" si="32"/>
        <v>20</v>
      </c>
      <c r="BJ46" s="5">
        <f t="shared" si="32"/>
        <v>15.3</v>
      </c>
      <c r="BK46" s="5">
        <f t="shared" si="32"/>
        <v>20</v>
      </c>
      <c r="BL46" s="5">
        <f t="shared" si="32"/>
        <v>15.3</v>
      </c>
      <c r="BM46" s="5">
        <f t="shared" si="32"/>
        <v>20</v>
      </c>
      <c r="BN46" s="5">
        <f t="shared" si="32"/>
        <v>12.3</v>
      </c>
      <c r="BO46" s="5">
        <f t="shared" si="32"/>
        <v>15.3</v>
      </c>
      <c r="BP46" s="5">
        <f t="shared" si="32"/>
        <v>15.3</v>
      </c>
      <c r="BQ46" s="5">
        <f t="shared" si="32"/>
        <v>11.6</v>
      </c>
      <c r="BR46" s="5">
        <f t="shared" si="32"/>
        <v>20</v>
      </c>
      <c r="BS46" s="5">
        <f t="shared" si="32"/>
        <v>15.3</v>
      </c>
      <c r="BT46" s="5">
        <f t="shared" si="32"/>
        <v>20</v>
      </c>
      <c r="BU46" s="5">
        <f t="shared" si="32"/>
        <v>15.3</v>
      </c>
      <c r="BV46" s="5">
        <f t="shared" si="32"/>
        <v>20</v>
      </c>
      <c r="BW46" s="5">
        <f t="shared" si="32"/>
        <v>15.3</v>
      </c>
      <c r="BX46" s="5">
        <f t="shared" si="32"/>
        <v>14.6</v>
      </c>
      <c r="BY46" s="5">
        <f t="shared" si="32"/>
        <v>15.3</v>
      </c>
      <c r="BZ46" s="5">
        <f t="shared" si="32"/>
        <v>15.3</v>
      </c>
      <c r="CA46" s="5">
        <f t="shared" si="32"/>
        <v>14.6</v>
      </c>
      <c r="CB46" s="5">
        <f t="shared" si="32"/>
        <v>15.3</v>
      </c>
      <c r="CC46" s="5">
        <f t="shared" si="32"/>
        <v>15.3</v>
      </c>
      <c r="CD46" s="5">
        <f t="shared" si="32"/>
        <v>15.3</v>
      </c>
      <c r="CE46" s="5">
        <f>SUM(CE11:CE45)</f>
        <v>15.3</v>
      </c>
      <c r="CF46" s="5">
        <f>SUM(CF11:CF45)</f>
        <v>15.3</v>
      </c>
      <c r="CG46" s="5">
        <f>SUM(CG11:CG45)</f>
        <v>15.3</v>
      </c>
    </row>
    <row r="47" spans="1:85">
      <c r="A47" s="74"/>
      <c r="B47" s="74"/>
      <c r="C47" s="74"/>
      <c r="D47" s="74"/>
      <c r="E47" s="74"/>
      <c r="K47" s="18"/>
      <c r="L47" s="18"/>
      <c r="M47" s="18"/>
      <c r="N47" s="18"/>
      <c r="O47" s="25"/>
    </row>
    <row r="48" spans="1:85" ht="14.45" customHeight="1">
      <c r="O48" s="106">
        <v>11</v>
      </c>
      <c r="P48" s="108" t="s">
        <v>250</v>
      </c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</row>
    <row r="49" spans="1:90" ht="14.45" customHeight="1">
      <c r="O49" s="107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</row>
    <row r="50" spans="1:90" ht="14.45" customHeight="1">
      <c r="O50" s="107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</row>
    <row r="51" spans="1:90" ht="14.45" customHeight="1">
      <c r="O51" s="107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</row>
    <row r="52" spans="1:90" ht="17.25">
      <c r="K52" s="7"/>
      <c r="L52" s="7"/>
      <c r="M52" s="7"/>
      <c r="N52" s="7"/>
      <c r="O52" s="8" t="s">
        <v>21</v>
      </c>
      <c r="P52" s="9" t="s">
        <v>22</v>
      </c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9" t="s">
        <v>23</v>
      </c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0"/>
    </row>
    <row r="53" spans="1:90">
      <c r="O53" s="13"/>
      <c r="P53" s="30" t="s">
        <v>2</v>
      </c>
      <c r="Q53" s="30" t="s">
        <v>154</v>
      </c>
      <c r="R53" s="30" t="s">
        <v>14</v>
      </c>
      <c r="S53" s="30" t="s">
        <v>14</v>
      </c>
      <c r="T53" s="30" t="s">
        <v>154</v>
      </c>
      <c r="U53" s="30" t="s">
        <v>14</v>
      </c>
      <c r="V53" s="30" t="s">
        <v>154</v>
      </c>
      <c r="W53" s="30" t="s">
        <v>140</v>
      </c>
      <c r="X53" s="30" t="s">
        <v>140</v>
      </c>
      <c r="Y53" s="30" t="s">
        <v>154</v>
      </c>
      <c r="Z53" s="30" t="s">
        <v>140</v>
      </c>
      <c r="AA53" s="30" t="s">
        <v>140</v>
      </c>
      <c r="AB53" s="30" t="s">
        <v>2</v>
      </c>
      <c r="AC53" s="30" t="s">
        <v>14</v>
      </c>
      <c r="AD53" s="30" t="s">
        <v>154</v>
      </c>
      <c r="AE53" s="30" t="s">
        <v>14</v>
      </c>
      <c r="AF53" s="30" t="s">
        <v>2</v>
      </c>
      <c r="AG53" s="30" t="s">
        <v>2</v>
      </c>
      <c r="AH53" s="30" t="s">
        <v>14</v>
      </c>
      <c r="AI53" s="30" t="s">
        <v>2</v>
      </c>
      <c r="AJ53" s="30" t="s">
        <v>14</v>
      </c>
      <c r="AK53" s="30" t="s">
        <v>2</v>
      </c>
      <c r="AL53" s="30" t="s">
        <v>14</v>
      </c>
      <c r="AM53" s="30" t="s">
        <v>2</v>
      </c>
      <c r="AN53" s="30" t="s">
        <v>14</v>
      </c>
      <c r="AO53" s="30" t="s">
        <v>14</v>
      </c>
      <c r="AP53" s="30" t="s">
        <v>14</v>
      </c>
      <c r="AQ53" s="30" t="s">
        <v>14</v>
      </c>
      <c r="AR53" s="30" t="s">
        <v>14</v>
      </c>
      <c r="AS53" s="30" t="s">
        <v>14</v>
      </c>
      <c r="AT53" s="30" t="s">
        <v>14</v>
      </c>
      <c r="AU53" s="30" t="s">
        <v>14</v>
      </c>
      <c r="AV53" s="30" t="s">
        <v>14</v>
      </c>
      <c r="AW53" s="30" t="s">
        <v>154</v>
      </c>
      <c r="AX53" s="30" t="s">
        <v>14</v>
      </c>
    </row>
    <row r="54" spans="1:90">
      <c r="A54" s="14">
        <v>1</v>
      </c>
      <c r="B54" s="14">
        <v>2</v>
      </c>
      <c r="C54" s="14">
        <v>3</v>
      </c>
      <c r="D54" s="14">
        <v>4</v>
      </c>
      <c r="E54" s="14">
        <v>5</v>
      </c>
      <c r="F54" s="14">
        <v>6</v>
      </c>
      <c r="G54" s="14">
        <v>7</v>
      </c>
      <c r="H54" s="14">
        <v>8</v>
      </c>
      <c r="I54" s="14">
        <v>9</v>
      </c>
      <c r="O54" s="13"/>
      <c r="P54" s="72">
        <v>3</v>
      </c>
      <c r="Q54" s="72">
        <v>6</v>
      </c>
      <c r="R54" s="72">
        <v>7</v>
      </c>
      <c r="S54" s="72">
        <v>8</v>
      </c>
      <c r="T54" s="72">
        <v>3</v>
      </c>
      <c r="U54" s="72">
        <v>3</v>
      </c>
      <c r="V54" s="72">
        <v>9</v>
      </c>
      <c r="W54" s="72">
        <v>5</v>
      </c>
      <c r="X54" s="72">
        <v>5</v>
      </c>
      <c r="Y54" s="72">
        <v>3</v>
      </c>
      <c r="Z54" s="72">
        <v>5</v>
      </c>
      <c r="AA54" s="72">
        <v>5</v>
      </c>
      <c r="AB54" s="72">
        <v>3</v>
      </c>
      <c r="AC54" s="72">
        <v>7</v>
      </c>
      <c r="AD54" s="72">
        <v>1</v>
      </c>
      <c r="AE54" s="72">
        <v>7</v>
      </c>
      <c r="AF54" s="73">
        <v>2</v>
      </c>
      <c r="AG54" s="73">
        <v>2</v>
      </c>
      <c r="AH54" s="92">
        <v>8</v>
      </c>
      <c r="AI54" s="73">
        <v>2</v>
      </c>
      <c r="AJ54" s="92">
        <v>8</v>
      </c>
      <c r="AK54" s="73">
        <v>3</v>
      </c>
      <c r="AL54" s="92">
        <v>9</v>
      </c>
      <c r="AM54" s="73">
        <v>3</v>
      </c>
      <c r="AN54" s="92">
        <v>9</v>
      </c>
      <c r="AO54" s="73">
        <v>9</v>
      </c>
      <c r="AP54" s="92">
        <v>9</v>
      </c>
      <c r="AQ54" s="73">
        <v>9</v>
      </c>
      <c r="AR54" s="92">
        <v>9</v>
      </c>
      <c r="AS54" s="73">
        <v>9</v>
      </c>
      <c r="AT54" s="92">
        <v>9</v>
      </c>
      <c r="AU54" s="73">
        <v>7</v>
      </c>
      <c r="AV54" s="73">
        <v>7</v>
      </c>
      <c r="AW54" s="92">
        <v>1</v>
      </c>
      <c r="AX54" s="72">
        <v>7</v>
      </c>
      <c r="BC54" s="30" t="s">
        <v>2</v>
      </c>
      <c r="BD54" s="30" t="s">
        <v>154</v>
      </c>
      <c r="BE54" s="30" t="s">
        <v>14</v>
      </c>
      <c r="BF54" s="30" t="s">
        <v>14</v>
      </c>
      <c r="BG54" s="30" t="s">
        <v>154</v>
      </c>
      <c r="BH54" s="30" t="s">
        <v>14</v>
      </c>
      <c r="BI54" s="30" t="s">
        <v>154</v>
      </c>
      <c r="BJ54" s="30" t="s">
        <v>140</v>
      </c>
      <c r="BK54" s="30" t="s">
        <v>140</v>
      </c>
      <c r="BL54" s="30" t="s">
        <v>154</v>
      </c>
      <c r="BM54" s="30" t="s">
        <v>140</v>
      </c>
      <c r="BN54" s="30" t="s">
        <v>140</v>
      </c>
      <c r="BO54" s="30" t="s">
        <v>2</v>
      </c>
      <c r="BP54" s="30" t="s">
        <v>14</v>
      </c>
      <c r="BQ54" s="30" t="s">
        <v>154</v>
      </c>
      <c r="BR54" s="30" t="s">
        <v>14</v>
      </c>
      <c r="BS54" s="30" t="s">
        <v>2</v>
      </c>
      <c r="BT54" s="30" t="s">
        <v>2</v>
      </c>
      <c r="BU54" s="30" t="s">
        <v>14</v>
      </c>
      <c r="BV54" s="30" t="s">
        <v>2</v>
      </c>
      <c r="BW54" s="30" t="s">
        <v>14</v>
      </c>
      <c r="BX54" s="30" t="s">
        <v>2</v>
      </c>
      <c r="BY54" s="30" t="s">
        <v>14</v>
      </c>
      <c r="BZ54" s="30" t="s">
        <v>2</v>
      </c>
      <c r="CA54" s="30" t="s">
        <v>14</v>
      </c>
      <c r="CB54" s="30" t="s">
        <v>14</v>
      </c>
      <c r="CC54" s="30" t="s">
        <v>14</v>
      </c>
      <c r="CD54" s="30" t="s">
        <v>14</v>
      </c>
      <c r="CE54" s="30" t="s">
        <v>14</v>
      </c>
      <c r="CF54" s="30" t="s">
        <v>14</v>
      </c>
      <c r="CG54" s="30" t="s">
        <v>14</v>
      </c>
      <c r="CH54" s="30" t="s">
        <v>14</v>
      </c>
      <c r="CI54" s="30" t="s">
        <v>14</v>
      </c>
      <c r="CJ54" s="30" t="s">
        <v>154</v>
      </c>
      <c r="CK54" s="30" t="s">
        <v>14</v>
      </c>
      <c r="CL54" s="30"/>
    </row>
    <row r="55" spans="1:90">
      <c r="A55" s="2" t="s">
        <v>186</v>
      </c>
      <c r="B55" s="2" t="s">
        <v>187</v>
      </c>
      <c r="C55" s="2" t="s">
        <v>188</v>
      </c>
      <c r="D55" s="2" t="s">
        <v>189</v>
      </c>
      <c r="E55" s="2" t="s">
        <v>203</v>
      </c>
      <c r="F55" s="2" t="s">
        <v>202</v>
      </c>
      <c r="G55" s="2" t="s">
        <v>186</v>
      </c>
      <c r="H55" s="2" t="s">
        <v>187</v>
      </c>
      <c r="I55" s="2" t="s">
        <v>188</v>
      </c>
      <c r="J55" s="18"/>
      <c r="K55" s="18"/>
      <c r="L55" s="18"/>
      <c r="M55" s="18"/>
      <c r="N55" s="18"/>
      <c r="O55" s="26" t="s">
        <v>132</v>
      </c>
      <c r="P55" s="22"/>
      <c r="Q55" s="63">
        <v>0.29166666666666669</v>
      </c>
      <c r="R55" s="63">
        <v>0.31597222222222221</v>
      </c>
      <c r="S55" s="63">
        <v>0.35416666666666669</v>
      </c>
      <c r="T55" s="63">
        <v>0.39861111111111114</v>
      </c>
      <c r="U55" s="63">
        <v>0.48194444444444445</v>
      </c>
      <c r="V55" s="63">
        <v>0.56527777777777777</v>
      </c>
      <c r="W55" s="63">
        <v>0.57638888888888895</v>
      </c>
      <c r="X55" s="63">
        <v>0.61805555555555602</v>
      </c>
      <c r="Y55" s="63">
        <v>0.64861111111111114</v>
      </c>
      <c r="Z55" s="63">
        <v>0.65972222222222221</v>
      </c>
      <c r="AA55" s="63">
        <v>0.70138888888888884</v>
      </c>
      <c r="AB55" s="63">
        <v>0.72499999999999998</v>
      </c>
      <c r="AC55" s="63">
        <v>0.75694444444444453</v>
      </c>
      <c r="AD55" s="63">
        <v>0.84027777777777779</v>
      </c>
      <c r="AE55" s="63">
        <v>0.96527777777777779</v>
      </c>
      <c r="AF55" s="65">
        <v>0.2638888888888889</v>
      </c>
      <c r="AG55" s="65">
        <v>0.30555555555555552</v>
      </c>
      <c r="AH55" s="66">
        <v>0.30555555555555552</v>
      </c>
      <c r="AI55" s="65">
        <v>0.34722222222222227</v>
      </c>
      <c r="AJ55" s="66">
        <v>0.34722222222222227</v>
      </c>
      <c r="AK55" s="65">
        <v>0.3888888888888889</v>
      </c>
      <c r="AL55" s="66">
        <v>0.3888888888888889</v>
      </c>
      <c r="AM55" s="65">
        <v>0.43055555555555602</v>
      </c>
      <c r="AN55" s="66">
        <v>0.43055555555555558</v>
      </c>
      <c r="AO55" s="64">
        <v>0.47222222222222227</v>
      </c>
      <c r="AP55" s="64">
        <v>0.51388888888888895</v>
      </c>
      <c r="AQ55" s="64">
        <v>0.59722222222222221</v>
      </c>
      <c r="AR55" s="64">
        <v>0.63888888888888895</v>
      </c>
      <c r="AS55" s="64">
        <v>0.68055555555555547</v>
      </c>
      <c r="AT55" s="64">
        <v>0.72222222222222221</v>
      </c>
      <c r="AU55" s="64">
        <v>0.75694444444444453</v>
      </c>
      <c r="AV55" s="64">
        <v>0.79861111111111116</v>
      </c>
      <c r="AW55" s="64">
        <v>0.84027777777777779</v>
      </c>
      <c r="AX55" s="64">
        <v>0.96527777777777779</v>
      </c>
      <c r="BC55" t="s">
        <v>147</v>
      </c>
      <c r="BE55" t="s">
        <v>147</v>
      </c>
      <c r="BF55" t="s">
        <v>147</v>
      </c>
      <c r="BH55" t="s">
        <v>147</v>
      </c>
      <c r="BJ55" t="s">
        <v>147</v>
      </c>
      <c r="BK55" t="s">
        <v>147</v>
      </c>
      <c r="BM55" t="s">
        <v>147</v>
      </c>
      <c r="BN55" t="s">
        <v>147</v>
      </c>
      <c r="BO55" t="s">
        <v>147</v>
      </c>
      <c r="BP55" t="s">
        <v>147</v>
      </c>
      <c r="BR55" t="s">
        <v>147</v>
      </c>
      <c r="BS55" t="s">
        <v>105</v>
      </c>
      <c r="BT55" t="s">
        <v>105</v>
      </c>
      <c r="BU55" t="s">
        <v>163</v>
      </c>
      <c r="BV55" t="s">
        <v>105</v>
      </c>
      <c r="BW55" t="s">
        <v>163</v>
      </c>
      <c r="BX55" t="s">
        <v>105</v>
      </c>
      <c r="BY55" t="s">
        <v>163</v>
      </c>
      <c r="BZ55" t="s">
        <v>105</v>
      </c>
      <c r="CA55" t="s">
        <v>163</v>
      </c>
      <c r="CB55" t="s">
        <v>146</v>
      </c>
      <c r="CC55" t="s">
        <v>146</v>
      </c>
      <c r="CD55" t="s">
        <v>146</v>
      </c>
      <c r="CE55" t="s">
        <v>146</v>
      </c>
      <c r="CF55" t="s">
        <v>146</v>
      </c>
      <c r="CG55" t="s">
        <v>146</v>
      </c>
      <c r="CH55" t="s">
        <v>146</v>
      </c>
      <c r="CI55" t="s">
        <v>146</v>
      </c>
      <c r="CK55" t="s">
        <v>146</v>
      </c>
    </row>
    <row r="56" spans="1:90">
      <c r="A56" s="69">
        <v>6.9444444444444447E-4</v>
      </c>
      <c r="B56" s="69">
        <v>6.9444444444444447E-4</v>
      </c>
      <c r="C56" s="69">
        <v>6.9444444444444447E-4</v>
      </c>
      <c r="D56" s="69">
        <v>6.9444444444444447E-4</v>
      </c>
      <c r="E56" s="69">
        <v>6.9444444444444447E-4</v>
      </c>
      <c r="F56" s="69">
        <v>6.9444444444444447E-4</v>
      </c>
      <c r="G56" s="69">
        <v>6.9444444444444447E-4</v>
      </c>
      <c r="H56" s="69">
        <v>6.9444444444444447E-4</v>
      </c>
      <c r="I56" s="69">
        <v>6.9444444444444447E-4</v>
      </c>
      <c r="J56" s="18">
        <v>6.9444444444444447E-4</v>
      </c>
      <c r="K56" s="18">
        <v>6.9444444444444447E-4</v>
      </c>
      <c r="L56" s="18">
        <v>6.9444444444444447E-4</v>
      </c>
      <c r="M56" s="18">
        <v>6.9444444444444447E-4</v>
      </c>
      <c r="N56" s="6">
        <v>6.9444444444444447E-4</v>
      </c>
      <c r="O56" s="19" t="s">
        <v>131</v>
      </c>
      <c r="P56" s="20" t="str">
        <f>IF(P55="","",IFERROR(MAX(P$55:P55)+INDEX($A56:$I56,1,P$54),"S"))</f>
        <v/>
      </c>
      <c r="Q56" s="20">
        <f>IF(Q55="","",IFERROR(MAX(Q$55:Q55)+INDEX($A56:$I56,1,Q$54),"S"))</f>
        <v>0.29236111111111113</v>
      </c>
      <c r="R56" s="20">
        <f>IF(R55="","",IFERROR(MAX(R$55:R55)+INDEX($A56:$I56,1,R$54),"S"))</f>
        <v>0.31666666666666665</v>
      </c>
      <c r="S56" s="20">
        <f>IF(S55="","",IFERROR(MAX(S$55:S55)+INDEX($A56:$I56,1,S$54),"S"))</f>
        <v>0.35486111111111113</v>
      </c>
      <c r="T56" s="20">
        <f>IF(T55="","",IFERROR(MAX(T$55:T55)+INDEX($A56:$I56,1,T$54),"S"))</f>
        <v>0.39930555555555558</v>
      </c>
      <c r="U56" s="20">
        <f>IF(U55="","",IFERROR(MAX(U$55:U55)+INDEX($A56:$I56,1,U$54),"S"))</f>
        <v>0.4826388888888889</v>
      </c>
      <c r="V56" s="20">
        <f>IF(V55="","",IFERROR(MAX(V$55:V55)+INDEX($A56:$I56,1,V$54),"S"))</f>
        <v>0.56597222222222221</v>
      </c>
      <c r="W56" s="20">
        <f>IF(W55="","",IFERROR(MAX(W$55:W55)+INDEX($A56:$I56,1,W$54),"S"))</f>
        <v>0.57708333333333339</v>
      </c>
      <c r="X56" s="20">
        <f>IF(X55="","",IFERROR(MAX(X$55:X55)+INDEX($A56:$I56,1,X$54),"S"))</f>
        <v>0.61875000000000047</v>
      </c>
      <c r="Y56" s="20">
        <f>IF(Y55="","",IFERROR(MAX(Y$55:Y55)+INDEX($A56:$I56,1,Y$54),"S"))</f>
        <v>0.64930555555555558</v>
      </c>
      <c r="Z56" s="20">
        <f>IF(Z55="","",IFERROR(MAX(Z$55:Z55)+INDEX($A56:$I56,1,Z$54),"S"))</f>
        <v>0.66041666666666665</v>
      </c>
      <c r="AA56" s="20">
        <f>IF(AA55="","",IFERROR(MAX(AA$55:AA55)+INDEX($A56:$I56,1,AA$54),"S"))</f>
        <v>0.70208333333333328</v>
      </c>
      <c r="AB56" s="20">
        <f>IF(AB55="","",IFERROR(MAX(AB$55:AB55)+INDEX($A56:$I56,1,AB$54),"S"))</f>
        <v>0.72569444444444442</v>
      </c>
      <c r="AC56" s="20">
        <f>IF(AC55="","",IFERROR(MAX(AC$55:AC55)+INDEX($A56:$I56,1,AC$54),"S"))</f>
        <v>0.75763888888888897</v>
      </c>
      <c r="AD56" s="20">
        <f>IF(AD55="","",IFERROR(MAX(AD$55:AD55)+INDEX($A56:$I56,1,AD$54),"S"))</f>
        <v>0.84097222222222223</v>
      </c>
      <c r="AE56" s="20">
        <f>IF(AE55="","",IFERROR(MAX(AE$55:AE55)+INDEX($A56:$I56,1,AE$54),"S"))</f>
        <v>0.96597222222222223</v>
      </c>
      <c r="AF56" s="43">
        <f>IF(AF55="","",IFERROR(MAX(AF$55:AF55)+INDEX($A56:$I56,1,AF$54),"S"))</f>
        <v>0.26458333333333334</v>
      </c>
      <c r="AG56" s="43">
        <f>IF(AG55="","",IFERROR(MAX(AG$55:AG55)+INDEX($A56:$I56,1,AG$54),"S"))</f>
        <v>0.30624999999999997</v>
      </c>
      <c r="AH56" s="44">
        <f>IF(AH55="","",IFERROR(MAX(AH$55:AH55)+INDEX($A56:$I56,1,AH$54),"S"))</f>
        <v>0.30624999999999997</v>
      </c>
      <c r="AI56" s="43">
        <f>IF(AI55="","",IFERROR(MAX(AI$55:AI55)+INDEX($A56:$I56,1,AI$54),"S"))</f>
        <v>0.34791666666666671</v>
      </c>
      <c r="AJ56" s="44">
        <f>IF(AJ55="","",IFERROR(MAX(AJ$55:AJ55)+INDEX($A56:$I56,1,AJ$54),"S"))</f>
        <v>0.34791666666666671</v>
      </c>
      <c r="AK56" s="43">
        <f>IF(AK55="","",IFERROR(MAX(AK$55:AK55)+INDEX($A56:$I56,1,AK$54),"S"))</f>
        <v>0.38958333333333334</v>
      </c>
      <c r="AL56" s="44">
        <f>IF(AL55="","",IFERROR(MAX(AL$55:AL55)+INDEX($A56:$I56,1,AL$54),"S"))</f>
        <v>0.38958333333333334</v>
      </c>
      <c r="AM56" s="43">
        <f>IF(AM55="","",IFERROR(MAX(AM$55:AM55)+INDEX($A56:$I56,1,AM$54),"S"))</f>
        <v>0.43125000000000047</v>
      </c>
      <c r="AN56" s="44">
        <f>IF(AN55="","",IFERROR(MAX(AN$55:AN55)+INDEX($A56:$I56,1,AN$54),"S"))</f>
        <v>0.43125000000000002</v>
      </c>
      <c r="AO56" s="44">
        <f>IF(AO55="","",IFERROR(MAX(AO$55:AO55)+INDEX($A56:$I56,1,AO$54),"S"))</f>
        <v>0.47291666666666671</v>
      </c>
      <c r="AP56" s="44">
        <f>IF(AP55="","",IFERROR(MAX(AP$55:AP55)+INDEX($A56:$I56,1,AP$54),"S"))</f>
        <v>0.51458333333333339</v>
      </c>
      <c r="AQ56" s="44">
        <f>IF(AQ55="","",IFERROR(MAX(AQ$55:AQ55)+INDEX($A56:$I56,1,AQ$54),"S"))</f>
        <v>0.59791666666666665</v>
      </c>
      <c r="AR56" s="44">
        <f>IF(AR55="","",IFERROR(MAX(AR$55:AR55)+INDEX($A56:$I56,1,AR$54),"S"))</f>
        <v>0.63958333333333339</v>
      </c>
      <c r="AS56" s="44">
        <f>IF(AS55="","",IFERROR(MAX(AS$55:AS55)+INDEX($A56:$I56,1,AS$54),"S"))</f>
        <v>0.68124999999999991</v>
      </c>
      <c r="AT56" s="44">
        <f>IF(AT55="","",IFERROR(MAX(AT$55:AT55)+INDEX($A56:$I56,1,AT$54),"S"))</f>
        <v>0.72291666666666665</v>
      </c>
      <c r="AU56" s="44">
        <f>IF(AU55="","",IFERROR(MAX(AU$55:AU55)+INDEX($A56:$I56,1,AU$54),"S"))</f>
        <v>0.75763888888888897</v>
      </c>
      <c r="AV56" s="44">
        <f>IF(AV55="","",IFERROR(MAX(AV$55:AV55)+INDEX($A56:$I56,1,AV$54),"S"))</f>
        <v>0.7993055555555556</v>
      </c>
      <c r="AW56" s="44">
        <f>IF(AW55="","",IFERROR(MAX(AW$55:AW55)+INDEX($A56:$I56,1,AW$54),"S"))</f>
        <v>0.84097222222222223</v>
      </c>
      <c r="AX56" s="21">
        <f>IF(AX55="","",IFERROR(MAX(AX$55:AX55)+INDEX($A56:$I56,1,AX$54),"S"))</f>
        <v>0.96597222222222223</v>
      </c>
      <c r="BA56" s="2">
        <v>0.4</v>
      </c>
      <c r="BC56">
        <f>SUM(IF(P56&lt;&gt;"",IF(AND(P56&lt;&gt;"s",$BA56&lt;&gt;"s")=TRUE(),IF(P55&lt;&gt;"",$BA56,0),IF(AND(P56&lt;&gt;"s",$BB56&lt;&gt;"s")=TRUE(),IF(P55&lt;&gt;"",$BB56,0),0)),0))</f>
        <v>0</v>
      </c>
      <c r="BD56">
        <f t="shared" ref="BD56:CL63" si="33">SUM(IF(Q56&lt;&gt;"",IF(AND(Q56&lt;&gt;"s",$BA56&lt;&gt;"s")=TRUE(),IF(Q55&lt;&gt;"",$BA56,0),IF(AND(Q56&lt;&gt;"s",$BB56&lt;&gt;"s")=TRUE(),IF(Q55&lt;&gt;"",$BB56,0),0)),0))</f>
        <v>0.4</v>
      </c>
      <c r="BE56">
        <f t="shared" si="33"/>
        <v>0.4</v>
      </c>
      <c r="BF56">
        <f t="shared" si="33"/>
        <v>0.4</v>
      </c>
      <c r="BG56">
        <f t="shared" si="33"/>
        <v>0.4</v>
      </c>
      <c r="BH56">
        <f t="shared" si="33"/>
        <v>0.4</v>
      </c>
      <c r="BI56">
        <f t="shared" si="33"/>
        <v>0.4</v>
      </c>
      <c r="BJ56">
        <f t="shared" si="33"/>
        <v>0.4</v>
      </c>
      <c r="BK56">
        <f t="shared" si="33"/>
        <v>0.4</v>
      </c>
      <c r="BL56">
        <f t="shared" si="33"/>
        <v>0.4</v>
      </c>
      <c r="BM56">
        <f t="shared" si="33"/>
        <v>0.4</v>
      </c>
      <c r="BN56">
        <f t="shared" si="33"/>
        <v>0.4</v>
      </c>
      <c r="BO56">
        <f t="shared" si="33"/>
        <v>0.4</v>
      </c>
      <c r="BP56">
        <f t="shared" si="33"/>
        <v>0.4</v>
      </c>
      <c r="BQ56">
        <f t="shared" si="33"/>
        <v>0.4</v>
      </c>
      <c r="BR56">
        <f t="shared" si="33"/>
        <v>0.4</v>
      </c>
      <c r="BS56">
        <f t="shared" si="33"/>
        <v>0.4</v>
      </c>
      <c r="BT56">
        <f t="shared" si="33"/>
        <v>0.4</v>
      </c>
      <c r="BU56">
        <f t="shared" si="33"/>
        <v>0.4</v>
      </c>
      <c r="BV56">
        <f t="shared" si="33"/>
        <v>0.4</v>
      </c>
      <c r="BW56">
        <f t="shared" si="33"/>
        <v>0.4</v>
      </c>
      <c r="BX56">
        <f t="shared" si="33"/>
        <v>0.4</v>
      </c>
      <c r="BY56">
        <f t="shared" si="33"/>
        <v>0.4</v>
      </c>
      <c r="BZ56">
        <f t="shared" si="33"/>
        <v>0.4</v>
      </c>
      <c r="CA56">
        <f t="shared" si="33"/>
        <v>0.4</v>
      </c>
      <c r="CB56">
        <f t="shared" si="33"/>
        <v>0.4</v>
      </c>
      <c r="CC56">
        <f t="shared" si="33"/>
        <v>0.4</v>
      </c>
      <c r="CD56">
        <f t="shared" si="33"/>
        <v>0.4</v>
      </c>
      <c r="CE56">
        <f t="shared" si="33"/>
        <v>0.4</v>
      </c>
      <c r="CF56">
        <f t="shared" si="33"/>
        <v>0.4</v>
      </c>
      <c r="CG56">
        <f t="shared" si="33"/>
        <v>0.4</v>
      </c>
      <c r="CH56">
        <f t="shared" si="33"/>
        <v>0.4</v>
      </c>
      <c r="CI56">
        <f t="shared" si="33"/>
        <v>0.4</v>
      </c>
      <c r="CJ56">
        <f t="shared" si="33"/>
        <v>0.4</v>
      </c>
      <c r="CK56">
        <f t="shared" si="33"/>
        <v>0.4</v>
      </c>
      <c r="CL56">
        <f t="shared" si="33"/>
        <v>0</v>
      </c>
    </row>
    <row r="57" spans="1:90">
      <c r="A57" s="69">
        <v>6.9444444444444447E-4</v>
      </c>
      <c r="B57" s="69">
        <v>6.9444444444444447E-4</v>
      </c>
      <c r="C57" s="69">
        <v>6.9444444444444447E-4</v>
      </c>
      <c r="D57" s="69">
        <v>6.9444444444444447E-4</v>
      </c>
      <c r="E57" s="69">
        <v>6.9444444444444447E-4</v>
      </c>
      <c r="F57" s="69">
        <v>6.9444444444444447E-4</v>
      </c>
      <c r="G57" s="69">
        <v>6.9444444444444447E-4</v>
      </c>
      <c r="H57" s="69">
        <v>6.9444444444444447E-4</v>
      </c>
      <c r="I57" s="69">
        <v>6.9444444444444447E-4</v>
      </c>
      <c r="J57" s="18">
        <v>6.9444444444444447E-4</v>
      </c>
      <c r="K57" s="18">
        <v>6.9444444444444447E-4</v>
      </c>
      <c r="L57" s="18">
        <v>6.9444444444444447E-4</v>
      </c>
      <c r="M57" s="18">
        <v>6.9444444444444447E-4</v>
      </c>
      <c r="N57" s="6">
        <v>6.9444444444444447E-4</v>
      </c>
      <c r="O57" s="15" t="s">
        <v>130</v>
      </c>
      <c r="P57" s="22" t="str">
        <f>IF(P56="","",IFERROR(MAX(P$55:P56)+INDEX($A57:$I57,1,P$54),"S"))</f>
        <v/>
      </c>
      <c r="Q57" s="22">
        <f>IF(Q56="","",IFERROR(MAX(Q$55:Q56)+INDEX($A57:$I57,1,Q$54),"S"))</f>
        <v>0.29305555555555557</v>
      </c>
      <c r="R57" s="22">
        <f>IF(R56="","",IFERROR(MAX(R$55:R56)+INDEX($A57:$I57,1,R$54),"S"))</f>
        <v>0.31736111111111109</v>
      </c>
      <c r="S57" s="22">
        <f>IF(S56="","",IFERROR(MAX(S$55:S56)+INDEX($A57:$I57,1,S$54),"S"))</f>
        <v>0.35555555555555557</v>
      </c>
      <c r="T57" s="22">
        <f>IF(T56="","",IFERROR(MAX(T$55:T56)+INDEX($A57:$I57,1,T$54),"S"))</f>
        <v>0.4</v>
      </c>
      <c r="U57" s="22">
        <f>IF(U56="","",IFERROR(MAX(U$55:U56)+INDEX($A57:$I57,1,U$54),"S"))</f>
        <v>0.48333333333333334</v>
      </c>
      <c r="V57" s="22">
        <f>IF(V56="","",IFERROR(MAX(V$55:V56)+INDEX($A57:$I57,1,V$54),"S"))</f>
        <v>0.56666666666666665</v>
      </c>
      <c r="W57" s="22">
        <f>IF(W56="","",IFERROR(MAX(W$55:W56)+INDEX($A57:$I57,1,W$54),"S"))</f>
        <v>0.57777777777777783</v>
      </c>
      <c r="X57" s="22">
        <f>IF(X56="","",IFERROR(MAX(X$55:X56)+INDEX($A57:$I57,1,X$54),"S"))</f>
        <v>0.61944444444444491</v>
      </c>
      <c r="Y57" s="22">
        <f>IF(Y56="","",IFERROR(MAX(Y$55:Y56)+INDEX($A57:$I57,1,Y$54),"S"))</f>
        <v>0.65</v>
      </c>
      <c r="Z57" s="22">
        <f>IF(Z56="","",IFERROR(MAX(Z$55:Z56)+INDEX($A57:$I57,1,Z$54),"S"))</f>
        <v>0.66111111111111109</v>
      </c>
      <c r="AA57" s="22">
        <f>IF(AA56="","",IFERROR(MAX(AA$55:AA56)+INDEX($A57:$I57,1,AA$54),"S"))</f>
        <v>0.70277777777777772</v>
      </c>
      <c r="AB57" s="22">
        <f>IF(AB56="","",IFERROR(MAX(AB$55:AB56)+INDEX($A57:$I57,1,AB$54),"S"))</f>
        <v>0.72638888888888886</v>
      </c>
      <c r="AC57" s="22">
        <f>IF(AC56="","",IFERROR(MAX(AC$55:AC56)+INDEX($A57:$I57,1,AC$54),"S"))</f>
        <v>0.75833333333333341</v>
      </c>
      <c r="AD57" s="22">
        <f>IF(AD56="","",IFERROR(MAX(AD$55:AD56)+INDEX($A57:$I57,1,AD$54),"S"))</f>
        <v>0.84166666666666667</v>
      </c>
      <c r="AE57" s="22">
        <f>IF(AE56="","",IFERROR(MAX(AE$55:AE56)+INDEX($A57:$I57,1,AE$54),"S"))</f>
        <v>0.96666666666666667</v>
      </c>
      <c r="AF57" s="41">
        <f>IF(AF56="","",IFERROR(MAX(AF$55:AF56)+INDEX($A57:$I57,1,AF$54),"S"))</f>
        <v>0.26527777777777778</v>
      </c>
      <c r="AG57" s="41">
        <f>IF(AG56="","",IFERROR(MAX(AG$55:AG56)+INDEX($A57:$I57,1,AG$54),"S"))</f>
        <v>0.30694444444444441</v>
      </c>
      <c r="AH57" s="42">
        <f>IF(AH56="","",IFERROR(MAX(AH$55:AH56)+INDEX($A57:$I57,1,AH$54),"S"))</f>
        <v>0.30694444444444441</v>
      </c>
      <c r="AI57" s="41">
        <f>IF(AI56="","",IFERROR(MAX(AI$55:AI56)+INDEX($A57:$I57,1,AI$54),"S"))</f>
        <v>0.34861111111111115</v>
      </c>
      <c r="AJ57" s="42">
        <f>IF(AJ56="","",IFERROR(MAX(AJ$55:AJ56)+INDEX($A57:$I57,1,AJ$54),"S"))</f>
        <v>0.34861111111111115</v>
      </c>
      <c r="AK57" s="41">
        <f>IF(AK56="","",IFERROR(MAX(AK$55:AK56)+INDEX($A57:$I57,1,AK$54),"S"))</f>
        <v>0.39027777777777778</v>
      </c>
      <c r="AL57" s="42">
        <f>IF(AL56="","",IFERROR(MAX(AL$55:AL56)+INDEX($A57:$I57,1,AL$54),"S"))</f>
        <v>0.39027777777777778</v>
      </c>
      <c r="AM57" s="41">
        <f>IF(AM56="","",IFERROR(MAX(AM$55:AM56)+INDEX($A57:$I57,1,AM$54),"S"))</f>
        <v>0.43194444444444491</v>
      </c>
      <c r="AN57" s="42">
        <f>IF(AN56="","",IFERROR(MAX(AN$55:AN56)+INDEX($A57:$I57,1,AN$54),"S"))</f>
        <v>0.43194444444444446</v>
      </c>
      <c r="AO57" s="17">
        <f>IF(AO56="","",IFERROR(MAX(AO$55:AO56)+INDEX($A57:$I57,1,AO$54),"S"))</f>
        <v>0.47361111111111115</v>
      </c>
      <c r="AP57" s="17">
        <f>IF(AP56="","",IFERROR(MAX(AP$55:AP56)+INDEX($A57:$I57,1,AP$54),"S"))</f>
        <v>0.51527777777777783</v>
      </c>
      <c r="AQ57" s="17">
        <f>IF(AQ56="","",IFERROR(MAX(AQ$55:AQ56)+INDEX($A57:$I57,1,AQ$54),"S"))</f>
        <v>0.59861111111111109</v>
      </c>
      <c r="AR57" s="17">
        <f>IF(AR56="","",IFERROR(MAX(AR$55:AR56)+INDEX($A57:$I57,1,AR$54),"S"))</f>
        <v>0.64027777777777783</v>
      </c>
      <c r="AS57" s="17">
        <f>IF(AS56="","",IFERROR(MAX(AS$55:AS56)+INDEX($A57:$I57,1,AS$54),"S"))</f>
        <v>0.68194444444444435</v>
      </c>
      <c r="AT57" s="17">
        <f>IF(AT56="","",IFERROR(MAX(AT$55:AT56)+INDEX($A57:$I57,1,AT$54),"S"))</f>
        <v>0.72361111111111109</v>
      </c>
      <c r="AU57" s="17">
        <f>IF(AU56="","",IFERROR(MAX(AU$55:AU56)+INDEX($A57:$I57,1,AU$54),"S"))</f>
        <v>0.75833333333333341</v>
      </c>
      <c r="AV57" s="17">
        <f>IF(AV56="","",IFERROR(MAX(AV$55:AV56)+INDEX($A57:$I57,1,AV$54),"S"))</f>
        <v>0.8</v>
      </c>
      <c r="AW57" s="17">
        <f>IF(AW56="","",IFERROR(MAX(AW$55:AW56)+INDEX($A57:$I57,1,AW$54),"S"))</f>
        <v>0.84166666666666667</v>
      </c>
      <c r="AX57" s="17">
        <f>IF(AX56="","",IFERROR(MAX(AX$55:AX56)+INDEX($A57:$I57,1,AX$54),"S"))</f>
        <v>0.96666666666666667</v>
      </c>
      <c r="BA57" s="2">
        <v>0.6</v>
      </c>
      <c r="BC57">
        <f t="shared" ref="BC57:BC93" si="34">SUM(IF(P57&lt;&gt;"",IF(AND(P57&lt;&gt;"s",$BA57&lt;&gt;"s")=TRUE(),IF(P56&lt;&gt;"",$BA57,0),IF(AND(P57&lt;&gt;"s",$BB57&lt;&gt;"s")=TRUE(),IF(P56&lt;&gt;"",$BB57,0),0)),0))</f>
        <v>0</v>
      </c>
      <c r="BD57">
        <f t="shared" si="33"/>
        <v>0.6</v>
      </c>
      <c r="BE57">
        <f t="shared" si="33"/>
        <v>0.6</v>
      </c>
      <c r="BF57">
        <f t="shared" si="33"/>
        <v>0.6</v>
      </c>
      <c r="BG57">
        <f t="shared" si="33"/>
        <v>0.6</v>
      </c>
      <c r="BH57">
        <f t="shared" si="33"/>
        <v>0.6</v>
      </c>
      <c r="BI57">
        <f t="shared" si="33"/>
        <v>0.6</v>
      </c>
      <c r="BJ57">
        <f t="shared" si="33"/>
        <v>0.6</v>
      </c>
      <c r="BK57">
        <f t="shared" si="33"/>
        <v>0.6</v>
      </c>
      <c r="BL57">
        <f t="shared" si="33"/>
        <v>0.6</v>
      </c>
      <c r="BM57">
        <f t="shared" si="33"/>
        <v>0.6</v>
      </c>
      <c r="BN57">
        <f t="shared" si="33"/>
        <v>0.6</v>
      </c>
      <c r="BO57">
        <f t="shared" si="33"/>
        <v>0.6</v>
      </c>
      <c r="BP57">
        <f t="shared" si="33"/>
        <v>0.6</v>
      </c>
      <c r="BQ57">
        <f t="shared" si="33"/>
        <v>0.6</v>
      </c>
      <c r="BR57">
        <f t="shared" si="33"/>
        <v>0.6</v>
      </c>
      <c r="BS57">
        <f t="shared" si="33"/>
        <v>0.6</v>
      </c>
      <c r="BT57">
        <f t="shared" si="33"/>
        <v>0.6</v>
      </c>
      <c r="BU57">
        <f t="shared" si="33"/>
        <v>0.6</v>
      </c>
      <c r="BV57">
        <f t="shared" si="33"/>
        <v>0.6</v>
      </c>
      <c r="BW57">
        <f t="shared" si="33"/>
        <v>0.6</v>
      </c>
      <c r="BX57">
        <f t="shared" si="33"/>
        <v>0.6</v>
      </c>
      <c r="BY57">
        <f t="shared" si="33"/>
        <v>0.6</v>
      </c>
      <c r="BZ57">
        <f t="shared" si="33"/>
        <v>0.6</v>
      </c>
      <c r="CA57">
        <f t="shared" si="33"/>
        <v>0.6</v>
      </c>
      <c r="CB57">
        <f t="shared" si="33"/>
        <v>0.6</v>
      </c>
      <c r="CC57">
        <f t="shared" si="33"/>
        <v>0.6</v>
      </c>
      <c r="CD57">
        <f t="shared" si="33"/>
        <v>0.6</v>
      </c>
      <c r="CE57">
        <f t="shared" si="33"/>
        <v>0.6</v>
      </c>
      <c r="CF57">
        <f t="shared" si="33"/>
        <v>0.6</v>
      </c>
      <c r="CG57">
        <f t="shared" si="33"/>
        <v>0.6</v>
      </c>
      <c r="CH57">
        <f t="shared" si="33"/>
        <v>0.6</v>
      </c>
      <c r="CI57">
        <f t="shared" si="33"/>
        <v>0.6</v>
      </c>
      <c r="CJ57">
        <f t="shared" si="33"/>
        <v>0.6</v>
      </c>
      <c r="CK57">
        <f t="shared" si="33"/>
        <v>0.6</v>
      </c>
      <c r="CL57">
        <f t="shared" si="33"/>
        <v>0</v>
      </c>
    </row>
    <row r="58" spans="1:90">
      <c r="A58" s="69">
        <v>6.9444444444444447E-4</v>
      </c>
      <c r="B58" s="69">
        <v>6.9444444444444447E-4</v>
      </c>
      <c r="C58" s="69">
        <v>6.9444444444444447E-4</v>
      </c>
      <c r="D58" s="69">
        <v>6.9444444444444447E-4</v>
      </c>
      <c r="E58" s="69">
        <v>6.9444444444444447E-4</v>
      </c>
      <c r="F58" s="69">
        <v>6.9444444444444447E-4</v>
      </c>
      <c r="G58" s="69">
        <v>6.9444444444444447E-4</v>
      </c>
      <c r="H58" s="69">
        <v>6.9444444444444447E-4</v>
      </c>
      <c r="I58" s="69">
        <v>6.9444444444444447E-4</v>
      </c>
      <c r="J58" s="18">
        <v>6.9444444444444447E-4</v>
      </c>
      <c r="K58" s="18">
        <v>6.9444444444444447E-4</v>
      </c>
      <c r="L58" s="18">
        <v>6.9444444444444447E-4</v>
      </c>
      <c r="M58" s="18">
        <v>6.9444444444444447E-4</v>
      </c>
      <c r="N58" s="6">
        <v>6.9444444444444447E-4</v>
      </c>
      <c r="O58" s="19" t="s">
        <v>129</v>
      </c>
      <c r="P58" s="20" t="str">
        <f>IF(P57="","",IFERROR(MAX(P$55:P57)+INDEX($A58:$I58,1,P$54),"S"))</f>
        <v/>
      </c>
      <c r="Q58" s="20">
        <f>IF(Q57="","",IFERROR(MAX(Q$55:Q57)+INDEX($A58:$I58,1,Q$54),"S"))</f>
        <v>0.29375000000000001</v>
      </c>
      <c r="R58" s="20">
        <f>IF(R57="","",IFERROR(MAX(R$55:R57)+INDEX($A58:$I58,1,R$54),"S"))</f>
        <v>0.31805555555555554</v>
      </c>
      <c r="S58" s="20">
        <f>IF(S57="","",IFERROR(MAX(S$55:S57)+INDEX($A58:$I58,1,S$54),"S"))</f>
        <v>0.35625000000000001</v>
      </c>
      <c r="T58" s="20">
        <f>IF(T57="","",IFERROR(MAX(T$55:T57)+INDEX($A58:$I58,1,T$54),"S"))</f>
        <v>0.40069444444444446</v>
      </c>
      <c r="U58" s="20">
        <f>IF(U57="","",IFERROR(MAX(U$55:U57)+INDEX($A58:$I58,1,U$54),"S"))</f>
        <v>0.48402777777777778</v>
      </c>
      <c r="V58" s="20">
        <f>IF(V57="","",IFERROR(MAX(V$55:V57)+INDEX($A58:$I58,1,V$54),"S"))</f>
        <v>0.56736111111111109</v>
      </c>
      <c r="W58" s="20">
        <f>IF(W57="","",IFERROR(MAX(W$55:W57)+INDEX($A58:$I58,1,W$54),"S"))</f>
        <v>0.57847222222222228</v>
      </c>
      <c r="X58" s="20">
        <f>IF(X57="","",IFERROR(MAX(X$55:X57)+INDEX($A58:$I58,1,X$54),"S"))</f>
        <v>0.62013888888888935</v>
      </c>
      <c r="Y58" s="20">
        <f>IF(Y57="","",IFERROR(MAX(Y$55:Y57)+INDEX($A58:$I58,1,Y$54),"S"))</f>
        <v>0.65069444444444446</v>
      </c>
      <c r="Z58" s="20">
        <f>IF(Z57="","",IFERROR(MAX(Z$55:Z57)+INDEX($A58:$I58,1,Z$54),"S"))</f>
        <v>0.66180555555555554</v>
      </c>
      <c r="AA58" s="20">
        <f>IF(AA57="","",IFERROR(MAX(AA$55:AA57)+INDEX($A58:$I58,1,AA$54),"S"))</f>
        <v>0.70347222222222217</v>
      </c>
      <c r="AB58" s="20">
        <f>IF(AB57="","",IFERROR(MAX(AB$55:AB57)+INDEX($A58:$I58,1,AB$54),"S"))</f>
        <v>0.7270833333333333</v>
      </c>
      <c r="AC58" s="20">
        <f>IF(AC57="","",IFERROR(MAX(AC$55:AC57)+INDEX($A58:$I58,1,AC$54),"S"))</f>
        <v>0.75902777777777786</v>
      </c>
      <c r="AD58" s="20">
        <f>IF(AD57="","",IFERROR(MAX(AD$55:AD57)+INDEX($A58:$I58,1,AD$54),"S"))</f>
        <v>0.84236111111111112</v>
      </c>
      <c r="AE58" s="20">
        <f>IF(AE57="","",IFERROR(MAX(AE$55:AE57)+INDEX($A58:$I58,1,AE$54),"S"))</f>
        <v>0.96736111111111112</v>
      </c>
      <c r="AF58" s="43">
        <f>IF(AF57="","",IFERROR(MAX(AF$55:AF57)+INDEX($A58:$I58,1,AF$54),"S"))</f>
        <v>0.26597222222222222</v>
      </c>
      <c r="AG58" s="43">
        <f>IF(AG57="","",IFERROR(MAX(AG$55:AG57)+INDEX($A58:$I58,1,AG$54),"S"))</f>
        <v>0.30763888888888885</v>
      </c>
      <c r="AH58" s="44">
        <f>IF(AH57="","",IFERROR(MAX(AH$55:AH57)+INDEX($A58:$I58,1,AH$54),"S"))</f>
        <v>0.30763888888888885</v>
      </c>
      <c r="AI58" s="43">
        <f>IF(AI57="","",IFERROR(MAX(AI$55:AI57)+INDEX($A58:$I58,1,AI$54),"S"))</f>
        <v>0.34930555555555559</v>
      </c>
      <c r="AJ58" s="44">
        <f>IF(AJ57="","",IFERROR(MAX(AJ$55:AJ57)+INDEX($A58:$I58,1,AJ$54),"S"))</f>
        <v>0.34930555555555559</v>
      </c>
      <c r="AK58" s="43">
        <f>IF(AK57="","",IFERROR(MAX(AK$55:AK57)+INDEX($A58:$I58,1,AK$54),"S"))</f>
        <v>0.39097222222222222</v>
      </c>
      <c r="AL58" s="44">
        <f>IF(AL57="","",IFERROR(MAX(AL$55:AL57)+INDEX($A58:$I58,1,AL$54),"S"))</f>
        <v>0.39097222222222222</v>
      </c>
      <c r="AM58" s="43">
        <f>IF(AM57="","",IFERROR(MAX(AM$55:AM57)+INDEX($A58:$I58,1,AM$54),"S"))</f>
        <v>0.43263888888888935</v>
      </c>
      <c r="AN58" s="44">
        <f>IF(AN57="","",IFERROR(MAX(AN$55:AN57)+INDEX($A58:$I58,1,AN$54),"S"))</f>
        <v>0.43263888888888891</v>
      </c>
      <c r="AO58" s="21">
        <f>IF(AO57="","",IFERROR(MAX(AO$55:AO57)+INDEX($A58:$I58,1,AO$54),"S"))</f>
        <v>0.47430555555555559</v>
      </c>
      <c r="AP58" s="21">
        <f>IF(AP57="","",IFERROR(MAX(AP$55:AP57)+INDEX($A58:$I58,1,AP$54),"S"))</f>
        <v>0.51597222222222228</v>
      </c>
      <c r="AQ58" s="21">
        <f>IF(AQ57="","",IFERROR(MAX(AQ$55:AQ57)+INDEX($A58:$I58,1,AQ$54),"S"))</f>
        <v>0.59930555555555554</v>
      </c>
      <c r="AR58" s="21">
        <f>IF(AR57="","",IFERROR(MAX(AR$55:AR57)+INDEX($A58:$I58,1,AR$54),"S"))</f>
        <v>0.64097222222222228</v>
      </c>
      <c r="AS58" s="21">
        <f>IF(AS57="","",IFERROR(MAX(AS$55:AS57)+INDEX($A58:$I58,1,AS$54),"S"))</f>
        <v>0.6826388888888888</v>
      </c>
      <c r="AT58" s="21">
        <f>IF(AT57="","",IFERROR(MAX(AT$55:AT57)+INDEX($A58:$I58,1,AT$54),"S"))</f>
        <v>0.72430555555555554</v>
      </c>
      <c r="AU58" s="21">
        <f>IF(AU57="","",IFERROR(MAX(AU$55:AU57)+INDEX($A58:$I58,1,AU$54),"S"))</f>
        <v>0.75902777777777786</v>
      </c>
      <c r="AV58" s="21">
        <f>IF(AV57="","",IFERROR(MAX(AV$55:AV57)+INDEX($A58:$I58,1,AV$54),"S"))</f>
        <v>0.80069444444444449</v>
      </c>
      <c r="AW58" s="21">
        <f>IF(AW57="","",IFERROR(MAX(AW$55:AW57)+INDEX($A58:$I58,1,AW$54),"S"))</f>
        <v>0.84236111111111112</v>
      </c>
      <c r="AX58" s="21">
        <f>IF(AX57="","",IFERROR(MAX(AX$55:AX57)+INDEX($A58:$I58,1,AX$54),"S"))</f>
        <v>0.96736111111111112</v>
      </c>
      <c r="BA58" s="2">
        <v>0.4</v>
      </c>
      <c r="BC58">
        <f t="shared" si="34"/>
        <v>0</v>
      </c>
      <c r="BD58">
        <f t="shared" si="33"/>
        <v>0.4</v>
      </c>
      <c r="BE58">
        <f t="shared" si="33"/>
        <v>0.4</v>
      </c>
      <c r="BF58">
        <f t="shared" si="33"/>
        <v>0.4</v>
      </c>
      <c r="BG58">
        <f t="shared" si="33"/>
        <v>0.4</v>
      </c>
      <c r="BH58">
        <f t="shared" si="33"/>
        <v>0.4</v>
      </c>
      <c r="BI58">
        <f t="shared" si="33"/>
        <v>0.4</v>
      </c>
      <c r="BJ58">
        <f t="shared" si="33"/>
        <v>0.4</v>
      </c>
      <c r="BK58">
        <f t="shared" si="33"/>
        <v>0.4</v>
      </c>
      <c r="BL58">
        <f t="shared" si="33"/>
        <v>0.4</v>
      </c>
      <c r="BM58">
        <f t="shared" si="33"/>
        <v>0.4</v>
      </c>
      <c r="BN58">
        <f t="shared" si="33"/>
        <v>0.4</v>
      </c>
      <c r="BO58">
        <f t="shared" si="33"/>
        <v>0.4</v>
      </c>
      <c r="BP58">
        <f t="shared" si="33"/>
        <v>0.4</v>
      </c>
      <c r="BQ58">
        <f t="shared" si="33"/>
        <v>0.4</v>
      </c>
      <c r="BR58">
        <f t="shared" si="33"/>
        <v>0.4</v>
      </c>
      <c r="BS58">
        <f t="shared" si="33"/>
        <v>0.4</v>
      </c>
      <c r="BT58">
        <f t="shared" si="33"/>
        <v>0.4</v>
      </c>
      <c r="BU58">
        <f t="shared" si="33"/>
        <v>0.4</v>
      </c>
      <c r="BV58">
        <f t="shared" si="33"/>
        <v>0.4</v>
      </c>
      <c r="BW58">
        <f t="shared" si="33"/>
        <v>0.4</v>
      </c>
      <c r="BX58">
        <f t="shared" si="33"/>
        <v>0.4</v>
      </c>
      <c r="BY58">
        <f t="shared" si="33"/>
        <v>0.4</v>
      </c>
      <c r="BZ58">
        <f t="shared" si="33"/>
        <v>0.4</v>
      </c>
      <c r="CA58">
        <f t="shared" si="33"/>
        <v>0.4</v>
      </c>
      <c r="CB58">
        <f t="shared" si="33"/>
        <v>0.4</v>
      </c>
      <c r="CC58">
        <f t="shared" si="33"/>
        <v>0.4</v>
      </c>
      <c r="CD58">
        <f t="shared" si="33"/>
        <v>0.4</v>
      </c>
      <c r="CE58">
        <f t="shared" si="33"/>
        <v>0.4</v>
      </c>
      <c r="CF58">
        <f t="shared" si="33"/>
        <v>0.4</v>
      </c>
      <c r="CG58">
        <f t="shared" si="33"/>
        <v>0.4</v>
      </c>
      <c r="CH58">
        <f t="shared" si="33"/>
        <v>0.4</v>
      </c>
      <c r="CI58">
        <f t="shared" si="33"/>
        <v>0.4</v>
      </c>
      <c r="CJ58">
        <f t="shared" si="33"/>
        <v>0.4</v>
      </c>
      <c r="CK58">
        <f t="shared" si="33"/>
        <v>0.4</v>
      </c>
      <c r="CL58">
        <f t="shared" si="33"/>
        <v>0</v>
      </c>
    </row>
    <row r="59" spans="1:90">
      <c r="A59" s="69">
        <v>6.9444444444444447E-4</v>
      </c>
      <c r="B59" s="69">
        <v>6.9444444444444447E-4</v>
      </c>
      <c r="C59" s="69">
        <v>6.9444444444444447E-4</v>
      </c>
      <c r="D59" s="69">
        <v>6.9444444444444447E-4</v>
      </c>
      <c r="E59" s="69">
        <v>6.9444444444444447E-4</v>
      </c>
      <c r="F59" s="69">
        <v>6.9444444444444447E-4</v>
      </c>
      <c r="G59" s="69">
        <v>6.9444444444444447E-4</v>
      </c>
      <c r="H59" s="69">
        <v>6.9444444444444447E-4</v>
      </c>
      <c r="I59" s="69">
        <v>6.9444444444444447E-4</v>
      </c>
      <c r="J59" s="18">
        <v>6.9444444444444447E-4</v>
      </c>
      <c r="K59" s="18">
        <v>6.9444444444444447E-4</v>
      </c>
      <c r="L59" s="18">
        <v>6.9444444444444447E-4</v>
      </c>
      <c r="M59" s="18">
        <v>6.9444444444444447E-4</v>
      </c>
      <c r="N59" s="6">
        <v>6.9444444444444447E-4</v>
      </c>
      <c r="O59" s="15" t="s">
        <v>128</v>
      </c>
      <c r="P59" s="22" t="str">
        <f>IF(P58="","",IFERROR(MAX(P$55:P58)+INDEX($A59:$I59,1,P$54),"S"))</f>
        <v/>
      </c>
      <c r="Q59" s="22">
        <f>IF(Q58="","",IFERROR(MAX(Q$55:Q58)+INDEX($A59:$I59,1,Q$54),"S"))</f>
        <v>0.29444444444444445</v>
      </c>
      <c r="R59" s="22">
        <f>IF(R58="","",IFERROR(MAX(R$55:R58)+INDEX($A59:$I59,1,R$54),"S"))</f>
        <v>0.31874999999999998</v>
      </c>
      <c r="S59" s="22">
        <f>IF(S58="","",IFERROR(MAX(S$55:S58)+INDEX($A59:$I59,1,S$54),"S"))</f>
        <v>0.35694444444444445</v>
      </c>
      <c r="T59" s="22">
        <f>IF(T58="","",IFERROR(MAX(T$55:T58)+INDEX($A59:$I59,1,T$54),"S"))</f>
        <v>0.40138888888888891</v>
      </c>
      <c r="U59" s="22">
        <f>IF(U58="","",IFERROR(MAX(U$55:U58)+INDEX($A59:$I59,1,U$54),"S"))</f>
        <v>0.48472222222222222</v>
      </c>
      <c r="V59" s="22">
        <f>IF(V58="","",IFERROR(MAX(V$55:V58)+INDEX($A59:$I59,1,V$54),"S"))</f>
        <v>0.56805555555555554</v>
      </c>
      <c r="W59" s="22">
        <f>IF(W58="","",IFERROR(MAX(W$55:W58)+INDEX($A59:$I59,1,W$54),"S"))</f>
        <v>0.57916666666666672</v>
      </c>
      <c r="X59" s="22">
        <f>IF(X58="","",IFERROR(MAX(X$55:X58)+INDEX($A59:$I59,1,X$54),"S"))</f>
        <v>0.62083333333333379</v>
      </c>
      <c r="Y59" s="22">
        <f>IF(Y58="","",IFERROR(MAX(Y$55:Y58)+INDEX($A59:$I59,1,Y$54),"S"))</f>
        <v>0.65138888888888891</v>
      </c>
      <c r="Z59" s="22">
        <f>IF(Z58="","",IFERROR(MAX(Z$55:Z58)+INDEX($A59:$I59,1,Z$54),"S"))</f>
        <v>0.66249999999999998</v>
      </c>
      <c r="AA59" s="22">
        <f>IF(AA58="","",IFERROR(MAX(AA$55:AA58)+INDEX($A59:$I59,1,AA$54),"S"))</f>
        <v>0.70416666666666661</v>
      </c>
      <c r="AB59" s="22">
        <f>IF(AB58="","",IFERROR(MAX(AB$55:AB58)+INDEX($A59:$I59,1,AB$54),"S"))</f>
        <v>0.72777777777777775</v>
      </c>
      <c r="AC59" s="22">
        <f>IF(AC58="","",IFERROR(MAX(AC$55:AC58)+INDEX($A59:$I59,1,AC$54),"S"))</f>
        <v>0.7597222222222223</v>
      </c>
      <c r="AD59" s="22">
        <f>IF(AD58="","",IFERROR(MAX(AD$55:AD58)+INDEX($A59:$I59,1,AD$54),"S"))</f>
        <v>0.84305555555555556</v>
      </c>
      <c r="AE59" s="22">
        <f>IF(AE58="","",IFERROR(MAX(AE$55:AE58)+INDEX($A59:$I59,1,AE$54),"S"))</f>
        <v>0.96805555555555556</v>
      </c>
      <c r="AF59" s="41">
        <f>IF(AF58="","",IFERROR(MAX(AF$55:AF58)+INDEX($A59:$I59,1,AF$54),"S"))</f>
        <v>0.26666666666666666</v>
      </c>
      <c r="AG59" s="41">
        <f>IF(AG58="","",IFERROR(MAX(AG$55:AG58)+INDEX($A59:$I59,1,AG$54),"S"))</f>
        <v>0.30833333333333329</v>
      </c>
      <c r="AH59" s="42">
        <f>IF(AH58="","",IFERROR(MAX(AH$55:AH58)+INDEX($A59:$I59,1,AH$54),"S"))</f>
        <v>0.30833333333333329</v>
      </c>
      <c r="AI59" s="41">
        <f>IF(AI58="","",IFERROR(MAX(AI$55:AI58)+INDEX($A59:$I59,1,AI$54),"S"))</f>
        <v>0.35000000000000003</v>
      </c>
      <c r="AJ59" s="42">
        <f>IF(AJ58="","",IFERROR(MAX(AJ$55:AJ58)+INDEX($A59:$I59,1,AJ$54),"S"))</f>
        <v>0.35000000000000003</v>
      </c>
      <c r="AK59" s="41">
        <f>IF(AK58="","",IFERROR(MAX(AK$55:AK58)+INDEX($A59:$I59,1,AK$54),"S"))</f>
        <v>0.39166666666666666</v>
      </c>
      <c r="AL59" s="42">
        <f>IF(AL58="","",IFERROR(MAX(AL$55:AL58)+INDEX($A59:$I59,1,AL$54),"S"))</f>
        <v>0.39166666666666666</v>
      </c>
      <c r="AM59" s="41">
        <f>IF(AM58="","",IFERROR(MAX(AM$55:AM58)+INDEX($A59:$I59,1,AM$54),"S"))</f>
        <v>0.43333333333333379</v>
      </c>
      <c r="AN59" s="42">
        <f>IF(AN58="","",IFERROR(MAX(AN$55:AN58)+INDEX($A59:$I59,1,AN$54),"S"))</f>
        <v>0.43333333333333335</v>
      </c>
      <c r="AO59" s="17">
        <f>IF(AO58="","",IFERROR(MAX(AO$55:AO58)+INDEX($A59:$I59,1,AO$54),"S"))</f>
        <v>0.47500000000000003</v>
      </c>
      <c r="AP59" s="17">
        <f>IF(AP58="","",IFERROR(MAX(AP$55:AP58)+INDEX($A59:$I59,1,AP$54),"S"))</f>
        <v>0.51666666666666672</v>
      </c>
      <c r="AQ59" s="17">
        <f>IF(AQ58="","",IFERROR(MAX(AQ$55:AQ58)+INDEX($A59:$I59,1,AQ$54),"S"))</f>
        <v>0.6</v>
      </c>
      <c r="AR59" s="17">
        <f>IF(AR58="","",IFERROR(MAX(AR$55:AR58)+INDEX($A59:$I59,1,AR$54),"S"))</f>
        <v>0.64166666666666672</v>
      </c>
      <c r="AS59" s="17">
        <f>IF(AS58="","",IFERROR(MAX(AS$55:AS58)+INDEX($A59:$I59,1,AS$54),"S"))</f>
        <v>0.68333333333333324</v>
      </c>
      <c r="AT59" s="17">
        <f>IF(AT58="","",IFERROR(MAX(AT$55:AT58)+INDEX($A59:$I59,1,AT$54),"S"))</f>
        <v>0.72499999999999998</v>
      </c>
      <c r="AU59" s="17">
        <f>IF(AU58="","",IFERROR(MAX(AU$55:AU58)+INDEX($A59:$I59,1,AU$54),"S"))</f>
        <v>0.7597222222222223</v>
      </c>
      <c r="AV59" s="17">
        <f>IF(AV58="","",IFERROR(MAX(AV$55:AV58)+INDEX($A59:$I59,1,AV$54),"S"))</f>
        <v>0.80138888888888893</v>
      </c>
      <c r="AW59" s="17">
        <f>IF(AW58="","",IFERROR(MAX(AW$55:AW58)+INDEX($A59:$I59,1,AW$54),"S"))</f>
        <v>0.84305555555555556</v>
      </c>
      <c r="AX59" s="17">
        <f>IF(AX58="","",IFERROR(MAX(AX$55:AX58)+INDEX($A59:$I59,1,AX$54),"S"))</f>
        <v>0.96805555555555556</v>
      </c>
      <c r="BA59" s="2">
        <v>0.5</v>
      </c>
      <c r="BC59">
        <f t="shared" si="34"/>
        <v>0</v>
      </c>
      <c r="BD59">
        <f t="shared" si="33"/>
        <v>0.5</v>
      </c>
      <c r="BE59">
        <f t="shared" si="33"/>
        <v>0.5</v>
      </c>
      <c r="BF59">
        <f t="shared" si="33"/>
        <v>0.5</v>
      </c>
      <c r="BG59">
        <f t="shared" si="33"/>
        <v>0.5</v>
      </c>
      <c r="BH59">
        <f t="shared" si="33"/>
        <v>0.5</v>
      </c>
      <c r="BI59">
        <f t="shared" si="33"/>
        <v>0.5</v>
      </c>
      <c r="BJ59">
        <f t="shared" si="33"/>
        <v>0.5</v>
      </c>
      <c r="BK59">
        <f t="shared" si="33"/>
        <v>0.5</v>
      </c>
      <c r="BL59">
        <f t="shared" si="33"/>
        <v>0.5</v>
      </c>
      <c r="BM59">
        <f t="shared" si="33"/>
        <v>0.5</v>
      </c>
      <c r="BN59">
        <f t="shared" si="33"/>
        <v>0.5</v>
      </c>
      <c r="BO59">
        <f t="shared" si="33"/>
        <v>0.5</v>
      </c>
      <c r="BP59">
        <f t="shared" si="33"/>
        <v>0.5</v>
      </c>
      <c r="BQ59">
        <f t="shared" si="33"/>
        <v>0.5</v>
      </c>
      <c r="BR59">
        <f t="shared" si="33"/>
        <v>0.5</v>
      </c>
      <c r="BS59">
        <f t="shared" si="33"/>
        <v>0.5</v>
      </c>
      <c r="BT59">
        <f t="shared" si="33"/>
        <v>0.5</v>
      </c>
      <c r="BU59">
        <f t="shared" si="33"/>
        <v>0.5</v>
      </c>
      <c r="BV59">
        <f t="shared" si="33"/>
        <v>0.5</v>
      </c>
      <c r="BW59">
        <f t="shared" si="33"/>
        <v>0.5</v>
      </c>
      <c r="BX59">
        <f t="shared" si="33"/>
        <v>0.5</v>
      </c>
      <c r="BY59">
        <f t="shared" si="33"/>
        <v>0.5</v>
      </c>
      <c r="BZ59">
        <f t="shared" si="33"/>
        <v>0.5</v>
      </c>
      <c r="CA59">
        <f t="shared" si="33"/>
        <v>0.5</v>
      </c>
      <c r="CB59">
        <f t="shared" si="33"/>
        <v>0.5</v>
      </c>
      <c r="CC59">
        <f t="shared" si="33"/>
        <v>0.5</v>
      </c>
      <c r="CD59">
        <f t="shared" si="33"/>
        <v>0.5</v>
      </c>
      <c r="CE59">
        <f t="shared" si="33"/>
        <v>0.5</v>
      </c>
      <c r="CF59">
        <f t="shared" si="33"/>
        <v>0.5</v>
      </c>
      <c r="CG59">
        <f t="shared" si="33"/>
        <v>0.5</v>
      </c>
      <c r="CH59">
        <f t="shared" si="33"/>
        <v>0.5</v>
      </c>
      <c r="CI59">
        <f t="shared" si="33"/>
        <v>0.5</v>
      </c>
      <c r="CJ59">
        <f t="shared" si="33"/>
        <v>0.5</v>
      </c>
      <c r="CK59">
        <f t="shared" si="33"/>
        <v>0.5</v>
      </c>
      <c r="CL59">
        <f t="shared" si="33"/>
        <v>0</v>
      </c>
    </row>
    <row r="60" spans="1:90">
      <c r="A60" s="69" t="s">
        <v>190</v>
      </c>
      <c r="B60" s="69" t="s">
        <v>185</v>
      </c>
      <c r="C60" s="69" t="s">
        <v>190</v>
      </c>
      <c r="D60" s="69" t="s">
        <v>185</v>
      </c>
      <c r="E60" s="69" t="s">
        <v>190</v>
      </c>
      <c r="F60" s="69" t="s">
        <v>185</v>
      </c>
      <c r="G60" s="69" t="s">
        <v>190</v>
      </c>
      <c r="H60" s="69" t="s">
        <v>185</v>
      </c>
      <c r="I60" s="69" t="s">
        <v>190</v>
      </c>
      <c r="J60" s="18">
        <v>1.3888888888888889E-3</v>
      </c>
      <c r="K60" s="18">
        <v>1.3888888888888889E-3</v>
      </c>
      <c r="L60" s="18">
        <v>1.3888888888888889E-3</v>
      </c>
      <c r="M60" s="18">
        <v>1.3888888888888889E-3</v>
      </c>
      <c r="N60" s="6">
        <v>6.9444444444444447E-4</v>
      </c>
      <c r="O60" s="19" t="s">
        <v>125</v>
      </c>
      <c r="P60" s="20" t="str">
        <f>IF(P59="","",IFERROR(MAX(P$55:P59)+INDEX($A60:$I60,1,P$54),"S"))</f>
        <v/>
      </c>
      <c r="Q60" s="20" t="str">
        <f>IF(Q59="","",IFERROR(MAX(Q$55:Q59)+INDEX($A60:$I60,1,Q$54),"S"))</f>
        <v>S</v>
      </c>
      <c r="R60" s="20" t="str">
        <f>IF(R59="","",IFERROR(MAX(R$55:R59)+INDEX($A60:$I60,1,R$54),"S"))</f>
        <v>S</v>
      </c>
      <c r="S60" s="20" t="str">
        <f>IF(S59="","",IFERROR(MAX(S$55:S59)+INDEX($A60:$I60,1,S$54),"S"))</f>
        <v>S</v>
      </c>
      <c r="T60" s="20" t="str">
        <f>IF(T59="","",IFERROR(MAX(T$55:T59)+INDEX($A60:$I60,1,T$54),"S"))</f>
        <v>S</v>
      </c>
      <c r="U60" s="20" t="str">
        <f>IF(U59="","",IFERROR(MAX(U$55:U59)+INDEX($A60:$I60,1,U$54),"S"))</f>
        <v>S</v>
      </c>
      <c r="V60" s="20" t="str">
        <f>IF(V59="","",IFERROR(MAX(V$55:V59)+INDEX($A60:$I60,1,V$54),"S"))</f>
        <v>S</v>
      </c>
      <c r="W60" s="20" t="str">
        <f>IF(W59="","",IFERROR(MAX(W$55:W59)+INDEX($A60:$I60,1,W$54),"S"))</f>
        <v>S</v>
      </c>
      <c r="X60" s="20" t="str">
        <f>IF(X59="","",IFERROR(MAX(X$55:X59)+INDEX($A60:$I60,1,X$54),"S"))</f>
        <v>S</v>
      </c>
      <c r="Y60" s="20" t="str">
        <f>IF(Y59="","",IFERROR(MAX(Y$55:Y59)+INDEX($A60:$I60,1,Y$54),"S"))</f>
        <v>S</v>
      </c>
      <c r="Z60" s="20" t="str">
        <f>IF(Z59="","",IFERROR(MAX(Z$55:Z59)+INDEX($A60:$I60,1,Z$54),"S"))</f>
        <v>S</v>
      </c>
      <c r="AA60" s="20" t="str">
        <f>IF(AA59="","",IFERROR(MAX(AA$55:AA59)+INDEX($A60:$I60,1,AA$54),"S"))</f>
        <v>S</v>
      </c>
      <c r="AB60" s="20" t="str">
        <f>IF(AB59="","",IFERROR(MAX(AB$55:AB59)+INDEX($A60:$I60,1,AB$54),"S"))</f>
        <v>S</v>
      </c>
      <c r="AC60" s="20" t="str">
        <f>IF(AC59="","",IFERROR(MAX(AC$55:AC59)+INDEX($A60:$I60,1,AC$54),"S"))</f>
        <v>S</v>
      </c>
      <c r="AD60" s="20" t="str">
        <f>IF(AD59="","",IFERROR(MAX(AD$55:AD59)+INDEX($A60:$I60,1,AD$54),"S"))</f>
        <v>S</v>
      </c>
      <c r="AE60" s="20" t="str">
        <f>IF(AE59="","",IFERROR(MAX(AE$55:AE59)+INDEX($A60:$I60,1,AE$54),"S"))</f>
        <v>S</v>
      </c>
      <c r="AF60" s="43" t="str">
        <f>IF(AF59="","",IFERROR(MAX(AF$55:AF59)+INDEX($A60:$I60,1,AF$54),"S"))</f>
        <v>S</v>
      </c>
      <c r="AG60" s="43" t="str">
        <f>IF(AG59="","",IFERROR(MAX(AG$55:AG59)+INDEX($A60:$I60,1,AG$54),"S"))</f>
        <v>S</v>
      </c>
      <c r="AH60" s="44" t="str">
        <f>IF(AH59="","",IFERROR(MAX(AH$55:AH59)+INDEX($A60:$I60,1,AH$54),"S"))</f>
        <v>S</v>
      </c>
      <c r="AI60" s="43" t="str">
        <f>IF(AI59="","",IFERROR(MAX(AI$55:AI59)+INDEX($A60:$I60,1,AI$54),"S"))</f>
        <v>S</v>
      </c>
      <c r="AJ60" s="44" t="str">
        <f>IF(AJ59="","",IFERROR(MAX(AJ$55:AJ59)+INDEX($A60:$I60,1,AJ$54),"S"))</f>
        <v>S</v>
      </c>
      <c r="AK60" s="43" t="str">
        <f>IF(AK59="","",IFERROR(MAX(AK$55:AK59)+INDEX($A60:$I60,1,AK$54),"S"))</f>
        <v>S</v>
      </c>
      <c r="AL60" s="44" t="str">
        <f>IF(AL59="","",IFERROR(MAX(AL$55:AL59)+INDEX($A60:$I60,1,AL$54),"S"))</f>
        <v>S</v>
      </c>
      <c r="AM60" s="43" t="str">
        <f>IF(AM59="","",IFERROR(MAX(AM$55:AM59)+INDEX($A60:$I60,1,AM$54),"S"))</f>
        <v>S</v>
      </c>
      <c r="AN60" s="44" t="str">
        <f>IF(AN59="","",IFERROR(MAX(AN$55:AN59)+INDEX($A60:$I60,1,AN$54),"S"))</f>
        <v>S</v>
      </c>
      <c r="AO60" s="21" t="str">
        <f>IF(AO59="","",IFERROR(MAX(AO$55:AO59)+INDEX($A60:$I60,1,AO$54),"S"))</f>
        <v>S</v>
      </c>
      <c r="AP60" s="21" t="str">
        <f>IF(AP59="","",IFERROR(MAX(AP$55:AP59)+INDEX($A60:$I60,1,AP$54),"S"))</f>
        <v>S</v>
      </c>
      <c r="AQ60" s="21" t="str">
        <f>IF(AQ59="","",IFERROR(MAX(AQ$55:AQ59)+INDEX($A60:$I60,1,AQ$54),"S"))</f>
        <v>S</v>
      </c>
      <c r="AR60" s="21" t="str">
        <f>IF(AR59="","",IFERROR(MAX(AR$55:AR59)+INDEX($A60:$I60,1,AR$54),"S"))</f>
        <v>S</v>
      </c>
      <c r="AS60" s="21" t="str">
        <f>IF(AS59="","",IFERROR(MAX(AS$55:AS59)+INDEX($A60:$I60,1,AS$54),"S"))</f>
        <v>S</v>
      </c>
      <c r="AT60" s="21" t="str">
        <f>IF(AT59="","",IFERROR(MAX(AT$55:AT59)+INDEX($A60:$I60,1,AT$54),"S"))</f>
        <v>S</v>
      </c>
      <c r="AU60" s="21" t="str">
        <f>IF(AU59="","",IFERROR(MAX(AU$55:AU59)+INDEX($A60:$I60,1,AU$54),"S"))</f>
        <v>S</v>
      </c>
      <c r="AV60" s="21" t="str">
        <f>IF(AV59="","",IFERROR(MAX(AV$55:AV59)+INDEX($A60:$I60,1,AV$54),"S"))</f>
        <v>S</v>
      </c>
      <c r="AW60" s="21" t="str">
        <f>IF(AW59="","",IFERROR(MAX(AW$55:AW59)+INDEX($A60:$I60,1,AW$54),"S"))</f>
        <v>S</v>
      </c>
      <c r="AX60" s="21" t="str">
        <f>IF(AX59="","",IFERROR(MAX(AX$55:AX59)+INDEX($A60:$I60,1,AX$54),"S"))</f>
        <v>S</v>
      </c>
      <c r="BA60" s="2" t="s">
        <v>5</v>
      </c>
      <c r="BB60">
        <v>0</v>
      </c>
      <c r="BC60">
        <f t="shared" si="34"/>
        <v>0</v>
      </c>
      <c r="BD60">
        <f t="shared" si="33"/>
        <v>0</v>
      </c>
      <c r="BE60">
        <f t="shared" si="33"/>
        <v>0</v>
      </c>
      <c r="BF60">
        <f t="shared" si="33"/>
        <v>0</v>
      </c>
      <c r="BG60">
        <f t="shared" si="33"/>
        <v>0</v>
      </c>
      <c r="BH60">
        <f t="shared" si="33"/>
        <v>0</v>
      </c>
      <c r="BI60">
        <f t="shared" si="33"/>
        <v>0</v>
      </c>
      <c r="BJ60">
        <f t="shared" si="33"/>
        <v>0</v>
      </c>
      <c r="BK60">
        <f t="shared" si="33"/>
        <v>0</v>
      </c>
      <c r="BL60">
        <f t="shared" si="33"/>
        <v>0</v>
      </c>
      <c r="BM60">
        <f t="shared" si="33"/>
        <v>0</v>
      </c>
      <c r="BN60">
        <f t="shared" si="33"/>
        <v>0</v>
      </c>
      <c r="BO60">
        <f t="shared" si="33"/>
        <v>0</v>
      </c>
      <c r="BP60">
        <f t="shared" si="33"/>
        <v>0</v>
      </c>
      <c r="BQ60">
        <f t="shared" si="33"/>
        <v>0</v>
      </c>
      <c r="BR60">
        <f t="shared" si="33"/>
        <v>0</v>
      </c>
      <c r="BS60">
        <f t="shared" si="33"/>
        <v>0</v>
      </c>
      <c r="BT60">
        <f t="shared" si="33"/>
        <v>0</v>
      </c>
      <c r="BU60">
        <f t="shared" si="33"/>
        <v>0</v>
      </c>
      <c r="BV60">
        <f t="shared" si="33"/>
        <v>0</v>
      </c>
      <c r="BW60">
        <f t="shared" si="33"/>
        <v>0</v>
      </c>
      <c r="BX60">
        <f t="shared" si="33"/>
        <v>0</v>
      </c>
      <c r="BY60">
        <f t="shared" si="33"/>
        <v>0</v>
      </c>
      <c r="BZ60">
        <f t="shared" si="33"/>
        <v>0</v>
      </c>
      <c r="CA60">
        <f t="shared" si="33"/>
        <v>0</v>
      </c>
      <c r="CB60">
        <f t="shared" si="33"/>
        <v>0</v>
      </c>
      <c r="CC60">
        <f t="shared" si="33"/>
        <v>0</v>
      </c>
      <c r="CD60">
        <f t="shared" si="33"/>
        <v>0</v>
      </c>
      <c r="CE60">
        <f t="shared" si="33"/>
        <v>0</v>
      </c>
      <c r="CF60">
        <f t="shared" si="33"/>
        <v>0</v>
      </c>
      <c r="CG60">
        <f t="shared" si="33"/>
        <v>0</v>
      </c>
      <c r="CH60">
        <f t="shared" si="33"/>
        <v>0</v>
      </c>
      <c r="CI60">
        <f t="shared" si="33"/>
        <v>0</v>
      </c>
      <c r="CJ60">
        <f t="shared" si="33"/>
        <v>0</v>
      </c>
      <c r="CK60">
        <f t="shared" si="33"/>
        <v>0</v>
      </c>
      <c r="CL60">
        <f t="shared" si="33"/>
        <v>0</v>
      </c>
    </row>
    <row r="61" spans="1:90" ht="14.45" customHeight="1">
      <c r="A61" s="69" t="s">
        <v>185</v>
      </c>
      <c r="B61" s="69">
        <v>2.0833333333333333E-3</v>
      </c>
      <c r="C61" s="69" t="s">
        <v>185</v>
      </c>
      <c r="D61" s="69">
        <v>2.0833333333333333E-3</v>
      </c>
      <c r="E61" s="69" t="s">
        <v>185</v>
      </c>
      <c r="F61" s="69">
        <v>2.0833333333333333E-3</v>
      </c>
      <c r="G61" s="69" t="s">
        <v>185</v>
      </c>
      <c r="H61" s="69">
        <v>2.0833333333333333E-3</v>
      </c>
      <c r="I61" s="69" t="s">
        <v>185</v>
      </c>
      <c r="J61" s="18" t="s">
        <v>4</v>
      </c>
      <c r="K61" s="18" t="s">
        <v>4</v>
      </c>
      <c r="L61" s="18">
        <v>6.9444444444444447E-4</v>
      </c>
      <c r="M61" s="18">
        <v>6.9444444444444447E-4</v>
      </c>
      <c r="N61" s="6">
        <v>6.9444444444444404E-4</v>
      </c>
      <c r="O61" s="15" t="s">
        <v>126</v>
      </c>
      <c r="P61" s="22" t="str">
        <f>IF(P60="","",IFERROR(MAX(P$55:P60)+INDEX($A61:$I61,1,P$54),"S"))</f>
        <v/>
      </c>
      <c r="Q61" s="22">
        <f>IF(Q60="","",IFERROR(MAX(Q$55:Q60)+INDEX($A61:$I61,1,Q$54),"S"))</f>
        <v>0.29652777777777778</v>
      </c>
      <c r="R61" s="22" t="str">
        <f>IF(R60="","",IFERROR(MAX(R$55:R60)+INDEX($A61:$I61,1,R$54),"S"))</f>
        <v>S</v>
      </c>
      <c r="S61" s="22">
        <f>IF(S60="","",IFERROR(MAX(S$55:S60)+INDEX($A61:$I61,1,S$54),"S"))</f>
        <v>0.35902777777777778</v>
      </c>
      <c r="T61" s="22" t="str">
        <f>IF(T60="","",IFERROR(MAX(T$55:T60)+INDEX($A61:$I61,1,T$54),"S"))</f>
        <v>S</v>
      </c>
      <c r="U61" s="22" t="str">
        <f>IF(U60="","",IFERROR(MAX(U$55:U60)+INDEX($A61:$I61,1,U$54),"S"))</f>
        <v>S</v>
      </c>
      <c r="V61" s="22" t="str">
        <f>IF(V60="","",IFERROR(MAX(V$55:V60)+INDEX($A61:$I61,1,V$54),"S"))</f>
        <v>S</v>
      </c>
      <c r="W61" s="22" t="str">
        <f>IF(W60="","",IFERROR(MAX(W$55:W60)+INDEX($A61:$I61,1,W$54),"S"))</f>
        <v>S</v>
      </c>
      <c r="X61" s="22" t="str">
        <f>IF(X60="","",IFERROR(MAX(X$55:X60)+INDEX($A61:$I61,1,X$54),"S"))</f>
        <v>S</v>
      </c>
      <c r="Y61" s="22" t="str">
        <f>IF(Y60="","",IFERROR(MAX(Y$55:Y60)+INDEX($A61:$I61,1,Y$54),"S"))</f>
        <v>S</v>
      </c>
      <c r="Z61" s="22" t="str">
        <f>IF(Z60="","",IFERROR(MAX(Z$55:Z60)+INDEX($A61:$I61,1,Z$54),"S"))</f>
        <v>S</v>
      </c>
      <c r="AA61" s="22" t="str">
        <f>IF(AA60="","",IFERROR(MAX(AA$55:AA60)+INDEX($A61:$I61,1,AA$54),"S"))</f>
        <v>S</v>
      </c>
      <c r="AB61" s="22" t="str">
        <f>IF(AB60="","",IFERROR(MAX(AB$55:AB60)+INDEX($A61:$I61,1,AB$54),"S"))</f>
        <v>S</v>
      </c>
      <c r="AC61" s="22" t="str">
        <f>IF(AC60="","",IFERROR(MAX(AC$55:AC60)+INDEX($A61:$I61,1,AC$54),"S"))</f>
        <v>S</v>
      </c>
      <c r="AD61" s="22" t="str">
        <f>IF(AD60="","",IFERROR(MAX(AD$55:AD60)+INDEX($A61:$I61,1,AD$54),"S"))</f>
        <v>S</v>
      </c>
      <c r="AE61" s="22" t="str">
        <f>IF(AE60="","",IFERROR(MAX(AE$55:AE60)+INDEX($A61:$I61,1,AE$54),"S"))</f>
        <v>S</v>
      </c>
      <c r="AF61" s="41">
        <f>IF(AF60="","",IFERROR(MAX(AF$55:AF60)+INDEX($A61:$I61,1,AF$54),"S"))</f>
        <v>0.26874999999999999</v>
      </c>
      <c r="AG61" s="41">
        <f>IF(AG60="","",IFERROR(MAX(AG$55:AG60)+INDEX($A61:$I61,1,AG$54),"S"))</f>
        <v>0.31041666666666662</v>
      </c>
      <c r="AH61" s="42">
        <f>IF(AH60="","",IFERROR(MAX(AH$55:AH60)+INDEX($A61:$I61,1,AH$54),"S"))</f>
        <v>0.31041666666666662</v>
      </c>
      <c r="AI61" s="41">
        <f>IF(AI60="","",IFERROR(MAX(AI$55:AI60)+INDEX($A61:$I61,1,AI$54),"S"))</f>
        <v>0.35208333333333336</v>
      </c>
      <c r="AJ61" s="42">
        <f>IF(AJ60="","",IFERROR(MAX(AJ$55:AJ60)+INDEX($A61:$I61,1,AJ$54),"S"))</f>
        <v>0.35208333333333336</v>
      </c>
      <c r="AK61" s="41" t="str">
        <f>IF(AK60="","",IFERROR(MAX(AK$55:AK60)+INDEX($A61:$I61,1,AK$54),"S"))</f>
        <v>S</v>
      </c>
      <c r="AL61" s="42" t="str">
        <f>IF(AL60="","",IFERROR(MAX(AL$55:AL60)+INDEX($A61:$I61,1,AL$54),"S"))</f>
        <v>S</v>
      </c>
      <c r="AM61" s="41" t="str">
        <f>IF(AM60="","",IFERROR(MAX(AM$55:AM60)+INDEX($A61:$I61,1,AM$54),"S"))</f>
        <v>S</v>
      </c>
      <c r="AN61" s="42" t="str">
        <f>IF(AN60="","",IFERROR(MAX(AN$55:AN60)+INDEX($A61:$I61,1,AN$54),"S"))</f>
        <v>S</v>
      </c>
      <c r="AO61" s="17" t="str">
        <f>IF(AO60="","",IFERROR(MAX(AO$55:AO60)+INDEX($A61:$I61,1,AO$54),"S"))</f>
        <v>S</v>
      </c>
      <c r="AP61" s="17" t="str">
        <f>IF(AP60="","",IFERROR(MAX(AP$55:AP60)+INDEX($A61:$I61,1,AP$54),"S"))</f>
        <v>S</v>
      </c>
      <c r="AQ61" s="17" t="str">
        <f>IF(AQ60="","",IFERROR(MAX(AQ$55:AQ60)+INDEX($A61:$I61,1,AQ$54),"S"))</f>
        <v>S</v>
      </c>
      <c r="AR61" s="17" t="str">
        <f>IF(AR60="","",IFERROR(MAX(AR$55:AR60)+INDEX($A61:$I61,1,AR$54),"S"))</f>
        <v>S</v>
      </c>
      <c r="AS61" s="17" t="str">
        <f>IF(AS60="","",IFERROR(MAX(AS$55:AS60)+INDEX($A61:$I61,1,AS$54),"S"))</f>
        <v>S</v>
      </c>
      <c r="AT61" s="17" t="str">
        <f>IF(AT60="","",IFERROR(MAX(AT$55:AT60)+INDEX($A61:$I61,1,AT$54),"S"))</f>
        <v>S</v>
      </c>
      <c r="AU61" s="17" t="str">
        <f>IF(AU60="","",IFERROR(MAX(AU$55:AU60)+INDEX($A61:$I61,1,AU$54),"S"))</f>
        <v>S</v>
      </c>
      <c r="AV61" s="17" t="str">
        <f>IF(AV60="","",IFERROR(MAX(AV$55:AV60)+INDEX($A61:$I61,1,AV$54),"S"))</f>
        <v>S</v>
      </c>
      <c r="AW61" s="17" t="str">
        <f>IF(AW60="","",IFERROR(MAX(AW$55:AW60)+INDEX($A61:$I61,1,AW$54),"S"))</f>
        <v>S</v>
      </c>
      <c r="AX61" s="17" t="str">
        <f>IF(AX60="","",IFERROR(MAX(AX$55:AX60)+INDEX($A61:$I61,1,AX$54),"S"))</f>
        <v>S</v>
      </c>
      <c r="BA61" s="2" t="s">
        <v>5</v>
      </c>
      <c r="BB61">
        <v>2.2000000000000002</v>
      </c>
      <c r="BC61">
        <f t="shared" si="34"/>
        <v>0</v>
      </c>
      <c r="BD61">
        <f t="shared" si="33"/>
        <v>2.2000000000000002</v>
      </c>
      <c r="BE61">
        <f t="shared" si="33"/>
        <v>0</v>
      </c>
      <c r="BF61">
        <f t="shared" si="33"/>
        <v>2.2000000000000002</v>
      </c>
      <c r="BG61">
        <f t="shared" si="33"/>
        <v>0</v>
      </c>
      <c r="BH61">
        <f t="shared" si="33"/>
        <v>0</v>
      </c>
      <c r="BI61">
        <f t="shared" si="33"/>
        <v>0</v>
      </c>
      <c r="BJ61">
        <f t="shared" si="33"/>
        <v>0</v>
      </c>
      <c r="BK61">
        <f t="shared" si="33"/>
        <v>0</v>
      </c>
      <c r="BL61">
        <f t="shared" si="33"/>
        <v>0</v>
      </c>
      <c r="BM61">
        <f t="shared" si="33"/>
        <v>0</v>
      </c>
      <c r="BN61">
        <f t="shared" si="33"/>
        <v>0</v>
      </c>
      <c r="BO61">
        <f t="shared" si="33"/>
        <v>0</v>
      </c>
      <c r="BP61">
        <f t="shared" si="33"/>
        <v>0</v>
      </c>
      <c r="BQ61">
        <f t="shared" si="33"/>
        <v>0</v>
      </c>
      <c r="BR61">
        <f t="shared" si="33"/>
        <v>0</v>
      </c>
      <c r="BS61">
        <f t="shared" si="33"/>
        <v>2.2000000000000002</v>
      </c>
      <c r="BT61">
        <f t="shared" si="33"/>
        <v>2.2000000000000002</v>
      </c>
      <c r="BU61">
        <f t="shared" si="33"/>
        <v>2.2000000000000002</v>
      </c>
      <c r="BV61">
        <f t="shared" si="33"/>
        <v>2.2000000000000002</v>
      </c>
      <c r="BW61">
        <f t="shared" si="33"/>
        <v>2.2000000000000002</v>
      </c>
      <c r="BX61">
        <f t="shared" si="33"/>
        <v>0</v>
      </c>
      <c r="BY61">
        <f t="shared" si="33"/>
        <v>0</v>
      </c>
      <c r="BZ61">
        <f t="shared" si="33"/>
        <v>0</v>
      </c>
      <c r="CA61">
        <f t="shared" si="33"/>
        <v>0</v>
      </c>
      <c r="CB61">
        <f t="shared" si="33"/>
        <v>0</v>
      </c>
      <c r="CC61">
        <f t="shared" si="33"/>
        <v>0</v>
      </c>
      <c r="CD61">
        <f t="shared" si="33"/>
        <v>0</v>
      </c>
      <c r="CE61">
        <f t="shared" si="33"/>
        <v>0</v>
      </c>
      <c r="CF61">
        <f t="shared" si="33"/>
        <v>0</v>
      </c>
      <c r="CG61">
        <f t="shared" si="33"/>
        <v>0</v>
      </c>
      <c r="CH61">
        <f t="shared" si="33"/>
        <v>0</v>
      </c>
      <c r="CI61">
        <f t="shared" si="33"/>
        <v>0</v>
      </c>
      <c r="CJ61">
        <f t="shared" si="33"/>
        <v>0</v>
      </c>
      <c r="CK61">
        <f t="shared" si="33"/>
        <v>0</v>
      </c>
      <c r="CL61">
        <f t="shared" si="33"/>
        <v>0</v>
      </c>
    </row>
    <row r="62" spans="1:90" ht="14.45" customHeight="1">
      <c r="A62" s="69" t="s">
        <v>185</v>
      </c>
      <c r="B62" s="69">
        <v>6.9444444444444447E-4</v>
      </c>
      <c r="C62" s="69" t="s">
        <v>185</v>
      </c>
      <c r="D62" s="69">
        <v>6.9444444444444447E-4</v>
      </c>
      <c r="E62" s="69" t="s">
        <v>185</v>
      </c>
      <c r="F62" s="69">
        <v>6.9444444444444447E-4</v>
      </c>
      <c r="G62" s="69" t="s">
        <v>185</v>
      </c>
      <c r="H62" s="69">
        <v>6.9444444444444447E-4</v>
      </c>
      <c r="I62" s="69" t="s">
        <v>185</v>
      </c>
      <c r="J62" s="18" t="s">
        <v>4</v>
      </c>
      <c r="K62" s="18" t="s">
        <v>4</v>
      </c>
      <c r="L62" s="18">
        <v>6.9444444444444447E-4</v>
      </c>
      <c r="M62" s="18">
        <v>6.9444444444444447E-4</v>
      </c>
      <c r="N62" s="6">
        <v>6.9444444444444404E-4</v>
      </c>
      <c r="O62" s="19" t="s">
        <v>127</v>
      </c>
      <c r="P62" s="20" t="str">
        <f>IF(P61="","",IFERROR(MAX(P$55:P61)+INDEX($A62:$I62,1,P$54),"S"))</f>
        <v/>
      </c>
      <c r="Q62" s="20">
        <f>IF(Q61="","",IFERROR(MAX(Q$55:Q61)+INDEX($A62:$I62,1,Q$54),"S"))</f>
        <v>0.29722222222222222</v>
      </c>
      <c r="R62" s="20" t="str">
        <f>IF(R61="","",IFERROR(MAX(R$55:R61)+INDEX($A62:$I62,1,R$54),"S"))</f>
        <v>S</v>
      </c>
      <c r="S62" s="20">
        <f>IF(S61="","",IFERROR(MAX(S$55:S61)+INDEX($A62:$I62,1,S$54),"S"))</f>
        <v>0.35972222222222222</v>
      </c>
      <c r="T62" s="20" t="str">
        <f>IF(T61="","",IFERROR(MAX(T$55:T61)+INDEX($A62:$I62,1,T$54),"S"))</f>
        <v>S</v>
      </c>
      <c r="U62" s="20" t="str">
        <f>IF(U61="","",IFERROR(MAX(U$55:U61)+INDEX($A62:$I62,1,U$54),"S"))</f>
        <v>S</v>
      </c>
      <c r="V62" s="20" t="str">
        <f>IF(V61="","",IFERROR(MAX(V$55:V61)+INDEX($A62:$I62,1,V$54),"S"))</f>
        <v>S</v>
      </c>
      <c r="W62" s="20" t="str">
        <f>IF(W61="","",IFERROR(MAX(W$55:W61)+INDEX($A62:$I62,1,W$54),"S"))</f>
        <v>S</v>
      </c>
      <c r="X62" s="20" t="str">
        <f>IF(X61="","",IFERROR(MAX(X$55:X61)+INDEX($A62:$I62,1,X$54),"S"))</f>
        <v>S</v>
      </c>
      <c r="Y62" s="20" t="str">
        <f>IF(Y61="","",IFERROR(MAX(Y$55:Y61)+INDEX($A62:$I62,1,Y$54),"S"))</f>
        <v>S</v>
      </c>
      <c r="Z62" s="20" t="str">
        <f>IF(Z61="","",IFERROR(MAX(Z$55:Z61)+INDEX($A62:$I62,1,Z$54),"S"))</f>
        <v>S</v>
      </c>
      <c r="AA62" s="20" t="str">
        <f>IF(AA61="","",IFERROR(MAX(AA$55:AA61)+INDEX($A62:$I62,1,AA$54),"S"))</f>
        <v>S</v>
      </c>
      <c r="AB62" s="20" t="str">
        <f>IF(AB61="","",IFERROR(MAX(AB$55:AB61)+INDEX($A62:$I62,1,AB$54),"S"))</f>
        <v>S</v>
      </c>
      <c r="AC62" s="20" t="str">
        <f>IF(AC61="","",IFERROR(MAX(AC$55:AC61)+INDEX($A62:$I62,1,AC$54),"S"))</f>
        <v>S</v>
      </c>
      <c r="AD62" s="20" t="str">
        <f>IF(AD61="","",IFERROR(MAX(AD$55:AD61)+INDEX($A62:$I62,1,AD$54),"S"))</f>
        <v>S</v>
      </c>
      <c r="AE62" s="20" t="str">
        <f>IF(AE61="","",IFERROR(MAX(AE$55:AE61)+INDEX($A62:$I62,1,AE$54),"S"))</f>
        <v>S</v>
      </c>
      <c r="AF62" s="43">
        <f>IF(AF61="","",IFERROR(MAX(AF$55:AF61)+INDEX($A62:$I62,1,AF$54),"S"))</f>
        <v>0.26944444444444443</v>
      </c>
      <c r="AG62" s="43">
        <f>IF(AG61="","",IFERROR(MAX(AG$55:AG61)+INDEX($A62:$I62,1,AG$54),"S"))</f>
        <v>0.31111111111111106</v>
      </c>
      <c r="AH62" s="44">
        <f>IF(AH61="","",IFERROR(MAX(AH$55:AH61)+INDEX($A62:$I62,1,AH$54),"S"))</f>
        <v>0.31111111111111106</v>
      </c>
      <c r="AI62" s="43">
        <f>IF(AI61="","",IFERROR(MAX(AI$55:AI61)+INDEX($A62:$I62,1,AI$54),"S"))</f>
        <v>0.3527777777777778</v>
      </c>
      <c r="AJ62" s="44">
        <f>IF(AJ61="","",IFERROR(MAX(AJ$55:AJ61)+INDEX($A62:$I62,1,AJ$54),"S"))</f>
        <v>0.3527777777777778</v>
      </c>
      <c r="AK62" s="43" t="str">
        <f>IF(AK61="","",IFERROR(MAX(AK$55:AK61)+INDEX($A62:$I62,1,AK$54),"S"))</f>
        <v>S</v>
      </c>
      <c r="AL62" s="44" t="str">
        <f>IF(AL61="","",IFERROR(MAX(AL$55:AL61)+INDEX($A62:$I62,1,AL$54),"S"))</f>
        <v>S</v>
      </c>
      <c r="AM62" s="43" t="str">
        <f>IF(AM61="","",IFERROR(MAX(AM$55:AM61)+INDEX($A62:$I62,1,AM$54),"S"))</f>
        <v>S</v>
      </c>
      <c r="AN62" s="44" t="str">
        <f>IF(AN61="","",IFERROR(MAX(AN$55:AN61)+INDEX($A62:$I62,1,AN$54),"S"))</f>
        <v>S</v>
      </c>
      <c r="AO62" s="21" t="str">
        <f>IF(AO61="","",IFERROR(MAX(AO$55:AO61)+INDEX($A62:$I62,1,AO$54),"S"))</f>
        <v>S</v>
      </c>
      <c r="AP62" s="21" t="str">
        <f>IF(AP61="","",IFERROR(MAX(AP$55:AP61)+INDEX($A62:$I62,1,AP$54),"S"))</f>
        <v>S</v>
      </c>
      <c r="AQ62" s="21" t="str">
        <f>IF(AQ61="","",IFERROR(MAX(AQ$55:AQ61)+INDEX($A62:$I62,1,AQ$54),"S"))</f>
        <v>S</v>
      </c>
      <c r="AR62" s="21" t="str">
        <f>IF(AR61="","",IFERROR(MAX(AR$55:AR61)+INDEX($A62:$I62,1,AR$54),"S"))</f>
        <v>S</v>
      </c>
      <c r="AS62" s="21" t="str">
        <f>IF(AS61="","",IFERROR(MAX(AS$55:AS61)+INDEX($A62:$I62,1,AS$54),"S"))</f>
        <v>S</v>
      </c>
      <c r="AT62" s="21" t="str">
        <f>IF(AT61="","",IFERROR(MAX(AT$55:AT61)+INDEX($A62:$I62,1,AT$54),"S"))</f>
        <v>S</v>
      </c>
      <c r="AU62" s="21" t="str">
        <f>IF(AU61="","",IFERROR(MAX(AU$55:AU61)+INDEX($A62:$I62,1,AU$54),"S"))</f>
        <v>S</v>
      </c>
      <c r="AV62" s="21" t="str">
        <f>IF(AV61="","",IFERROR(MAX(AV$55:AV61)+INDEX($A62:$I62,1,AV$54),"S"))</f>
        <v>S</v>
      </c>
      <c r="AW62" s="21" t="str">
        <f>IF(AW61="","",IFERROR(MAX(AW$55:AW61)+INDEX($A62:$I62,1,AW$54),"S"))</f>
        <v>S</v>
      </c>
      <c r="AX62" s="21" t="str">
        <f>IF(AX61="","",IFERROR(MAX(AX$55:AX61)+INDEX($A62:$I62,1,AX$54),"S"))</f>
        <v>S</v>
      </c>
      <c r="BA62" s="2" t="s">
        <v>5</v>
      </c>
      <c r="BB62">
        <v>0.5</v>
      </c>
      <c r="BC62">
        <f t="shared" si="34"/>
        <v>0</v>
      </c>
      <c r="BD62">
        <f t="shared" si="33"/>
        <v>0.5</v>
      </c>
      <c r="BE62">
        <f t="shared" si="33"/>
        <v>0</v>
      </c>
      <c r="BF62">
        <f t="shared" si="33"/>
        <v>0.5</v>
      </c>
      <c r="BG62">
        <f t="shared" si="33"/>
        <v>0</v>
      </c>
      <c r="BH62">
        <f t="shared" si="33"/>
        <v>0</v>
      </c>
      <c r="BI62">
        <f t="shared" si="33"/>
        <v>0</v>
      </c>
      <c r="BJ62">
        <f t="shared" si="33"/>
        <v>0</v>
      </c>
      <c r="BK62">
        <f t="shared" si="33"/>
        <v>0</v>
      </c>
      <c r="BL62">
        <f t="shared" si="33"/>
        <v>0</v>
      </c>
      <c r="BM62">
        <f t="shared" si="33"/>
        <v>0</v>
      </c>
      <c r="BN62">
        <f t="shared" si="33"/>
        <v>0</v>
      </c>
      <c r="BO62">
        <f t="shared" si="33"/>
        <v>0</v>
      </c>
      <c r="BP62">
        <f t="shared" si="33"/>
        <v>0</v>
      </c>
      <c r="BQ62">
        <f t="shared" si="33"/>
        <v>0</v>
      </c>
      <c r="BR62">
        <f t="shared" si="33"/>
        <v>0</v>
      </c>
      <c r="BS62">
        <f t="shared" si="33"/>
        <v>0.5</v>
      </c>
      <c r="BT62">
        <f t="shared" si="33"/>
        <v>0.5</v>
      </c>
      <c r="BU62">
        <f t="shared" si="33"/>
        <v>0.5</v>
      </c>
      <c r="BV62">
        <f t="shared" si="33"/>
        <v>0.5</v>
      </c>
      <c r="BW62">
        <f t="shared" si="33"/>
        <v>0.5</v>
      </c>
      <c r="BX62">
        <f t="shared" si="33"/>
        <v>0</v>
      </c>
      <c r="BY62">
        <f t="shared" si="33"/>
        <v>0</v>
      </c>
      <c r="BZ62">
        <f t="shared" si="33"/>
        <v>0</v>
      </c>
      <c r="CA62">
        <f t="shared" si="33"/>
        <v>0</v>
      </c>
      <c r="CB62">
        <f t="shared" si="33"/>
        <v>0</v>
      </c>
      <c r="CC62">
        <f t="shared" si="33"/>
        <v>0</v>
      </c>
      <c r="CD62">
        <f t="shared" si="33"/>
        <v>0</v>
      </c>
      <c r="CE62">
        <f t="shared" si="33"/>
        <v>0</v>
      </c>
      <c r="CF62">
        <f t="shared" si="33"/>
        <v>0</v>
      </c>
      <c r="CG62">
        <f t="shared" si="33"/>
        <v>0</v>
      </c>
      <c r="CH62">
        <f t="shared" si="33"/>
        <v>0</v>
      </c>
      <c r="CI62">
        <f t="shared" si="33"/>
        <v>0</v>
      </c>
      <c r="CJ62">
        <f t="shared" si="33"/>
        <v>0</v>
      </c>
      <c r="CK62">
        <f t="shared" si="33"/>
        <v>0</v>
      </c>
      <c r="CL62">
        <f t="shared" si="33"/>
        <v>0</v>
      </c>
    </row>
    <row r="63" spans="1:90" ht="14.45" customHeight="1">
      <c r="A63" s="69" t="s">
        <v>185</v>
      </c>
      <c r="B63" s="69">
        <v>6.9444444444444447E-4</v>
      </c>
      <c r="C63" s="69" t="s">
        <v>185</v>
      </c>
      <c r="D63" s="69">
        <v>6.9444444444444447E-4</v>
      </c>
      <c r="E63" s="69" t="s">
        <v>185</v>
      </c>
      <c r="F63" s="69">
        <v>6.9444444444444447E-4</v>
      </c>
      <c r="G63" s="69" t="s">
        <v>185</v>
      </c>
      <c r="H63" s="69">
        <v>6.9444444444444447E-4</v>
      </c>
      <c r="I63" s="69" t="s">
        <v>185</v>
      </c>
      <c r="J63" s="18" t="s">
        <v>4</v>
      </c>
      <c r="K63" s="18" t="s">
        <v>4</v>
      </c>
      <c r="L63" s="18">
        <v>6.9444444444444447E-4</v>
      </c>
      <c r="M63" s="18">
        <v>6.9444444444444447E-4</v>
      </c>
      <c r="N63" s="6">
        <v>6.9444444444444404E-4</v>
      </c>
      <c r="O63" s="15" t="s">
        <v>126</v>
      </c>
      <c r="P63" s="22" t="str">
        <f>IF(P62="","",IFERROR(MAX(P$55:P62)+INDEX($A63:$I63,1,P$54),"S"))</f>
        <v/>
      </c>
      <c r="Q63" s="22">
        <f>IF(Q62="","",IFERROR(MAX(Q$55:Q62)+INDEX($A63:$I63,1,Q$54),"S"))</f>
        <v>0.29791666666666666</v>
      </c>
      <c r="R63" s="22" t="str">
        <f>IF(R62="","",IFERROR(MAX(R$55:R62)+INDEX($A63:$I63,1,R$54),"S"))</f>
        <v>S</v>
      </c>
      <c r="S63" s="22">
        <f>IF(S62="","",IFERROR(MAX(S$55:S62)+INDEX($A63:$I63,1,S$54),"S"))</f>
        <v>0.36041666666666666</v>
      </c>
      <c r="T63" s="22" t="str">
        <f>IF(T62="","",IFERROR(MAX(T$55:T62)+INDEX($A63:$I63,1,T$54),"S"))</f>
        <v>S</v>
      </c>
      <c r="U63" s="22" t="str">
        <f>IF(U62="","",IFERROR(MAX(U$55:U62)+INDEX($A63:$I63,1,U$54),"S"))</f>
        <v>S</v>
      </c>
      <c r="V63" s="22" t="str">
        <f>IF(V62="","",IFERROR(MAX(V$55:V62)+INDEX($A63:$I63,1,V$54),"S"))</f>
        <v>S</v>
      </c>
      <c r="W63" s="22" t="str">
        <f>IF(W62="","",IFERROR(MAX(W$55:W62)+INDEX($A63:$I63,1,W$54),"S"))</f>
        <v>S</v>
      </c>
      <c r="X63" s="22" t="str">
        <f>IF(X62="","",IFERROR(MAX(X$55:X62)+INDEX($A63:$I63,1,X$54),"S"))</f>
        <v>S</v>
      </c>
      <c r="Y63" s="22" t="str">
        <f>IF(Y62="","",IFERROR(MAX(Y$55:Y62)+INDEX($A63:$I63,1,Y$54),"S"))</f>
        <v>S</v>
      </c>
      <c r="Z63" s="22" t="str">
        <f>IF(Z62="","",IFERROR(MAX(Z$55:Z62)+INDEX($A63:$I63,1,Z$54),"S"))</f>
        <v>S</v>
      </c>
      <c r="AA63" s="22" t="str">
        <f>IF(AA62="","",IFERROR(MAX(AA$55:AA62)+INDEX($A63:$I63,1,AA$54),"S"))</f>
        <v>S</v>
      </c>
      <c r="AB63" s="22" t="str">
        <f>IF(AB62="","",IFERROR(MAX(AB$55:AB62)+INDEX($A63:$I63,1,AB$54),"S"))</f>
        <v>S</v>
      </c>
      <c r="AC63" s="22" t="str">
        <f>IF(AC62="","",IFERROR(MAX(AC$55:AC62)+INDEX($A63:$I63,1,AC$54),"S"))</f>
        <v>S</v>
      </c>
      <c r="AD63" s="22" t="str">
        <f>IF(AD62="","",IFERROR(MAX(AD$55:AD62)+INDEX($A63:$I63,1,AD$54),"S"))</f>
        <v>S</v>
      </c>
      <c r="AE63" s="22" t="str">
        <f>IF(AE62="","",IFERROR(MAX(AE$55:AE62)+INDEX($A63:$I63,1,AE$54),"S"))</f>
        <v>S</v>
      </c>
      <c r="AF63" s="41">
        <f>IF(AF62="","",IFERROR(MAX(AF$55:AF62)+INDEX($A63:$I63,1,AF$54),"S"))</f>
        <v>0.27013888888888887</v>
      </c>
      <c r="AG63" s="41">
        <f>IF(AG62="","",IFERROR(MAX(AG$55:AG62)+INDEX($A63:$I63,1,AG$54),"S"))</f>
        <v>0.3118055555555555</v>
      </c>
      <c r="AH63" s="42">
        <f>IF(AH62="","",IFERROR(MAX(AH$55:AH62)+INDEX($A63:$I63,1,AH$54),"S"))</f>
        <v>0.3118055555555555</v>
      </c>
      <c r="AI63" s="41">
        <f>IF(AI62="","",IFERROR(MAX(AI$55:AI62)+INDEX($A63:$I63,1,AI$54),"S"))</f>
        <v>0.35347222222222224</v>
      </c>
      <c r="AJ63" s="42">
        <f>IF(AJ62="","",IFERROR(MAX(AJ$55:AJ62)+INDEX($A63:$I63,1,AJ$54),"S"))</f>
        <v>0.35347222222222224</v>
      </c>
      <c r="AK63" s="41" t="str">
        <f>IF(AK62="","",IFERROR(MAX(AK$55:AK62)+INDEX($A63:$I63,1,AK$54),"S"))</f>
        <v>S</v>
      </c>
      <c r="AL63" s="42" t="str">
        <f>IF(AL62="","",IFERROR(MAX(AL$55:AL62)+INDEX($A63:$I63,1,AL$54),"S"))</f>
        <v>S</v>
      </c>
      <c r="AM63" s="41" t="str">
        <f>IF(AM62="","",IFERROR(MAX(AM$55:AM62)+INDEX($A63:$I63,1,AM$54),"S"))</f>
        <v>S</v>
      </c>
      <c r="AN63" s="42" t="str">
        <f>IF(AN62="","",IFERROR(MAX(AN$55:AN62)+INDEX($A63:$I63,1,AN$54),"S"))</f>
        <v>S</v>
      </c>
      <c r="AO63" s="17" t="str">
        <f>IF(AO62="","",IFERROR(MAX(AO$55:AO62)+INDEX($A63:$I63,1,AO$54),"S"))</f>
        <v>S</v>
      </c>
      <c r="AP63" s="17" t="str">
        <f>IF(AP62="","",IFERROR(MAX(AP$55:AP62)+INDEX($A63:$I63,1,AP$54),"S"))</f>
        <v>S</v>
      </c>
      <c r="AQ63" s="17" t="str">
        <f>IF(AQ62="","",IFERROR(MAX(AQ$55:AQ62)+INDEX($A63:$I63,1,AQ$54),"S"))</f>
        <v>S</v>
      </c>
      <c r="AR63" s="17" t="str">
        <f>IF(AR62="","",IFERROR(MAX(AR$55:AR62)+INDEX($A63:$I63,1,AR$54),"S"))</f>
        <v>S</v>
      </c>
      <c r="AS63" s="17" t="str">
        <f>IF(AS62="","",IFERROR(MAX(AS$55:AS62)+INDEX($A63:$I63,1,AS$54),"S"))</f>
        <v>S</v>
      </c>
      <c r="AT63" s="17" t="str">
        <f>IF(AT62="","",IFERROR(MAX(AT$55:AT62)+INDEX($A63:$I63,1,AT$54),"S"))</f>
        <v>S</v>
      </c>
      <c r="AU63" s="17" t="str">
        <f>IF(AU62="","",IFERROR(MAX(AU$55:AU62)+INDEX($A63:$I63,1,AU$54),"S"))</f>
        <v>S</v>
      </c>
      <c r="AV63" s="17" t="str">
        <f>IF(AV62="","",IFERROR(MAX(AV$55:AV62)+INDEX($A63:$I63,1,AV$54),"S"))</f>
        <v>S</v>
      </c>
      <c r="AW63" s="17" t="str">
        <f>IF(AW62="","",IFERROR(MAX(AW$55:AW62)+INDEX($A63:$I63,1,AW$54),"S"))</f>
        <v>S</v>
      </c>
      <c r="AX63" s="17" t="str">
        <f>IF(AX62="","",IFERROR(MAX(AX$55:AX62)+INDEX($A63:$I63,1,AX$54),"S"))</f>
        <v>S</v>
      </c>
      <c r="BA63" s="2" t="s">
        <v>5</v>
      </c>
      <c r="BB63">
        <v>0.5</v>
      </c>
      <c r="BC63">
        <f t="shared" si="34"/>
        <v>0</v>
      </c>
      <c r="BD63">
        <f t="shared" si="33"/>
        <v>0.5</v>
      </c>
      <c r="BE63">
        <f t="shared" si="33"/>
        <v>0</v>
      </c>
      <c r="BF63">
        <f t="shared" si="33"/>
        <v>0.5</v>
      </c>
      <c r="BG63">
        <f t="shared" si="33"/>
        <v>0</v>
      </c>
      <c r="BH63">
        <f t="shared" si="33"/>
        <v>0</v>
      </c>
      <c r="BI63">
        <f t="shared" si="33"/>
        <v>0</v>
      </c>
      <c r="BJ63">
        <f t="shared" si="33"/>
        <v>0</v>
      </c>
      <c r="BK63">
        <f t="shared" si="33"/>
        <v>0</v>
      </c>
      <c r="BL63">
        <f t="shared" si="33"/>
        <v>0</v>
      </c>
      <c r="BM63">
        <f t="shared" si="33"/>
        <v>0</v>
      </c>
      <c r="BN63">
        <f t="shared" ref="BN63:BN93" si="35">SUM(IF(AA63&lt;&gt;"",IF(AND(AA63&lt;&gt;"s",$BA63&lt;&gt;"s")=TRUE(),IF(AA62&lt;&gt;"",$BA63,0),IF(AND(AA63&lt;&gt;"s",$BB63&lt;&gt;"s")=TRUE(),IF(AA62&lt;&gt;"",$BB63,0),0)),0))</f>
        <v>0</v>
      </c>
      <c r="BO63">
        <f t="shared" ref="BO63:BO93" si="36">SUM(IF(AB63&lt;&gt;"",IF(AND(AB63&lt;&gt;"s",$BA63&lt;&gt;"s")=TRUE(),IF(AB62&lt;&gt;"",$BA63,0),IF(AND(AB63&lt;&gt;"s",$BB63&lt;&gt;"s")=TRUE(),IF(AB62&lt;&gt;"",$BB63,0),0)),0))</f>
        <v>0</v>
      </c>
      <c r="BP63">
        <f t="shared" ref="BP63:BP93" si="37">SUM(IF(AC63&lt;&gt;"",IF(AND(AC63&lt;&gt;"s",$BA63&lt;&gt;"s")=TRUE(),IF(AC62&lt;&gt;"",$BA63,0),IF(AND(AC63&lt;&gt;"s",$BB63&lt;&gt;"s")=TRUE(),IF(AC62&lt;&gt;"",$BB63,0),0)),0))</f>
        <v>0</v>
      </c>
      <c r="BQ63">
        <f t="shared" ref="BQ63:BQ93" si="38">SUM(IF(AD63&lt;&gt;"",IF(AND(AD63&lt;&gt;"s",$BA63&lt;&gt;"s")=TRUE(),IF(AD62&lt;&gt;"",$BA63,0),IF(AND(AD63&lt;&gt;"s",$BB63&lt;&gt;"s")=TRUE(),IF(AD62&lt;&gt;"",$BB63,0),0)),0))</f>
        <v>0</v>
      </c>
      <c r="BR63">
        <f t="shared" ref="BR63:BR93" si="39">SUM(IF(AE63&lt;&gt;"",IF(AND(AE63&lt;&gt;"s",$BA63&lt;&gt;"s")=TRUE(),IF(AE62&lt;&gt;"",$BA63,0),IF(AND(AE63&lt;&gt;"s",$BB63&lt;&gt;"s")=TRUE(),IF(AE62&lt;&gt;"",$BB63,0),0)),0))</f>
        <v>0</v>
      </c>
      <c r="BS63">
        <f t="shared" ref="BS63:BS93" si="40">SUM(IF(AF63&lt;&gt;"",IF(AND(AF63&lt;&gt;"s",$BA63&lt;&gt;"s")=TRUE(),IF(AF62&lt;&gt;"",$BA63,0),IF(AND(AF63&lt;&gt;"s",$BB63&lt;&gt;"s")=TRUE(),IF(AF62&lt;&gt;"",$BB63,0),0)),0))</f>
        <v>0.5</v>
      </c>
      <c r="BT63">
        <f t="shared" ref="BT63:BT93" si="41">SUM(IF(AG63&lt;&gt;"",IF(AND(AG63&lt;&gt;"s",$BA63&lt;&gt;"s")=TRUE(),IF(AG62&lt;&gt;"",$BA63,0),IF(AND(AG63&lt;&gt;"s",$BB63&lt;&gt;"s")=TRUE(),IF(AG62&lt;&gt;"",$BB63,0),0)),0))</f>
        <v>0.5</v>
      </c>
      <c r="BU63">
        <f t="shared" ref="BU63:BU93" si="42">SUM(IF(AH63&lt;&gt;"",IF(AND(AH63&lt;&gt;"s",$BA63&lt;&gt;"s")=TRUE(),IF(AH62&lt;&gt;"",$BA63,0),IF(AND(AH63&lt;&gt;"s",$BB63&lt;&gt;"s")=TRUE(),IF(AH62&lt;&gt;"",$BB63,0),0)),0))</f>
        <v>0.5</v>
      </c>
      <c r="BV63">
        <f t="shared" ref="BV63:BV93" si="43">SUM(IF(AI63&lt;&gt;"",IF(AND(AI63&lt;&gt;"s",$BA63&lt;&gt;"s")=TRUE(),IF(AI62&lt;&gt;"",$BA63,0),IF(AND(AI63&lt;&gt;"s",$BB63&lt;&gt;"s")=TRUE(),IF(AI62&lt;&gt;"",$BB63,0),0)),0))</f>
        <v>0.5</v>
      </c>
      <c r="BW63">
        <f t="shared" ref="BW63:BW93" si="44">SUM(IF(AJ63&lt;&gt;"",IF(AND(AJ63&lt;&gt;"s",$BA63&lt;&gt;"s")=TRUE(),IF(AJ62&lt;&gt;"",$BA63,0),IF(AND(AJ63&lt;&gt;"s",$BB63&lt;&gt;"s")=TRUE(),IF(AJ62&lt;&gt;"",$BB63,0),0)),0))</f>
        <v>0.5</v>
      </c>
      <c r="BX63">
        <f t="shared" ref="BX63:BX93" si="45">SUM(IF(AK63&lt;&gt;"",IF(AND(AK63&lt;&gt;"s",$BA63&lt;&gt;"s")=TRUE(),IF(AK62&lt;&gt;"",$BA63,0),IF(AND(AK63&lt;&gt;"s",$BB63&lt;&gt;"s")=TRUE(),IF(AK62&lt;&gt;"",$BB63,0),0)),0))</f>
        <v>0</v>
      </c>
      <c r="BY63">
        <f t="shared" ref="BY63:BY93" si="46">SUM(IF(AL63&lt;&gt;"",IF(AND(AL63&lt;&gt;"s",$BA63&lt;&gt;"s")=TRUE(),IF(AL62&lt;&gt;"",$BA63,0),IF(AND(AL63&lt;&gt;"s",$BB63&lt;&gt;"s")=TRUE(),IF(AL62&lt;&gt;"",$BB63,0),0)),0))</f>
        <v>0</v>
      </c>
      <c r="BZ63">
        <f t="shared" ref="BZ63:BZ93" si="47">SUM(IF(AM63&lt;&gt;"",IF(AND(AM63&lt;&gt;"s",$BA63&lt;&gt;"s")=TRUE(),IF(AM62&lt;&gt;"",$BA63,0),IF(AND(AM63&lt;&gt;"s",$BB63&lt;&gt;"s")=TRUE(),IF(AM62&lt;&gt;"",$BB63,0),0)),0))</f>
        <v>0</v>
      </c>
      <c r="CA63">
        <f t="shared" ref="CA63:CA93" si="48">SUM(IF(AN63&lt;&gt;"",IF(AND(AN63&lt;&gt;"s",$BA63&lt;&gt;"s")=TRUE(),IF(AN62&lt;&gt;"",$BA63,0),IF(AND(AN63&lt;&gt;"s",$BB63&lt;&gt;"s")=TRUE(),IF(AN62&lt;&gt;"",$BB63,0),0)),0))</f>
        <v>0</v>
      </c>
      <c r="CB63">
        <f t="shared" ref="CB63:CB93" si="49">SUM(IF(AO63&lt;&gt;"",IF(AND(AO63&lt;&gt;"s",$BA63&lt;&gt;"s")=TRUE(),IF(AO62&lt;&gt;"",$BA63,0),IF(AND(AO63&lt;&gt;"s",$BB63&lt;&gt;"s")=TRUE(),IF(AO62&lt;&gt;"",$BB63,0),0)),0))</f>
        <v>0</v>
      </c>
      <c r="CC63">
        <f t="shared" ref="CC63:CC93" si="50">SUM(IF(AP63&lt;&gt;"",IF(AND(AP63&lt;&gt;"s",$BA63&lt;&gt;"s")=TRUE(),IF(AP62&lt;&gt;"",$BA63,0),IF(AND(AP63&lt;&gt;"s",$BB63&lt;&gt;"s")=TRUE(),IF(AP62&lt;&gt;"",$BB63,0),0)),0))</f>
        <v>0</v>
      </c>
      <c r="CD63">
        <f t="shared" ref="CD63:CD93" si="51">SUM(IF(AQ63&lt;&gt;"",IF(AND(AQ63&lt;&gt;"s",$BA63&lt;&gt;"s")=TRUE(),IF(AQ62&lt;&gt;"",$BA63,0),IF(AND(AQ63&lt;&gt;"s",$BB63&lt;&gt;"s")=TRUE(),IF(AQ62&lt;&gt;"",$BB63,0),0)),0))</f>
        <v>0</v>
      </c>
      <c r="CE63">
        <f t="shared" ref="CE63:CE93" si="52">SUM(IF(AR63&lt;&gt;"",IF(AND(AR63&lt;&gt;"s",$BA63&lt;&gt;"s")=TRUE(),IF(AR62&lt;&gt;"",$BA63,0),IF(AND(AR63&lt;&gt;"s",$BB63&lt;&gt;"s")=TRUE(),IF(AR62&lt;&gt;"",$BB63,0),0)),0))</f>
        <v>0</v>
      </c>
      <c r="CF63">
        <f t="shared" ref="CF63:CF93" si="53">SUM(IF(AS63&lt;&gt;"",IF(AND(AS63&lt;&gt;"s",$BA63&lt;&gt;"s")=TRUE(),IF(AS62&lt;&gt;"",$BA63,0),IF(AND(AS63&lt;&gt;"s",$BB63&lt;&gt;"s")=TRUE(),IF(AS62&lt;&gt;"",$BB63,0),0)),0))</f>
        <v>0</v>
      </c>
      <c r="CG63">
        <f t="shared" ref="CG63:CG93" si="54">SUM(IF(AT63&lt;&gt;"",IF(AND(AT63&lt;&gt;"s",$BA63&lt;&gt;"s")=TRUE(),IF(AT62&lt;&gt;"",$BA63,0),IF(AND(AT63&lt;&gt;"s",$BB63&lt;&gt;"s")=TRUE(),IF(AT62&lt;&gt;"",$BB63,0),0)),0))</f>
        <v>0</v>
      </c>
      <c r="CH63">
        <f t="shared" ref="CH63:CH93" si="55">SUM(IF(AU63&lt;&gt;"",IF(AND(AU63&lt;&gt;"s",$BA63&lt;&gt;"s")=TRUE(),IF(AU62&lt;&gt;"",$BA63,0),IF(AND(AU63&lt;&gt;"s",$BB63&lt;&gt;"s")=TRUE(),IF(AU62&lt;&gt;"",$BB63,0),0)),0))</f>
        <v>0</v>
      </c>
      <c r="CI63">
        <f t="shared" ref="CI63:CI93" si="56">SUM(IF(AV63&lt;&gt;"",IF(AND(AV63&lt;&gt;"s",$BA63&lt;&gt;"s")=TRUE(),IF(AV62&lt;&gt;"",$BA63,0),IF(AND(AV63&lt;&gt;"s",$BB63&lt;&gt;"s")=TRUE(),IF(AV62&lt;&gt;"",$BB63,0),0)),0))</f>
        <v>0</v>
      </c>
      <c r="CJ63">
        <f t="shared" ref="CJ63:CJ93" si="57">SUM(IF(AW63&lt;&gt;"",IF(AND(AW63&lt;&gt;"s",$BA63&lt;&gt;"s")=TRUE(),IF(AW62&lt;&gt;"",$BA63,0),IF(AND(AW63&lt;&gt;"s",$BB63&lt;&gt;"s")=TRUE(),IF(AW62&lt;&gt;"",$BB63,0),0)),0))</f>
        <v>0</v>
      </c>
      <c r="CK63">
        <f t="shared" ref="CK63:CK93" si="58">SUM(IF(AX63&lt;&gt;"",IF(AND(AX63&lt;&gt;"s",$BA63&lt;&gt;"s")=TRUE(),IF(AX62&lt;&gt;"",$BA63,0),IF(AND(AX63&lt;&gt;"s",$BB63&lt;&gt;"s")=TRUE(),IF(AX62&lt;&gt;"",$BB63,0),0)),0))</f>
        <v>0</v>
      </c>
      <c r="CL63">
        <f t="shared" ref="CL63:CL93" si="59">SUM(IF(AY63&lt;&gt;"",IF(AND(AY63&lt;&gt;"s",$BA63&lt;&gt;"s")=TRUE(),IF(AY62&lt;&gt;"",$BA63,0),IF(AND(AY63&lt;&gt;"s",$BB63&lt;&gt;"s")=TRUE(),IF(AY62&lt;&gt;"",$BB63,0),0)),0))</f>
        <v>0</v>
      </c>
    </row>
    <row r="64" spans="1:90">
      <c r="A64" s="69">
        <v>6.9444444444444447E-4</v>
      </c>
      <c r="B64" s="69">
        <v>1.3888888888888889E-3</v>
      </c>
      <c r="C64" s="69">
        <v>6.9444444444444447E-4</v>
      </c>
      <c r="D64" s="69">
        <v>1.3888888888888889E-3</v>
      </c>
      <c r="E64" s="69">
        <v>6.9444444444444447E-4</v>
      </c>
      <c r="F64" s="69">
        <v>1.3888888888888889E-3</v>
      </c>
      <c r="G64" s="69">
        <v>6.9444444444444447E-4</v>
      </c>
      <c r="H64" s="69">
        <v>1.3888888888888889E-3</v>
      </c>
      <c r="I64" s="69">
        <v>6.9444444444444447E-4</v>
      </c>
      <c r="J64" s="18">
        <v>0</v>
      </c>
      <c r="K64" s="18">
        <v>0</v>
      </c>
      <c r="L64" s="18">
        <v>6.9444444444444447E-4</v>
      </c>
      <c r="M64" s="18">
        <v>6.9444444444444447E-4</v>
      </c>
      <c r="N64" s="6">
        <v>0</v>
      </c>
      <c r="O64" s="19" t="s">
        <v>125</v>
      </c>
      <c r="P64" s="20" t="str">
        <f>IF(P63="","",IFERROR(MAX(P$55:P63)+INDEX($A64:$I64,1,P$54),"S"))</f>
        <v/>
      </c>
      <c r="Q64" s="20">
        <f>IF(Q63="","",IFERROR(MAX(Q$55:Q63)+INDEX($A64:$I64,1,Q$54),"S"))</f>
        <v>0.29930555555555555</v>
      </c>
      <c r="R64" s="20">
        <f>IF(R63="","",IFERROR(MAX(R$55:R63)+INDEX($A64:$I64,1,R$54),"S"))</f>
        <v>0.31944444444444442</v>
      </c>
      <c r="S64" s="20">
        <f>IF(S63="","",IFERROR(MAX(S$55:S63)+INDEX($A64:$I64,1,S$54),"S"))</f>
        <v>0.36180555555555555</v>
      </c>
      <c r="T64" s="20">
        <f>IF(T63="","",IFERROR(MAX(T$55:T63)+INDEX($A64:$I64,1,T$54),"S"))</f>
        <v>0.40208333333333335</v>
      </c>
      <c r="U64" s="20">
        <f>IF(U63="","",IFERROR(MAX(U$55:U63)+INDEX($A64:$I64,1,U$54),"S"))</f>
        <v>0.48541666666666666</v>
      </c>
      <c r="V64" s="20">
        <f>IF(V63="","",IFERROR(MAX(V$55:V63)+INDEX($A64:$I64,1,V$54),"S"))</f>
        <v>0.56874999999999998</v>
      </c>
      <c r="W64" s="20">
        <f>IF(W63="","",IFERROR(MAX(W$55:W63)+INDEX($A64:$I64,1,W$54),"S"))</f>
        <v>0.57986111111111116</v>
      </c>
      <c r="X64" s="20">
        <f>IF(X63="","",IFERROR(MAX(X$55:X63)+INDEX($A64:$I64,1,X$54),"S"))</f>
        <v>0.62152777777777823</v>
      </c>
      <c r="Y64" s="20">
        <f>IF(Y63="","",IFERROR(MAX(Y$55:Y63)+INDEX($A64:$I64,1,Y$54),"S"))</f>
        <v>0.65208333333333335</v>
      </c>
      <c r="Z64" s="20">
        <f>IF(Z63="","",IFERROR(MAX(Z$55:Z63)+INDEX($A64:$I64,1,Z$54),"S"))</f>
        <v>0.66319444444444442</v>
      </c>
      <c r="AA64" s="20">
        <f>IF(AA63="","",IFERROR(MAX(AA$55:AA63)+INDEX($A64:$I64,1,AA$54),"S"))</f>
        <v>0.70486111111111105</v>
      </c>
      <c r="AB64" s="20">
        <f>IF(AB63="","",IFERROR(MAX(AB$55:AB63)+INDEX($A64:$I64,1,AB$54),"S"))</f>
        <v>0.72847222222222219</v>
      </c>
      <c r="AC64" s="20">
        <f>IF(AC63="","",IFERROR(MAX(AC$55:AC63)+INDEX($A64:$I64,1,AC$54),"S"))</f>
        <v>0.76041666666666674</v>
      </c>
      <c r="AD64" s="20">
        <f>IF(AD63="","",IFERROR(MAX(AD$55:AD63)+INDEX($A64:$I64,1,AD$54),"S"))</f>
        <v>0.84375</v>
      </c>
      <c r="AE64" s="20">
        <f>IF(AE63="","",IFERROR(MAX(AE$55:AE63)+INDEX($A64:$I64,1,AE$54),"S"))</f>
        <v>0.96875</v>
      </c>
      <c r="AF64" s="43">
        <f>IF(AF63="","",IFERROR(MAX(AF$55:AF63)+INDEX($A64:$I64,1,AF$54),"S"))</f>
        <v>0.27152777777777776</v>
      </c>
      <c r="AG64" s="43">
        <f>IF(AG63="","",IFERROR(MAX(AG$55:AG63)+INDEX($A64:$I64,1,AG$54),"S"))</f>
        <v>0.31319444444444439</v>
      </c>
      <c r="AH64" s="44">
        <f>IF(AH63="","",IFERROR(MAX(AH$55:AH63)+INDEX($A64:$I64,1,AH$54),"S"))</f>
        <v>0.31319444444444439</v>
      </c>
      <c r="AI64" s="43">
        <f>IF(AI63="","",IFERROR(MAX(AI$55:AI63)+INDEX($A64:$I64,1,AI$54),"S"))</f>
        <v>0.35486111111111113</v>
      </c>
      <c r="AJ64" s="44">
        <f>IF(AJ63="","",IFERROR(MAX(AJ$55:AJ63)+INDEX($A64:$I64,1,AJ$54),"S"))</f>
        <v>0.35486111111111113</v>
      </c>
      <c r="AK64" s="43">
        <f>IF(AK63="","",IFERROR(MAX(AK$55:AK63)+INDEX($A64:$I64,1,AK$54),"S"))</f>
        <v>0.3923611111111111</v>
      </c>
      <c r="AL64" s="44">
        <f>IF(AL63="","",IFERROR(MAX(AL$55:AL63)+INDEX($A64:$I64,1,AL$54),"S"))</f>
        <v>0.3923611111111111</v>
      </c>
      <c r="AM64" s="43">
        <f>IF(AM63="","",IFERROR(MAX(AM$55:AM63)+INDEX($A64:$I64,1,AM$54),"S"))</f>
        <v>0.43402777777777823</v>
      </c>
      <c r="AN64" s="44">
        <f>IF(AN63="","",IFERROR(MAX(AN$55:AN63)+INDEX($A64:$I64,1,AN$54),"S"))</f>
        <v>0.43402777777777779</v>
      </c>
      <c r="AO64" s="21">
        <f>IF(AO63="","",IFERROR(MAX(AO$55:AO63)+INDEX($A64:$I64,1,AO$54),"S"))</f>
        <v>0.47569444444444448</v>
      </c>
      <c r="AP64" s="21">
        <f>IF(AP63="","",IFERROR(MAX(AP$55:AP63)+INDEX($A64:$I64,1,AP$54),"S"))</f>
        <v>0.51736111111111116</v>
      </c>
      <c r="AQ64" s="21">
        <f>IF(AQ63="","",IFERROR(MAX(AQ$55:AQ63)+INDEX($A64:$I64,1,AQ$54),"S"))</f>
        <v>0.60069444444444442</v>
      </c>
      <c r="AR64" s="21">
        <f>IF(AR63="","",IFERROR(MAX(AR$55:AR63)+INDEX($A64:$I64,1,AR$54),"S"))</f>
        <v>0.64236111111111116</v>
      </c>
      <c r="AS64" s="21">
        <f>IF(AS63="","",IFERROR(MAX(AS$55:AS63)+INDEX($A64:$I64,1,AS$54),"S"))</f>
        <v>0.68402777777777768</v>
      </c>
      <c r="AT64" s="21">
        <f>IF(AT63="","",IFERROR(MAX(AT$55:AT63)+INDEX($A64:$I64,1,AT$54),"S"))</f>
        <v>0.72569444444444442</v>
      </c>
      <c r="AU64" s="21">
        <f>IF(AU63="","",IFERROR(MAX(AU$55:AU63)+INDEX($A64:$I64,1,AU$54),"S"))</f>
        <v>0.76041666666666674</v>
      </c>
      <c r="AV64" s="21">
        <f>IF(AV63="","",IFERROR(MAX(AV$55:AV63)+INDEX($A64:$I64,1,AV$54),"S"))</f>
        <v>0.80208333333333337</v>
      </c>
      <c r="AW64" s="21">
        <f>IF(AW63="","",IFERROR(MAX(AW$55:AW63)+INDEX($A64:$I64,1,AW$54),"S"))</f>
        <v>0.84375</v>
      </c>
      <c r="AX64" s="21">
        <f>IF(AX63="","",IFERROR(MAX(AX$55:AX63)+INDEX($A64:$I64,1,AX$54),"S"))</f>
        <v>0.96875</v>
      </c>
      <c r="BA64" s="2">
        <v>1</v>
      </c>
      <c r="BC64">
        <f t="shared" si="34"/>
        <v>0</v>
      </c>
      <c r="BD64">
        <f t="shared" ref="BD64:BD93" si="60">SUM(IF(Q64&lt;&gt;"",IF(AND(Q64&lt;&gt;"s",$BA64&lt;&gt;"s")=TRUE(),IF(Q63&lt;&gt;"",$BA64,0),IF(AND(Q64&lt;&gt;"s",$BB64&lt;&gt;"s")=TRUE(),IF(Q63&lt;&gt;"",$BB64,0),0)),0))</f>
        <v>1</v>
      </c>
      <c r="BE64">
        <f t="shared" ref="BE64:BE93" si="61">SUM(IF(R64&lt;&gt;"",IF(AND(R64&lt;&gt;"s",$BA64&lt;&gt;"s")=TRUE(),IF(R63&lt;&gt;"",$BA64,0),IF(AND(R64&lt;&gt;"s",$BB64&lt;&gt;"s")=TRUE(),IF(R63&lt;&gt;"",$BB64,0),0)),0))</f>
        <v>1</v>
      </c>
      <c r="BF64">
        <f t="shared" ref="BF64:BF93" si="62">SUM(IF(S64&lt;&gt;"",IF(AND(S64&lt;&gt;"s",$BA64&lt;&gt;"s")=TRUE(),IF(S63&lt;&gt;"",$BA64,0),IF(AND(S64&lt;&gt;"s",$BB64&lt;&gt;"s")=TRUE(),IF(S63&lt;&gt;"",$BB64,0),0)),0))</f>
        <v>1</v>
      </c>
      <c r="BG64">
        <f t="shared" ref="BG64:BG93" si="63">SUM(IF(T64&lt;&gt;"",IF(AND(T64&lt;&gt;"s",$BA64&lt;&gt;"s")=TRUE(),IF(T63&lt;&gt;"",$BA64,0),IF(AND(T64&lt;&gt;"s",$BB64&lt;&gt;"s")=TRUE(),IF(T63&lt;&gt;"",$BB64,0),0)),0))</f>
        <v>1</v>
      </c>
      <c r="BH64">
        <f t="shared" ref="BH64:BH93" si="64">SUM(IF(U64&lt;&gt;"",IF(AND(U64&lt;&gt;"s",$BA64&lt;&gt;"s")=TRUE(),IF(U63&lt;&gt;"",$BA64,0),IF(AND(U64&lt;&gt;"s",$BB64&lt;&gt;"s")=TRUE(),IF(U63&lt;&gt;"",$BB64,0),0)),0))</f>
        <v>1</v>
      </c>
      <c r="BI64">
        <f t="shared" ref="BI64:BI93" si="65">SUM(IF(V64&lt;&gt;"",IF(AND(V64&lt;&gt;"s",$BA64&lt;&gt;"s")=TRUE(),IF(V63&lt;&gt;"",$BA64,0),IF(AND(V64&lt;&gt;"s",$BB64&lt;&gt;"s")=TRUE(),IF(V63&lt;&gt;"",$BB64,0),0)),0))</f>
        <v>1</v>
      </c>
      <c r="BJ64">
        <f t="shared" ref="BJ64:BJ93" si="66">SUM(IF(W64&lt;&gt;"",IF(AND(W64&lt;&gt;"s",$BA64&lt;&gt;"s")=TRUE(),IF(W63&lt;&gt;"",$BA64,0),IF(AND(W64&lt;&gt;"s",$BB64&lt;&gt;"s")=TRUE(),IF(W63&lt;&gt;"",$BB64,0),0)),0))</f>
        <v>1</v>
      </c>
      <c r="BK64">
        <f t="shared" ref="BK64:BK93" si="67">SUM(IF(X64&lt;&gt;"",IF(AND(X64&lt;&gt;"s",$BA64&lt;&gt;"s")=TRUE(),IF(X63&lt;&gt;"",$BA64,0),IF(AND(X64&lt;&gt;"s",$BB64&lt;&gt;"s")=TRUE(),IF(X63&lt;&gt;"",$BB64,0),0)),0))</f>
        <v>1</v>
      </c>
      <c r="BL64">
        <f t="shared" ref="BL64:BL93" si="68">SUM(IF(Y64&lt;&gt;"",IF(AND(Y64&lt;&gt;"s",$BA64&lt;&gt;"s")=TRUE(),IF(Y63&lt;&gt;"",$BA64,0),IF(AND(Y64&lt;&gt;"s",$BB64&lt;&gt;"s")=TRUE(),IF(Y63&lt;&gt;"",$BB64,0),0)),0))</f>
        <v>1</v>
      </c>
      <c r="BM64">
        <f t="shared" ref="BM64:BM93" si="69">SUM(IF(Z64&lt;&gt;"",IF(AND(Z64&lt;&gt;"s",$BA64&lt;&gt;"s")=TRUE(),IF(Z63&lt;&gt;"",$BA64,0),IF(AND(Z64&lt;&gt;"s",$BB64&lt;&gt;"s")=TRUE(),IF(Z63&lt;&gt;"",$BB64,0),0)),0))</f>
        <v>1</v>
      </c>
      <c r="BN64">
        <f t="shared" si="35"/>
        <v>1</v>
      </c>
      <c r="BO64">
        <f t="shared" si="36"/>
        <v>1</v>
      </c>
      <c r="BP64">
        <f t="shared" si="37"/>
        <v>1</v>
      </c>
      <c r="BQ64">
        <f t="shared" si="38"/>
        <v>1</v>
      </c>
      <c r="BR64">
        <f t="shared" si="39"/>
        <v>1</v>
      </c>
      <c r="BS64">
        <f t="shared" si="40"/>
        <v>1</v>
      </c>
      <c r="BT64">
        <f t="shared" si="41"/>
        <v>1</v>
      </c>
      <c r="BU64">
        <f t="shared" si="42"/>
        <v>1</v>
      </c>
      <c r="BV64">
        <f t="shared" si="43"/>
        <v>1</v>
      </c>
      <c r="BW64">
        <f t="shared" si="44"/>
        <v>1</v>
      </c>
      <c r="BX64">
        <f t="shared" si="45"/>
        <v>1</v>
      </c>
      <c r="BY64">
        <f t="shared" si="46"/>
        <v>1</v>
      </c>
      <c r="BZ64">
        <f t="shared" si="47"/>
        <v>1</v>
      </c>
      <c r="CA64">
        <f t="shared" si="48"/>
        <v>1</v>
      </c>
      <c r="CB64">
        <f t="shared" si="49"/>
        <v>1</v>
      </c>
      <c r="CC64">
        <f t="shared" si="50"/>
        <v>1</v>
      </c>
      <c r="CD64">
        <f t="shared" si="51"/>
        <v>1</v>
      </c>
      <c r="CE64">
        <f t="shared" si="52"/>
        <v>1</v>
      </c>
      <c r="CF64">
        <f t="shared" si="53"/>
        <v>1</v>
      </c>
      <c r="CG64">
        <f t="shared" si="54"/>
        <v>1</v>
      </c>
      <c r="CH64">
        <f t="shared" si="55"/>
        <v>1</v>
      </c>
      <c r="CI64">
        <f t="shared" si="56"/>
        <v>1</v>
      </c>
      <c r="CJ64">
        <f t="shared" si="57"/>
        <v>1</v>
      </c>
      <c r="CK64">
        <f t="shared" si="58"/>
        <v>1</v>
      </c>
      <c r="CL64">
        <f t="shared" si="59"/>
        <v>0</v>
      </c>
    </row>
    <row r="65" spans="1:90">
      <c r="A65" s="69">
        <v>6.9444444444444447E-4</v>
      </c>
      <c r="B65" s="69">
        <v>6.9444444444444447E-4</v>
      </c>
      <c r="C65" s="69">
        <v>6.9444444444444447E-4</v>
      </c>
      <c r="D65" s="69">
        <v>6.9444444444444447E-4</v>
      </c>
      <c r="E65" s="69">
        <v>6.9444444444444447E-4</v>
      </c>
      <c r="F65" s="69">
        <v>6.9444444444444447E-4</v>
      </c>
      <c r="G65" s="69">
        <v>6.9444444444444447E-4</v>
      </c>
      <c r="H65" s="69">
        <v>6.9444444444444447E-4</v>
      </c>
      <c r="I65" s="69">
        <v>6.9444444444444447E-4</v>
      </c>
      <c r="J65" s="18">
        <v>1.3888888888888889E-3</v>
      </c>
      <c r="K65" s="18">
        <v>1.3888888888888889E-3</v>
      </c>
      <c r="L65" s="18">
        <v>1.3888888888888889E-3</v>
      </c>
      <c r="M65" s="18">
        <v>1.3888888888888889E-3</v>
      </c>
      <c r="N65" s="6">
        <v>1.3888888888888889E-3</v>
      </c>
      <c r="O65" s="15" t="s">
        <v>124</v>
      </c>
      <c r="P65" s="22" t="str">
        <f>IF(P64="","",IFERROR(MAX(P$55:P64)+INDEX($A65:$I65,1,P$54),"S"))</f>
        <v/>
      </c>
      <c r="Q65" s="22">
        <f>IF(Q64="","",IFERROR(MAX(Q$55:Q64)+INDEX($A65:$I65,1,Q$54),"S"))</f>
        <v>0.3</v>
      </c>
      <c r="R65" s="22">
        <f>IF(R64="","",IFERROR(MAX(R$55:R64)+INDEX($A65:$I65,1,R$54),"S"))</f>
        <v>0.32013888888888886</v>
      </c>
      <c r="S65" s="22">
        <f>IF(S64="","",IFERROR(MAX(S$55:S64)+INDEX($A65:$I65,1,S$54),"S"))</f>
        <v>0.36249999999999999</v>
      </c>
      <c r="T65" s="22">
        <f>IF(T64="","",IFERROR(MAX(T$55:T64)+INDEX($A65:$I65,1,T$54),"S"))</f>
        <v>0.40277777777777779</v>
      </c>
      <c r="U65" s="22">
        <f>IF(U64="","",IFERROR(MAX(U$55:U64)+INDEX($A65:$I65,1,U$54),"S"))</f>
        <v>0.4861111111111111</v>
      </c>
      <c r="V65" s="22">
        <f>IF(V64="","",IFERROR(MAX(V$55:V64)+INDEX($A65:$I65,1,V$54),"S"))</f>
        <v>0.56944444444444442</v>
      </c>
      <c r="W65" s="22">
        <f>IF(W64="","",IFERROR(MAX(W$55:W64)+INDEX($A65:$I65,1,W$54),"S"))</f>
        <v>0.5805555555555556</v>
      </c>
      <c r="X65" s="22">
        <f>IF(X64="","",IFERROR(MAX(X$55:X64)+INDEX($A65:$I65,1,X$54),"S"))</f>
        <v>0.62222222222222268</v>
      </c>
      <c r="Y65" s="22">
        <f>IF(Y64="","",IFERROR(MAX(Y$55:Y64)+INDEX($A65:$I65,1,Y$54),"S"))</f>
        <v>0.65277777777777779</v>
      </c>
      <c r="Z65" s="22">
        <f>IF(Z64="","",IFERROR(MAX(Z$55:Z64)+INDEX($A65:$I65,1,Z$54),"S"))</f>
        <v>0.66388888888888886</v>
      </c>
      <c r="AA65" s="22">
        <f>IF(AA64="","",IFERROR(MAX(AA$55:AA64)+INDEX($A65:$I65,1,AA$54),"S"))</f>
        <v>0.70555555555555549</v>
      </c>
      <c r="AB65" s="22">
        <f>IF(AB64="","",IFERROR(MAX(AB$55:AB64)+INDEX($A65:$I65,1,AB$54),"S"))</f>
        <v>0.72916666666666663</v>
      </c>
      <c r="AC65" s="22">
        <f>IF(AC64="","",IFERROR(MAX(AC$55:AC64)+INDEX($A65:$I65,1,AC$54),"S"))</f>
        <v>0.76111111111111118</v>
      </c>
      <c r="AD65" s="22">
        <f>IF(AD64="","",IFERROR(MAX(AD$55:AD64)+INDEX($A65:$I65,1,AD$54),"S"))</f>
        <v>0.84444444444444444</v>
      </c>
      <c r="AE65" s="22">
        <f>IF(AE64="","",IFERROR(MAX(AE$55:AE64)+INDEX($A65:$I65,1,AE$54),"S"))</f>
        <v>0.96944444444444444</v>
      </c>
      <c r="AF65" s="41">
        <f>IF(AF64="","",IFERROR(MAX(AF$55:AF64)+INDEX($A65:$I65,1,AF$54),"S"))</f>
        <v>0.2722222222222222</v>
      </c>
      <c r="AG65" s="41">
        <f>IF(AG64="","",IFERROR(MAX(AG$55:AG64)+INDEX($A65:$I65,1,AG$54),"S"))</f>
        <v>0.31388888888888883</v>
      </c>
      <c r="AH65" s="42">
        <f>IF(AH64="","",IFERROR(MAX(AH$55:AH64)+INDEX($A65:$I65,1,AH$54),"S"))</f>
        <v>0.31388888888888883</v>
      </c>
      <c r="AI65" s="41">
        <f>IF(AI64="","",IFERROR(MAX(AI$55:AI64)+INDEX($A65:$I65,1,AI$54),"S"))</f>
        <v>0.35555555555555557</v>
      </c>
      <c r="AJ65" s="42">
        <f>IF(AJ64="","",IFERROR(MAX(AJ$55:AJ64)+INDEX($A65:$I65,1,AJ$54),"S"))</f>
        <v>0.35555555555555557</v>
      </c>
      <c r="AK65" s="41">
        <f>IF(AK64="","",IFERROR(MAX(AK$55:AK64)+INDEX($A65:$I65,1,AK$54),"S"))</f>
        <v>0.39305555555555555</v>
      </c>
      <c r="AL65" s="42">
        <f>IF(AL64="","",IFERROR(MAX(AL$55:AL64)+INDEX($A65:$I65,1,AL$54),"S"))</f>
        <v>0.39305555555555555</v>
      </c>
      <c r="AM65" s="41">
        <f>IF(AM64="","",IFERROR(MAX(AM$55:AM64)+INDEX($A65:$I65,1,AM$54),"S"))</f>
        <v>0.43472222222222268</v>
      </c>
      <c r="AN65" s="42">
        <f>IF(AN64="","",IFERROR(MAX(AN$55:AN64)+INDEX($A65:$I65,1,AN$54),"S"))</f>
        <v>0.43472222222222223</v>
      </c>
      <c r="AO65" s="17">
        <f>IF(AO64="","",IFERROR(MAX(AO$55:AO64)+INDEX($A65:$I65,1,AO$54),"S"))</f>
        <v>0.47638888888888892</v>
      </c>
      <c r="AP65" s="17">
        <f>IF(AP64="","",IFERROR(MAX(AP$55:AP64)+INDEX($A65:$I65,1,AP$54),"S"))</f>
        <v>0.5180555555555556</v>
      </c>
      <c r="AQ65" s="17">
        <f>IF(AQ64="","",IFERROR(MAX(AQ$55:AQ64)+INDEX($A65:$I65,1,AQ$54),"S"))</f>
        <v>0.60138888888888886</v>
      </c>
      <c r="AR65" s="17">
        <f>IF(AR64="","",IFERROR(MAX(AR$55:AR64)+INDEX($A65:$I65,1,AR$54),"S"))</f>
        <v>0.6430555555555556</v>
      </c>
      <c r="AS65" s="17">
        <f>IF(AS64="","",IFERROR(MAX(AS$55:AS64)+INDEX($A65:$I65,1,AS$54),"S"))</f>
        <v>0.68472222222222212</v>
      </c>
      <c r="AT65" s="17">
        <f>IF(AT64="","",IFERROR(MAX(AT$55:AT64)+INDEX($A65:$I65,1,AT$54),"S"))</f>
        <v>0.72638888888888886</v>
      </c>
      <c r="AU65" s="17">
        <f>IF(AU64="","",IFERROR(MAX(AU$55:AU64)+INDEX($A65:$I65,1,AU$54),"S"))</f>
        <v>0.76111111111111118</v>
      </c>
      <c r="AV65" s="17">
        <f>IF(AV64="","",IFERROR(MAX(AV$55:AV64)+INDEX($A65:$I65,1,AV$54),"S"))</f>
        <v>0.80277777777777781</v>
      </c>
      <c r="AW65" s="17">
        <f>IF(AW64="","",IFERROR(MAX(AW$55:AW64)+INDEX($A65:$I65,1,AW$54),"S"))</f>
        <v>0.84444444444444444</v>
      </c>
      <c r="AX65" s="17">
        <f>IF(AX64="","",IFERROR(MAX(AX$55:AX64)+INDEX($A65:$I65,1,AX$54),"S"))</f>
        <v>0.96944444444444444</v>
      </c>
      <c r="BA65" s="2">
        <v>0.8</v>
      </c>
      <c r="BC65">
        <f t="shared" si="34"/>
        <v>0</v>
      </c>
      <c r="BD65">
        <f t="shared" si="60"/>
        <v>0.8</v>
      </c>
      <c r="BE65">
        <f t="shared" si="61"/>
        <v>0.8</v>
      </c>
      <c r="BF65">
        <f t="shared" si="62"/>
        <v>0.8</v>
      </c>
      <c r="BG65">
        <f t="shared" si="63"/>
        <v>0.8</v>
      </c>
      <c r="BH65">
        <f t="shared" si="64"/>
        <v>0.8</v>
      </c>
      <c r="BI65">
        <f t="shared" si="65"/>
        <v>0.8</v>
      </c>
      <c r="BJ65">
        <f t="shared" si="66"/>
        <v>0.8</v>
      </c>
      <c r="BK65">
        <f t="shared" si="67"/>
        <v>0.8</v>
      </c>
      <c r="BL65">
        <f t="shared" si="68"/>
        <v>0.8</v>
      </c>
      <c r="BM65">
        <f t="shared" si="69"/>
        <v>0.8</v>
      </c>
      <c r="BN65">
        <f t="shared" si="35"/>
        <v>0.8</v>
      </c>
      <c r="BO65">
        <f t="shared" si="36"/>
        <v>0.8</v>
      </c>
      <c r="BP65">
        <f t="shared" si="37"/>
        <v>0.8</v>
      </c>
      <c r="BQ65">
        <f t="shared" si="38"/>
        <v>0.8</v>
      </c>
      <c r="BR65">
        <f t="shared" si="39"/>
        <v>0.8</v>
      </c>
      <c r="BS65">
        <f t="shared" si="40"/>
        <v>0.8</v>
      </c>
      <c r="BT65">
        <f t="shared" si="41"/>
        <v>0.8</v>
      </c>
      <c r="BU65">
        <f t="shared" si="42"/>
        <v>0.8</v>
      </c>
      <c r="BV65">
        <f t="shared" si="43"/>
        <v>0.8</v>
      </c>
      <c r="BW65">
        <f t="shared" si="44"/>
        <v>0.8</v>
      </c>
      <c r="BX65">
        <f t="shared" si="45"/>
        <v>0.8</v>
      </c>
      <c r="BY65">
        <f t="shared" si="46"/>
        <v>0.8</v>
      </c>
      <c r="BZ65">
        <f t="shared" si="47"/>
        <v>0.8</v>
      </c>
      <c r="CA65">
        <f t="shared" si="48"/>
        <v>0.8</v>
      </c>
      <c r="CB65">
        <f t="shared" si="49"/>
        <v>0.8</v>
      </c>
      <c r="CC65">
        <f t="shared" si="50"/>
        <v>0.8</v>
      </c>
      <c r="CD65">
        <f t="shared" si="51"/>
        <v>0.8</v>
      </c>
      <c r="CE65">
        <f t="shared" si="52"/>
        <v>0.8</v>
      </c>
      <c r="CF65">
        <f t="shared" si="53"/>
        <v>0.8</v>
      </c>
      <c r="CG65">
        <f t="shared" si="54"/>
        <v>0.8</v>
      </c>
      <c r="CH65">
        <f t="shared" si="55"/>
        <v>0.8</v>
      </c>
      <c r="CI65">
        <f t="shared" si="56"/>
        <v>0.8</v>
      </c>
      <c r="CJ65">
        <f t="shared" si="57"/>
        <v>0.8</v>
      </c>
      <c r="CK65">
        <f t="shared" si="58"/>
        <v>0.8</v>
      </c>
      <c r="CL65">
        <f t="shared" si="59"/>
        <v>0</v>
      </c>
    </row>
    <row r="66" spans="1:90">
      <c r="A66" s="69">
        <v>6.9444444444444447E-4</v>
      </c>
      <c r="B66" s="69">
        <v>6.9444444444444447E-4</v>
      </c>
      <c r="C66" s="69">
        <v>6.9444444444444447E-4</v>
      </c>
      <c r="D66" s="69">
        <v>6.9444444444444447E-4</v>
      </c>
      <c r="E66" s="69">
        <v>6.9444444444444447E-4</v>
      </c>
      <c r="F66" s="69">
        <v>6.9444444444444447E-4</v>
      </c>
      <c r="G66" s="69">
        <v>6.9444444444444447E-4</v>
      </c>
      <c r="H66" s="69">
        <v>6.9444444444444447E-4</v>
      </c>
      <c r="I66" s="69">
        <v>6.9444444444444447E-4</v>
      </c>
      <c r="J66" s="18">
        <v>6.9444444444444447E-4</v>
      </c>
      <c r="K66" s="18">
        <v>6.9444444444444447E-4</v>
      </c>
      <c r="L66" s="18">
        <v>6.9444444444444447E-4</v>
      </c>
      <c r="M66" s="18">
        <v>6.9444444444444447E-4</v>
      </c>
      <c r="N66" s="6">
        <v>6.9444444444444447E-4</v>
      </c>
      <c r="O66" s="19" t="s">
        <v>123</v>
      </c>
      <c r="P66" s="20" t="str">
        <f>IF(P65="","",IFERROR(MAX(P$55:P65)+INDEX($A66:$I66,1,P$54),"S"))</f>
        <v/>
      </c>
      <c r="Q66" s="20">
        <f>IF(Q65="","",IFERROR(MAX(Q$55:Q65)+INDEX($A66:$I66,1,Q$54),"S"))</f>
        <v>0.30069444444444443</v>
      </c>
      <c r="R66" s="20">
        <f>IF(R65="","",IFERROR(MAX(R$55:R65)+INDEX($A66:$I66,1,R$54),"S"))</f>
        <v>0.3208333333333333</v>
      </c>
      <c r="S66" s="20">
        <f>IF(S65="","",IFERROR(MAX(S$55:S65)+INDEX($A66:$I66,1,S$54),"S"))</f>
        <v>0.36319444444444443</v>
      </c>
      <c r="T66" s="20">
        <f>IF(T65="","",IFERROR(MAX(T$55:T65)+INDEX($A66:$I66,1,T$54),"S"))</f>
        <v>0.40347222222222223</v>
      </c>
      <c r="U66" s="20">
        <f>IF(U65="","",IFERROR(MAX(U$55:U65)+INDEX($A66:$I66,1,U$54),"S"))</f>
        <v>0.48680555555555555</v>
      </c>
      <c r="V66" s="20">
        <f>IF(V65="","",IFERROR(MAX(V$55:V65)+INDEX($A66:$I66,1,V$54),"S"))</f>
        <v>0.57013888888888886</v>
      </c>
      <c r="W66" s="20">
        <f>IF(W65="","",IFERROR(MAX(W$55:W65)+INDEX($A66:$I66,1,W$54),"S"))</f>
        <v>0.58125000000000004</v>
      </c>
      <c r="X66" s="20">
        <f>IF(X65="","",IFERROR(MAX(X$55:X65)+INDEX($A66:$I66,1,X$54),"S"))</f>
        <v>0.62291666666666712</v>
      </c>
      <c r="Y66" s="20">
        <f>IF(Y65="","",IFERROR(MAX(Y$55:Y65)+INDEX($A66:$I66,1,Y$54),"S"))</f>
        <v>0.65347222222222223</v>
      </c>
      <c r="Z66" s="20">
        <f>IF(Z65="","",IFERROR(MAX(Z$55:Z65)+INDEX($A66:$I66,1,Z$54),"S"))</f>
        <v>0.6645833333333333</v>
      </c>
      <c r="AA66" s="20">
        <f>IF(AA65="","",IFERROR(MAX(AA$55:AA65)+INDEX($A66:$I66,1,AA$54),"S"))</f>
        <v>0.70624999999999993</v>
      </c>
      <c r="AB66" s="20">
        <f>IF(AB65="","",IFERROR(MAX(AB$55:AB65)+INDEX($A66:$I66,1,AB$54),"S"))</f>
        <v>0.72986111111111107</v>
      </c>
      <c r="AC66" s="20">
        <f>IF(AC65="","",IFERROR(MAX(AC$55:AC65)+INDEX($A66:$I66,1,AC$54),"S"))</f>
        <v>0.76180555555555562</v>
      </c>
      <c r="AD66" s="20">
        <f>IF(AD65="","",IFERROR(MAX(AD$55:AD65)+INDEX($A66:$I66,1,AD$54),"S"))</f>
        <v>0.84513888888888888</v>
      </c>
      <c r="AE66" s="20">
        <f>IF(AE65="","",IFERROR(MAX(AE$55:AE65)+INDEX($A66:$I66,1,AE$54),"S"))</f>
        <v>0.97013888888888888</v>
      </c>
      <c r="AF66" s="43">
        <f>IF(AF65="","",IFERROR(MAX(AF$55:AF65)+INDEX($A66:$I66,1,AF$54),"S"))</f>
        <v>0.27291666666666664</v>
      </c>
      <c r="AG66" s="43">
        <f>IF(AG65="","",IFERROR(MAX(AG$55:AG65)+INDEX($A66:$I66,1,AG$54),"S"))</f>
        <v>0.31458333333333327</v>
      </c>
      <c r="AH66" s="44">
        <f>IF(AH65="","",IFERROR(MAX(AH$55:AH65)+INDEX($A66:$I66,1,AH$54),"S"))</f>
        <v>0.31458333333333327</v>
      </c>
      <c r="AI66" s="43">
        <f>IF(AI65="","",IFERROR(MAX(AI$55:AI65)+INDEX($A66:$I66,1,AI$54),"S"))</f>
        <v>0.35625000000000001</v>
      </c>
      <c r="AJ66" s="44">
        <f>IF(AJ65="","",IFERROR(MAX(AJ$55:AJ65)+INDEX($A66:$I66,1,AJ$54),"S"))</f>
        <v>0.35625000000000001</v>
      </c>
      <c r="AK66" s="43">
        <f>IF(AK65="","",IFERROR(MAX(AK$55:AK65)+INDEX($A66:$I66,1,AK$54),"S"))</f>
        <v>0.39374999999999999</v>
      </c>
      <c r="AL66" s="44">
        <f>IF(AL65="","",IFERROR(MAX(AL$55:AL65)+INDEX($A66:$I66,1,AL$54),"S"))</f>
        <v>0.39374999999999999</v>
      </c>
      <c r="AM66" s="43">
        <f>IF(AM65="","",IFERROR(MAX(AM$55:AM65)+INDEX($A66:$I66,1,AM$54),"S"))</f>
        <v>0.43541666666666712</v>
      </c>
      <c r="AN66" s="44">
        <f>IF(AN65="","",IFERROR(MAX(AN$55:AN65)+INDEX($A66:$I66,1,AN$54),"S"))</f>
        <v>0.43541666666666667</v>
      </c>
      <c r="AO66" s="21">
        <f>IF(AO65="","",IFERROR(MAX(AO$55:AO65)+INDEX($A66:$I66,1,AO$54),"S"))</f>
        <v>0.47708333333333336</v>
      </c>
      <c r="AP66" s="21">
        <f>IF(AP65="","",IFERROR(MAX(AP$55:AP65)+INDEX($A66:$I66,1,AP$54),"S"))</f>
        <v>0.51875000000000004</v>
      </c>
      <c r="AQ66" s="21">
        <f>IF(AQ65="","",IFERROR(MAX(AQ$55:AQ65)+INDEX($A66:$I66,1,AQ$54),"S"))</f>
        <v>0.6020833333333333</v>
      </c>
      <c r="AR66" s="21">
        <f>IF(AR65="","",IFERROR(MAX(AR$55:AR65)+INDEX($A66:$I66,1,AR$54),"S"))</f>
        <v>0.64375000000000004</v>
      </c>
      <c r="AS66" s="21">
        <f>IF(AS65="","",IFERROR(MAX(AS$55:AS65)+INDEX($A66:$I66,1,AS$54),"S"))</f>
        <v>0.68541666666666656</v>
      </c>
      <c r="AT66" s="21">
        <f>IF(AT65="","",IFERROR(MAX(AT$55:AT65)+INDEX($A66:$I66,1,AT$54),"S"))</f>
        <v>0.7270833333333333</v>
      </c>
      <c r="AU66" s="21">
        <f>IF(AU65="","",IFERROR(MAX(AU$55:AU65)+INDEX($A66:$I66,1,AU$54),"S"))</f>
        <v>0.76180555555555562</v>
      </c>
      <c r="AV66" s="21">
        <f>IF(AV65="","",IFERROR(MAX(AV$55:AV65)+INDEX($A66:$I66,1,AV$54),"S"))</f>
        <v>0.80347222222222225</v>
      </c>
      <c r="AW66" s="21">
        <f>IF(AW65="","",IFERROR(MAX(AW$55:AW65)+INDEX($A66:$I66,1,AW$54),"S"))</f>
        <v>0.84513888888888888</v>
      </c>
      <c r="AX66" s="21">
        <f>IF(AX65="","",IFERROR(MAX(AX$55:AX65)+INDEX($A66:$I66,1,AX$54),"S"))</f>
        <v>0.97013888888888888</v>
      </c>
      <c r="BA66" s="2">
        <v>0.3</v>
      </c>
      <c r="BB66">
        <v>0</v>
      </c>
      <c r="BC66">
        <f t="shared" si="34"/>
        <v>0</v>
      </c>
      <c r="BD66">
        <f t="shared" si="60"/>
        <v>0.3</v>
      </c>
      <c r="BE66">
        <f t="shared" si="61"/>
        <v>0.3</v>
      </c>
      <c r="BF66">
        <f t="shared" si="62"/>
        <v>0.3</v>
      </c>
      <c r="BG66">
        <f t="shared" si="63"/>
        <v>0.3</v>
      </c>
      <c r="BH66">
        <f t="shared" si="64"/>
        <v>0.3</v>
      </c>
      <c r="BI66">
        <f t="shared" si="65"/>
        <v>0.3</v>
      </c>
      <c r="BJ66">
        <f t="shared" si="66"/>
        <v>0.3</v>
      </c>
      <c r="BK66">
        <f t="shared" si="67"/>
        <v>0.3</v>
      </c>
      <c r="BL66">
        <f t="shared" si="68"/>
        <v>0.3</v>
      </c>
      <c r="BM66">
        <f t="shared" si="69"/>
        <v>0.3</v>
      </c>
      <c r="BN66">
        <f t="shared" si="35"/>
        <v>0.3</v>
      </c>
      <c r="BO66">
        <f t="shared" si="36"/>
        <v>0.3</v>
      </c>
      <c r="BP66">
        <f t="shared" si="37"/>
        <v>0.3</v>
      </c>
      <c r="BQ66">
        <f t="shared" si="38"/>
        <v>0.3</v>
      </c>
      <c r="BR66">
        <f t="shared" si="39"/>
        <v>0.3</v>
      </c>
      <c r="BS66">
        <f t="shared" si="40"/>
        <v>0.3</v>
      </c>
      <c r="BT66">
        <f t="shared" si="41"/>
        <v>0.3</v>
      </c>
      <c r="BU66">
        <f t="shared" si="42"/>
        <v>0.3</v>
      </c>
      <c r="BV66">
        <f t="shared" si="43"/>
        <v>0.3</v>
      </c>
      <c r="BW66">
        <f t="shared" si="44"/>
        <v>0.3</v>
      </c>
      <c r="BX66">
        <f t="shared" si="45"/>
        <v>0.3</v>
      </c>
      <c r="BY66">
        <f t="shared" si="46"/>
        <v>0.3</v>
      </c>
      <c r="BZ66">
        <f t="shared" si="47"/>
        <v>0.3</v>
      </c>
      <c r="CA66">
        <f t="shared" si="48"/>
        <v>0.3</v>
      </c>
      <c r="CB66">
        <f t="shared" si="49"/>
        <v>0.3</v>
      </c>
      <c r="CC66">
        <f t="shared" si="50"/>
        <v>0.3</v>
      </c>
      <c r="CD66">
        <f t="shared" si="51"/>
        <v>0.3</v>
      </c>
      <c r="CE66">
        <f t="shared" si="52"/>
        <v>0.3</v>
      </c>
      <c r="CF66">
        <f t="shared" si="53"/>
        <v>0.3</v>
      </c>
      <c r="CG66">
        <f t="shared" si="54"/>
        <v>0.3</v>
      </c>
      <c r="CH66">
        <f t="shared" si="55"/>
        <v>0.3</v>
      </c>
      <c r="CI66">
        <f t="shared" si="56"/>
        <v>0.3</v>
      </c>
      <c r="CJ66">
        <f t="shared" si="57"/>
        <v>0.3</v>
      </c>
      <c r="CK66">
        <f t="shared" si="58"/>
        <v>0.3</v>
      </c>
      <c r="CL66">
        <f t="shared" si="59"/>
        <v>0</v>
      </c>
    </row>
    <row r="67" spans="1:90">
      <c r="A67" s="69" t="s">
        <v>185</v>
      </c>
      <c r="B67" s="69" t="s">
        <v>185</v>
      </c>
      <c r="C67" s="69">
        <v>6.9444444444444447E-4</v>
      </c>
      <c r="D67" s="69">
        <v>6.9444444444444447E-4</v>
      </c>
      <c r="E67" s="69" t="s">
        <v>185</v>
      </c>
      <c r="F67" s="69">
        <v>6.9444444444444447E-4</v>
      </c>
      <c r="G67" s="69" t="s">
        <v>185</v>
      </c>
      <c r="H67" s="69" t="s">
        <v>185</v>
      </c>
      <c r="I67" s="69">
        <v>6.9444444444444447E-4</v>
      </c>
      <c r="J67" s="18" t="s">
        <v>4</v>
      </c>
      <c r="K67" s="18">
        <v>6.9444444444444447E-4</v>
      </c>
      <c r="L67" s="18" t="s">
        <v>5</v>
      </c>
      <c r="M67" s="18">
        <v>6.9444444444444447E-4</v>
      </c>
      <c r="N67" s="6">
        <v>6.9444444444444404E-4</v>
      </c>
      <c r="O67" s="15" t="s">
        <v>121</v>
      </c>
      <c r="P67" s="22" t="str">
        <f>IF(P66="","",IFERROR(MAX(P$55:P66)+INDEX($A67:$I67,1,P$54),"S"))</f>
        <v/>
      </c>
      <c r="Q67" s="22">
        <f>IF(Q66="","",IFERROR(MAX(Q$55:Q66)+INDEX($A67:$I67,1,Q$54),"S"))</f>
        <v>0.30138888888888887</v>
      </c>
      <c r="R67" s="22" t="str">
        <f>IF(R66="","",IFERROR(MAX(R$55:R66)+INDEX($A67:$I67,1,R$54),"S"))</f>
        <v>S</v>
      </c>
      <c r="S67" s="22" t="str">
        <f>IF(S66="","",IFERROR(MAX(S$55:S66)+INDEX($A67:$I67,1,S$54),"S"))</f>
        <v>S</v>
      </c>
      <c r="T67" s="22">
        <f>IF(T66="","",IFERROR(MAX(T$55:T66)+INDEX($A67:$I67,1,T$54),"S"))</f>
        <v>0.40416666666666667</v>
      </c>
      <c r="U67" s="22">
        <f>IF(U66="","",IFERROR(MAX(U$55:U66)+INDEX($A67:$I67,1,U$54),"S"))</f>
        <v>0.48749999999999999</v>
      </c>
      <c r="V67" s="22">
        <f>IF(V66="","",IFERROR(MAX(V$55:V66)+INDEX($A67:$I67,1,V$54),"S"))</f>
        <v>0.5708333333333333</v>
      </c>
      <c r="W67" s="22" t="str">
        <f>IF(W66="","",IFERROR(MAX(W$55:W66)+INDEX($A67:$I67,1,W$54),"S"))</f>
        <v>S</v>
      </c>
      <c r="X67" s="22" t="str">
        <f>IF(X66="","",IFERROR(MAX(X$55:X66)+INDEX($A67:$I67,1,X$54),"S"))</f>
        <v>S</v>
      </c>
      <c r="Y67" s="22">
        <f>IF(Y66="","",IFERROR(MAX(Y$55:Y66)+INDEX($A67:$I67,1,Y$54),"S"))</f>
        <v>0.65416666666666667</v>
      </c>
      <c r="Z67" s="22" t="str">
        <f>IF(Z66="","",IFERROR(MAX(Z$55:Z66)+INDEX($A67:$I67,1,Z$54),"S"))</f>
        <v>S</v>
      </c>
      <c r="AA67" s="22" t="str">
        <f>IF(AA66="","",IFERROR(MAX(AA$55:AA66)+INDEX($A67:$I67,1,AA$54),"S"))</f>
        <v>S</v>
      </c>
      <c r="AB67" s="22">
        <f>IF(AB66="","",IFERROR(MAX(AB$55:AB66)+INDEX($A67:$I67,1,AB$54),"S"))</f>
        <v>0.73055555555555551</v>
      </c>
      <c r="AC67" s="22" t="str">
        <f>IF(AC66="","",IFERROR(MAX(AC$55:AC66)+INDEX($A67:$I67,1,AC$54),"S"))</f>
        <v>S</v>
      </c>
      <c r="AD67" s="22" t="str">
        <f>IF(AD66="","",IFERROR(MAX(AD$55:AD66)+INDEX($A67:$I67,1,AD$54),"S"))</f>
        <v>S</v>
      </c>
      <c r="AE67" s="22" t="str">
        <f>IF(AE66="","",IFERROR(MAX(AE$55:AE66)+INDEX($A67:$I67,1,AE$54),"S"))</f>
        <v>S</v>
      </c>
      <c r="AF67" s="41" t="str">
        <f>IF(AF66="","",IFERROR(MAX(AF$55:AF66)+INDEX($A67:$I67,1,AF$54),"S"))</f>
        <v>S</v>
      </c>
      <c r="AG67" s="41" t="str">
        <f>IF(AG66="","",IFERROR(MAX(AG$55:AG66)+INDEX($A67:$I67,1,AG$54),"S"))</f>
        <v>S</v>
      </c>
      <c r="AH67" s="42" t="str">
        <f>IF(AH66="","",IFERROR(MAX(AH$55:AH66)+INDEX($A67:$I67,1,AH$54),"S"))</f>
        <v>S</v>
      </c>
      <c r="AI67" s="41" t="str">
        <f>IF(AI66="","",IFERROR(MAX(AI$55:AI66)+INDEX($A67:$I67,1,AI$54),"S"))</f>
        <v>S</v>
      </c>
      <c r="AJ67" s="42" t="str">
        <f>IF(AJ66="","",IFERROR(MAX(AJ$55:AJ66)+INDEX($A67:$I67,1,AJ$54),"S"))</f>
        <v>S</v>
      </c>
      <c r="AK67" s="41">
        <f>IF(AK66="","",IFERROR(MAX(AK$55:AK66)+INDEX($A67:$I67,1,AK$54),"S"))</f>
        <v>0.39444444444444443</v>
      </c>
      <c r="AL67" s="42">
        <f>IF(AL66="","",IFERROR(MAX(AL$55:AL66)+INDEX($A67:$I67,1,AL$54),"S"))</f>
        <v>0.39444444444444443</v>
      </c>
      <c r="AM67" s="41">
        <f>IF(AM66="","",IFERROR(MAX(AM$55:AM66)+INDEX($A67:$I67,1,AM$54),"S"))</f>
        <v>0.43611111111111156</v>
      </c>
      <c r="AN67" s="42">
        <f>IF(AN66="","",IFERROR(MAX(AN$55:AN66)+INDEX($A67:$I67,1,AN$54),"S"))</f>
        <v>0.43611111111111112</v>
      </c>
      <c r="AO67" s="17">
        <f>IF(AO66="","",IFERROR(MAX(AO$55:AO66)+INDEX($A67:$I67,1,AO$54),"S"))</f>
        <v>0.4777777777777778</v>
      </c>
      <c r="AP67" s="17">
        <f>IF(AP66="","",IFERROR(MAX(AP$55:AP66)+INDEX($A67:$I67,1,AP$54),"S"))</f>
        <v>0.51944444444444449</v>
      </c>
      <c r="AQ67" s="17">
        <f>IF(AQ66="","",IFERROR(MAX(AQ$55:AQ66)+INDEX($A67:$I67,1,AQ$54),"S"))</f>
        <v>0.60277777777777775</v>
      </c>
      <c r="AR67" s="17">
        <f>IF(AR66="","",IFERROR(MAX(AR$55:AR66)+INDEX($A67:$I67,1,AR$54),"S"))</f>
        <v>0.64444444444444449</v>
      </c>
      <c r="AS67" s="17">
        <f>IF(AS66="","",IFERROR(MAX(AS$55:AS66)+INDEX($A67:$I67,1,AS$54),"S"))</f>
        <v>0.68611111111111101</v>
      </c>
      <c r="AT67" s="17">
        <f>IF(AT66="","",IFERROR(MAX(AT$55:AT66)+INDEX($A67:$I67,1,AT$54),"S"))</f>
        <v>0.72777777777777775</v>
      </c>
      <c r="AU67" s="17" t="str">
        <f>IF(AU66="","",IFERROR(MAX(AU$55:AU66)+INDEX($A67:$I67,1,AU$54),"S"))</f>
        <v>S</v>
      </c>
      <c r="AV67" s="17" t="str">
        <f>IF(AV66="","",IFERROR(MAX(AV$55:AV66)+INDEX($A67:$I67,1,AV$54),"S"))</f>
        <v>S</v>
      </c>
      <c r="AW67" s="17" t="str">
        <f>IF(AW66="","",IFERROR(MAX(AW$55:AW66)+INDEX($A67:$I67,1,AW$54),"S"))</f>
        <v>S</v>
      </c>
      <c r="AX67" s="17" t="str">
        <f>IF(AX66="","",IFERROR(MAX(AX$55:AX66)+INDEX($A67:$I67,1,AX$54),"S"))</f>
        <v>S</v>
      </c>
      <c r="BA67" s="2" t="s">
        <v>5</v>
      </c>
      <c r="BB67">
        <v>0.8</v>
      </c>
      <c r="BC67">
        <f t="shared" si="34"/>
        <v>0</v>
      </c>
      <c r="BD67">
        <f t="shared" si="60"/>
        <v>0.8</v>
      </c>
      <c r="BE67">
        <f t="shared" si="61"/>
        <v>0</v>
      </c>
      <c r="BF67">
        <f t="shared" si="62"/>
        <v>0</v>
      </c>
      <c r="BG67">
        <f t="shared" si="63"/>
        <v>0.8</v>
      </c>
      <c r="BH67">
        <f t="shared" si="64"/>
        <v>0.8</v>
      </c>
      <c r="BI67">
        <f t="shared" si="65"/>
        <v>0.8</v>
      </c>
      <c r="BJ67">
        <f t="shared" si="66"/>
        <v>0</v>
      </c>
      <c r="BK67">
        <f t="shared" si="67"/>
        <v>0</v>
      </c>
      <c r="BL67">
        <f t="shared" si="68"/>
        <v>0.8</v>
      </c>
      <c r="BM67">
        <f t="shared" si="69"/>
        <v>0</v>
      </c>
      <c r="BN67">
        <f t="shared" si="35"/>
        <v>0</v>
      </c>
      <c r="BO67">
        <f t="shared" si="36"/>
        <v>0.8</v>
      </c>
      <c r="BP67">
        <f t="shared" si="37"/>
        <v>0</v>
      </c>
      <c r="BQ67">
        <f t="shared" si="38"/>
        <v>0</v>
      </c>
      <c r="BR67">
        <f t="shared" si="39"/>
        <v>0</v>
      </c>
      <c r="BS67">
        <f t="shared" si="40"/>
        <v>0</v>
      </c>
      <c r="BT67">
        <f t="shared" si="41"/>
        <v>0</v>
      </c>
      <c r="BU67">
        <f t="shared" si="42"/>
        <v>0</v>
      </c>
      <c r="BV67">
        <f t="shared" si="43"/>
        <v>0</v>
      </c>
      <c r="BW67">
        <f t="shared" si="44"/>
        <v>0</v>
      </c>
      <c r="BX67">
        <f t="shared" si="45"/>
        <v>0.8</v>
      </c>
      <c r="BY67">
        <f t="shared" si="46"/>
        <v>0.8</v>
      </c>
      <c r="BZ67">
        <f t="shared" si="47"/>
        <v>0.8</v>
      </c>
      <c r="CA67">
        <f t="shared" si="48"/>
        <v>0.8</v>
      </c>
      <c r="CB67">
        <f t="shared" si="49"/>
        <v>0.8</v>
      </c>
      <c r="CC67">
        <f t="shared" si="50"/>
        <v>0.8</v>
      </c>
      <c r="CD67">
        <f t="shared" si="51"/>
        <v>0.8</v>
      </c>
      <c r="CE67">
        <f t="shared" si="52"/>
        <v>0.8</v>
      </c>
      <c r="CF67">
        <f t="shared" si="53"/>
        <v>0.8</v>
      </c>
      <c r="CG67">
        <f t="shared" si="54"/>
        <v>0.8</v>
      </c>
      <c r="CH67">
        <f t="shared" si="55"/>
        <v>0</v>
      </c>
      <c r="CI67">
        <f t="shared" si="56"/>
        <v>0</v>
      </c>
      <c r="CJ67">
        <f t="shared" si="57"/>
        <v>0</v>
      </c>
      <c r="CK67">
        <f t="shared" si="58"/>
        <v>0</v>
      </c>
      <c r="CL67">
        <f t="shared" si="59"/>
        <v>0</v>
      </c>
    </row>
    <row r="68" spans="1:90">
      <c r="A68" s="69" t="s">
        <v>185</v>
      </c>
      <c r="B68" s="69" t="s">
        <v>185</v>
      </c>
      <c r="C68" s="69">
        <v>6.9444444444444447E-4</v>
      </c>
      <c r="D68" s="69">
        <v>6.9444444444444447E-4</v>
      </c>
      <c r="E68" s="69" t="s">
        <v>185</v>
      </c>
      <c r="F68" s="69">
        <v>6.9444444444444447E-4</v>
      </c>
      <c r="G68" s="69" t="s">
        <v>185</v>
      </c>
      <c r="H68" s="69" t="s">
        <v>185</v>
      </c>
      <c r="I68" s="69">
        <v>6.9444444444444447E-4</v>
      </c>
      <c r="J68" s="18" t="s">
        <v>4</v>
      </c>
      <c r="K68" s="18">
        <v>1.3888888888888889E-3</v>
      </c>
      <c r="L68" s="18" t="s">
        <v>5</v>
      </c>
      <c r="M68" s="18">
        <v>1.3888888888888889E-3</v>
      </c>
      <c r="N68" s="6">
        <v>1.3888888888888889E-3</v>
      </c>
      <c r="O68" s="19" t="s">
        <v>122</v>
      </c>
      <c r="P68" s="36">
        <v>0.28472222222222221</v>
      </c>
      <c r="Q68" s="20">
        <f>IF(Q67="","",IFERROR(MAX(Q$55:Q67)+INDEX($A68:$I68,1,Q$54),"S"))</f>
        <v>0.30208333333333331</v>
      </c>
      <c r="R68" s="20" t="str">
        <f>IF(R67="","",IFERROR(MAX(R$55:R67)+INDEX($A68:$I68,1,R$54),"S"))</f>
        <v>S</v>
      </c>
      <c r="S68" s="20" t="str">
        <f>IF(S67="","",IFERROR(MAX(S$55:S67)+INDEX($A68:$I68,1,S$54),"S"))</f>
        <v>S</v>
      </c>
      <c r="T68" s="20">
        <f>IF(T67="","",IFERROR(MAX(T$55:T67)+INDEX($A68:$I68,1,T$54),"S"))</f>
        <v>0.40486111111111112</v>
      </c>
      <c r="U68" s="20">
        <f>IF(U67="","",IFERROR(MAX(U$55:U67)+INDEX($A68:$I68,1,U$54),"S"))</f>
        <v>0.48819444444444443</v>
      </c>
      <c r="V68" s="20">
        <f>IF(V67="","",IFERROR(MAX(V$55:V67)+INDEX($A68:$I68,1,V$54),"S"))</f>
        <v>0.57152777777777775</v>
      </c>
      <c r="W68" s="20" t="str">
        <f>IF(W67="","",IFERROR(MAX(W$55:W67)+INDEX($A68:$I68,1,W$54),"S"))</f>
        <v>S</v>
      </c>
      <c r="X68" s="20" t="str">
        <f>IF(X67="","",IFERROR(MAX(X$55:X67)+INDEX($A68:$I68,1,X$54),"S"))</f>
        <v>S</v>
      </c>
      <c r="Y68" s="20">
        <f>IF(Y67="","",IFERROR(MAX(Y$55:Y67)+INDEX($A68:$I68,1,Y$54),"S"))</f>
        <v>0.65486111111111112</v>
      </c>
      <c r="Z68" s="20" t="str">
        <f>IF(Z67="","",IFERROR(MAX(Z$55:Z67)+INDEX($A68:$I68,1,Z$54),"S"))</f>
        <v>S</v>
      </c>
      <c r="AA68" s="20" t="str">
        <f>IF(AA67="","",IFERROR(MAX(AA$55:AA67)+INDEX($A68:$I68,1,AA$54),"S"))</f>
        <v>S</v>
      </c>
      <c r="AB68" s="20">
        <f>IF(AB67="","",IFERROR(MAX(AB$55:AB67)+INDEX($A68:$I68,1,AB$54),"S"))</f>
        <v>0.73124999999999996</v>
      </c>
      <c r="AC68" s="20" t="str">
        <f>IF(AC67="","",IFERROR(MAX(AC$55:AC67)+INDEX($A68:$I68,1,AC$54),"S"))</f>
        <v>S</v>
      </c>
      <c r="AD68" s="20" t="str">
        <f>IF(AD67="","",IFERROR(MAX(AD$55:AD67)+INDEX($A68:$I68,1,AD$54),"S"))</f>
        <v>S</v>
      </c>
      <c r="AE68" s="20" t="str">
        <f>IF(AE67="","",IFERROR(MAX(AE$55:AE67)+INDEX($A68:$I68,1,AE$54),"S"))</f>
        <v>S</v>
      </c>
      <c r="AF68" s="43" t="str">
        <f>IF(AF67="","",IFERROR(MAX(AF$55:AF67)+INDEX($A68:$I68,1,AF$54),"S"))</f>
        <v>S</v>
      </c>
      <c r="AG68" s="43" t="str">
        <f>IF(AG67="","",IFERROR(MAX(AG$55:AG67)+INDEX($A68:$I68,1,AG$54),"S"))</f>
        <v>S</v>
      </c>
      <c r="AH68" s="44" t="str">
        <f>IF(AH67="","",IFERROR(MAX(AH$55:AH67)+INDEX($A68:$I68,1,AH$54),"S"))</f>
        <v>S</v>
      </c>
      <c r="AI68" s="43" t="str">
        <f>IF(AI67="","",IFERROR(MAX(AI$55:AI67)+INDEX($A68:$I68,1,AI$54),"S"))</f>
        <v>S</v>
      </c>
      <c r="AJ68" s="44" t="str">
        <f>IF(AJ67="","",IFERROR(MAX(AJ$55:AJ67)+INDEX($A68:$I68,1,AJ$54),"S"))</f>
        <v>S</v>
      </c>
      <c r="AK68" s="43">
        <f>IF(AK67="","",IFERROR(MAX(AK$55:AK67)+INDEX($A68:$I68,1,AK$54),"S"))</f>
        <v>0.39513888888888887</v>
      </c>
      <c r="AL68" s="44">
        <f>IF(AL67="","",IFERROR(MAX(AL$55:AL67)+INDEX($A68:$I68,1,AL$54),"S"))</f>
        <v>0.39513888888888887</v>
      </c>
      <c r="AM68" s="43">
        <f>IF(AM67="","",IFERROR(MAX(AM$55:AM67)+INDEX($A68:$I68,1,AM$54),"S"))</f>
        <v>0.436805555555556</v>
      </c>
      <c r="AN68" s="44">
        <f>IF(AN67="","",IFERROR(MAX(AN$55:AN67)+INDEX($A68:$I68,1,AN$54),"S"))</f>
        <v>0.43680555555555556</v>
      </c>
      <c r="AO68" s="21">
        <f>IF(AO67="","",IFERROR(MAX(AO$55:AO67)+INDEX($A68:$I68,1,AO$54),"S"))</f>
        <v>0.47847222222222224</v>
      </c>
      <c r="AP68" s="21">
        <f>IF(AP67="","",IFERROR(MAX(AP$55:AP67)+INDEX($A68:$I68,1,AP$54),"S"))</f>
        <v>0.52013888888888893</v>
      </c>
      <c r="AQ68" s="21">
        <f>IF(AQ67="","",IFERROR(MAX(AQ$55:AQ67)+INDEX($A68:$I68,1,AQ$54),"S"))</f>
        <v>0.60347222222222219</v>
      </c>
      <c r="AR68" s="21">
        <f>IF(AR67="","",IFERROR(MAX(AR$55:AR67)+INDEX($A68:$I68,1,AR$54),"S"))</f>
        <v>0.64513888888888893</v>
      </c>
      <c r="AS68" s="21">
        <f>IF(AS67="","",IFERROR(MAX(AS$55:AS67)+INDEX($A68:$I68,1,AS$54),"S"))</f>
        <v>0.68680555555555545</v>
      </c>
      <c r="AT68" s="21">
        <f>IF(AT67="","",IFERROR(MAX(AT$55:AT67)+INDEX($A68:$I68,1,AT$54),"S"))</f>
        <v>0.72847222222222219</v>
      </c>
      <c r="AU68" s="21" t="str">
        <f>IF(AU67="","",IFERROR(MAX(AU$55:AU67)+INDEX($A68:$I68,1,AU$54),"S"))</f>
        <v>S</v>
      </c>
      <c r="AV68" s="21" t="str">
        <f>IF(AV67="","",IFERROR(MAX(AV$55:AV67)+INDEX($A68:$I68,1,AV$54),"S"))</f>
        <v>S</v>
      </c>
      <c r="AW68" s="21" t="str">
        <f>IF(AW67="","",IFERROR(MAX(AW$55:AW67)+INDEX($A68:$I68,1,AW$54),"S"))</f>
        <v>S</v>
      </c>
      <c r="AX68" s="21" t="str">
        <f>IF(AX67="","",IFERROR(MAX(AX$55:AX67)+INDEX($A68:$I68,1,AX$54),"S"))</f>
        <v>S</v>
      </c>
      <c r="BA68" s="2" t="s">
        <v>5</v>
      </c>
      <c r="BB68">
        <v>0.3</v>
      </c>
      <c r="BC68">
        <f t="shared" si="34"/>
        <v>0</v>
      </c>
      <c r="BD68">
        <f t="shared" si="60"/>
        <v>0.3</v>
      </c>
      <c r="BE68">
        <f t="shared" si="61"/>
        <v>0</v>
      </c>
      <c r="BF68">
        <f t="shared" si="62"/>
        <v>0</v>
      </c>
      <c r="BG68">
        <f t="shared" si="63"/>
        <v>0.3</v>
      </c>
      <c r="BH68">
        <f t="shared" si="64"/>
        <v>0.3</v>
      </c>
      <c r="BI68">
        <f t="shared" si="65"/>
        <v>0.3</v>
      </c>
      <c r="BJ68">
        <f t="shared" si="66"/>
        <v>0</v>
      </c>
      <c r="BK68">
        <f t="shared" si="67"/>
        <v>0</v>
      </c>
      <c r="BL68">
        <f t="shared" si="68"/>
        <v>0.3</v>
      </c>
      <c r="BM68">
        <f t="shared" si="69"/>
        <v>0</v>
      </c>
      <c r="BN68">
        <f t="shared" si="35"/>
        <v>0</v>
      </c>
      <c r="BO68">
        <f t="shared" si="36"/>
        <v>0.3</v>
      </c>
      <c r="BP68">
        <f t="shared" si="37"/>
        <v>0</v>
      </c>
      <c r="BQ68">
        <f t="shared" si="38"/>
        <v>0</v>
      </c>
      <c r="BR68">
        <f t="shared" si="39"/>
        <v>0</v>
      </c>
      <c r="BS68">
        <f t="shared" si="40"/>
        <v>0</v>
      </c>
      <c r="BT68">
        <f t="shared" si="41"/>
        <v>0</v>
      </c>
      <c r="BU68">
        <f t="shared" si="42"/>
        <v>0</v>
      </c>
      <c r="BV68">
        <f t="shared" si="43"/>
        <v>0</v>
      </c>
      <c r="BW68">
        <f t="shared" si="44"/>
        <v>0</v>
      </c>
      <c r="BX68">
        <f t="shared" si="45"/>
        <v>0.3</v>
      </c>
      <c r="BY68">
        <f t="shared" si="46"/>
        <v>0.3</v>
      </c>
      <c r="BZ68">
        <f t="shared" si="47"/>
        <v>0.3</v>
      </c>
      <c r="CA68">
        <f t="shared" si="48"/>
        <v>0.3</v>
      </c>
      <c r="CB68">
        <f t="shared" si="49"/>
        <v>0.3</v>
      </c>
      <c r="CC68">
        <f t="shared" si="50"/>
        <v>0.3</v>
      </c>
      <c r="CD68">
        <f t="shared" si="51"/>
        <v>0.3</v>
      </c>
      <c r="CE68">
        <f t="shared" si="52"/>
        <v>0.3</v>
      </c>
      <c r="CF68">
        <f t="shared" si="53"/>
        <v>0.3</v>
      </c>
      <c r="CG68">
        <f t="shared" si="54"/>
        <v>0.3</v>
      </c>
      <c r="CH68">
        <f t="shared" si="55"/>
        <v>0</v>
      </c>
      <c r="CI68">
        <f t="shared" si="56"/>
        <v>0</v>
      </c>
      <c r="CJ68">
        <f t="shared" si="57"/>
        <v>0</v>
      </c>
      <c r="CK68">
        <f t="shared" si="58"/>
        <v>0</v>
      </c>
      <c r="CL68">
        <f t="shared" si="59"/>
        <v>0</v>
      </c>
    </row>
    <row r="69" spans="1:90">
      <c r="A69" s="69" t="s">
        <v>185</v>
      </c>
      <c r="B69" s="69" t="s">
        <v>185</v>
      </c>
      <c r="C69" s="69">
        <v>6.9444444444444447E-4</v>
      </c>
      <c r="D69" s="69">
        <v>6.9444444444444447E-4</v>
      </c>
      <c r="E69" s="69" t="s">
        <v>185</v>
      </c>
      <c r="F69" s="69">
        <v>6.9444444444444447E-4</v>
      </c>
      <c r="G69" s="69" t="s">
        <v>185</v>
      </c>
      <c r="H69" s="69" t="s">
        <v>185</v>
      </c>
      <c r="I69" s="69">
        <v>6.9444444444444447E-4</v>
      </c>
      <c r="J69" s="18" t="s">
        <v>4</v>
      </c>
      <c r="K69" s="18">
        <v>1.3888888888888889E-3</v>
      </c>
      <c r="L69" s="18" t="s">
        <v>5</v>
      </c>
      <c r="M69" s="18">
        <v>1.3888888888888889E-3</v>
      </c>
      <c r="N69" s="6">
        <v>1.3888888888888889E-3</v>
      </c>
      <c r="O69" s="15" t="s">
        <v>121</v>
      </c>
      <c r="P69" s="22">
        <f>IF(P68="","",IFERROR(MAX(P$55:P68)+INDEX($A69:$I69,1,P$54),"S"))</f>
        <v>0.28541666666666665</v>
      </c>
      <c r="Q69" s="22">
        <f>IF(Q68="","",IFERROR(MAX(Q$55:Q68)+INDEX($A69:$I69,1,Q$54),"S"))</f>
        <v>0.30277777777777776</v>
      </c>
      <c r="R69" s="22" t="str">
        <f>IF(R68="","",IFERROR(MAX(R$55:R68)+INDEX($A69:$I69,1,R$54),"S"))</f>
        <v>S</v>
      </c>
      <c r="S69" s="22" t="str">
        <f>IF(S68="","",IFERROR(MAX(S$55:S68)+INDEX($A69:$I69,1,S$54),"S"))</f>
        <v>S</v>
      </c>
      <c r="T69" s="22">
        <f>IF(T68="","",IFERROR(MAX(T$55:T68)+INDEX($A69:$I69,1,T$54),"S"))</f>
        <v>0.40555555555555556</v>
      </c>
      <c r="U69" s="22">
        <f>IF(U68="","",IFERROR(MAX(U$55:U68)+INDEX($A69:$I69,1,U$54),"S"))</f>
        <v>0.48888888888888887</v>
      </c>
      <c r="V69" s="22">
        <f>IF(V68="","",IFERROR(MAX(V$55:V68)+INDEX($A69:$I69,1,V$54),"S"))</f>
        <v>0.57222222222222219</v>
      </c>
      <c r="W69" s="22" t="str">
        <f>IF(W68="","",IFERROR(MAX(W$55:W68)+INDEX($A69:$I69,1,W$54),"S"))</f>
        <v>S</v>
      </c>
      <c r="X69" s="22" t="str">
        <f>IF(X68="","",IFERROR(MAX(X$55:X68)+INDEX($A69:$I69,1,X$54),"S"))</f>
        <v>S</v>
      </c>
      <c r="Y69" s="22">
        <f>IF(Y68="","",IFERROR(MAX(Y$55:Y68)+INDEX($A69:$I69,1,Y$54),"S"))</f>
        <v>0.65555555555555556</v>
      </c>
      <c r="Z69" s="22" t="str">
        <f>IF(Z68="","",IFERROR(MAX(Z$55:Z68)+INDEX($A69:$I69,1,Z$54),"S"))</f>
        <v>S</v>
      </c>
      <c r="AA69" s="22" t="str">
        <f>IF(AA68="","",IFERROR(MAX(AA$55:AA68)+INDEX($A69:$I69,1,AA$54),"S"))</f>
        <v>S</v>
      </c>
      <c r="AB69" s="22">
        <f>IF(AB68="","",IFERROR(MAX(AB$55:AB68)+INDEX($A69:$I69,1,AB$54),"S"))</f>
        <v>0.7319444444444444</v>
      </c>
      <c r="AC69" s="22" t="str">
        <f>IF(AC68="","",IFERROR(MAX(AC$55:AC68)+INDEX($A69:$I69,1,AC$54),"S"))</f>
        <v>S</v>
      </c>
      <c r="AD69" s="22" t="str">
        <f>IF(AD68="","",IFERROR(MAX(AD$55:AD68)+INDEX($A69:$I69,1,AD$54),"S"))</f>
        <v>S</v>
      </c>
      <c r="AE69" s="22" t="str">
        <f>IF(AE68="","",IFERROR(MAX(AE$55:AE68)+INDEX($A69:$I69,1,AE$54),"S"))</f>
        <v>S</v>
      </c>
      <c r="AF69" s="41" t="str">
        <f>IF(AF68="","",IFERROR(MAX(AF$55:AF68)+INDEX($A69:$I69,1,AF$54),"S"))</f>
        <v>S</v>
      </c>
      <c r="AG69" s="41" t="str">
        <f>IF(AG68="","",IFERROR(MAX(AG$55:AG68)+INDEX($A69:$I69,1,AG$54),"S"))</f>
        <v>S</v>
      </c>
      <c r="AH69" s="42" t="str">
        <f>IF(AH68="","",IFERROR(MAX(AH$55:AH68)+INDEX($A69:$I69,1,AH$54),"S"))</f>
        <v>S</v>
      </c>
      <c r="AI69" s="41" t="str">
        <f>IF(AI68="","",IFERROR(MAX(AI$55:AI68)+INDEX($A69:$I69,1,AI$54),"S"))</f>
        <v>S</v>
      </c>
      <c r="AJ69" s="42" t="str">
        <f>IF(AJ68="","",IFERROR(MAX(AJ$55:AJ68)+INDEX($A69:$I69,1,AJ$54),"S"))</f>
        <v>S</v>
      </c>
      <c r="AK69" s="41">
        <f>IF(AK68="","",IFERROR(MAX(AK$55:AK68)+INDEX($A69:$I69,1,AK$54),"S"))</f>
        <v>0.39583333333333331</v>
      </c>
      <c r="AL69" s="42">
        <f>IF(AL68="","",IFERROR(MAX(AL$55:AL68)+INDEX($A69:$I69,1,AL$54),"S"))</f>
        <v>0.39583333333333331</v>
      </c>
      <c r="AM69" s="41">
        <f>IF(AM68="","",IFERROR(MAX(AM$55:AM68)+INDEX($A69:$I69,1,AM$54),"S"))</f>
        <v>0.43750000000000044</v>
      </c>
      <c r="AN69" s="42">
        <f>IF(AN68="","",IFERROR(MAX(AN$55:AN68)+INDEX($A69:$I69,1,AN$54),"S"))</f>
        <v>0.4375</v>
      </c>
      <c r="AO69" s="17">
        <f>IF(AO68="","",IFERROR(MAX(AO$55:AO68)+INDEX($A69:$I69,1,AO$54),"S"))</f>
        <v>0.47916666666666669</v>
      </c>
      <c r="AP69" s="17">
        <f>IF(AP68="","",IFERROR(MAX(AP$55:AP68)+INDEX($A69:$I69,1,AP$54),"S"))</f>
        <v>0.52083333333333337</v>
      </c>
      <c r="AQ69" s="17">
        <f>IF(AQ68="","",IFERROR(MAX(AQ$55:AQ68)+INDEX($A69:$I69,1,AQ$54),"S"))</f>
        <v>0.60416666666666663</v>
      </c>
      <c r="AR69" s="17">
        <f>IF(AR68="","",IFERROR(MAX(AR$55:AR68)+INDEX($A69:$I69,1,AR$54),"S"))</f>
        <v>0.64583333333333337</v>
      </c>
      <c r="AS69" s="17">
        <f>IF(AS68="","",IFERROR(MAX(AS$55:AS68)+INDEX($A69:$I69,1,AS$54),"S"))</f>
        <v>0.68749999999999989</v>
      </c>
      <c r="AT69" s="17">
        <f>IF(AT68="","",IFERROR(MAX(AT$55:AT68)+INDEX($A69:$I69,1,AT$54),"S"))</f>
        <v>0.72916666666666663</v>
      </c>
      <c r="AU69" s="17" t="str">
        <f>IF(AU68="","",IFERROR(MAX(AU$55:AU68)+INDEX($A69:$I69,1,AU$54),"S"))</f>
        <v>S</v>
      </c>
      <c r="AV69" s="17" t="str">
        <f>IF(AV68="","",IFERROR(MAX(AV$55:AV68)+INDEX($A69:$I69,1,AV$54),"S"))</f>
        <v>S</v>
      </c>
      <c r="AW69" s="17" t="str">
        <f>IF(AW68="","",IFERROR(MAX(AW$55:AW68)+INDEX($A69:$I69,1,AW$54),"S"))</f>
        <v>S</v>
      </c>
      <c r="AX69" s="17" t="str">
        <f>IF(AX68="","",IFERROR(MAX(AX$55:AX68)+INDEX($A69:$I69,1,AX$54),"S"))</f>
        <v>S</v>
      </c>
      <c r="BA69" s="2" t="s">
        <v>5</v>
      </c>
      <c r="BB69" s="77">
        <v>0.7</v>
      </c>
      <c r="BC69">
        <f t="shared" si="34"/>
        <v>0.7</v>
      </c>
      <c r="BD69">
        <f t="shared" si="60"/>
        <v>0.7</v>
      </c>
      <c r="BE69">
        <f t="shared" si="61"/>
        <v>0</v>
      </c>
      <c r="BF69">
        <f t="shared" si="62"/>
        <v>0</v>
      </c>
      <c r="BG69">
        <f t="shared" si="63"/>
        <v>0.7</v>
      </c>
      <c r="BH69">
        <f t="shared" si="64"/>
        <v>0.7</v>
      </c>
      <c r="BI69">
        <f t="shared" si="65"/>
        <v>0.7</v>
      </c>
      <c r="BJ69">
        <f t="shared" si="66"/>
        <v>0</v>
      </c>
      <c r="BK69">
        <f t="shared" si="67"/>
        <v>0</v>
      </c>
      <c r="BL69">
        <f t="shared" si="68"/>
        <v>0.7</v>
      </c>
      <c r="BM69">
        <f t="shared" si="69"/>
        <v>0</v>
      </c>
      <c r="BN69">
        <f t="shared" si="35"/>
        <v>0</v>
      </c>
      <c r="BO69">
        <f t="shared" si="36"/>
        <v>0.7</v>
      </c>
      <c r="BP69">
        <f t="shared" si="37"/>
        <v>0</v>
      </c>
      <c r="BQ69">
        <f t="shared" si="38"/>
        <v>0</v>
      </c>
      <c r="BR69">
        <f t="shared" si="39"/>
        <v>0</v>
      </c>
      <c r="BS69">
        <f t="shared" si="40"/>
        <v>0</v>
      </c>
      <c r="BT69">
        <f t="shared" si="41"/>
        <v>0</v>
      </c>
      <c r="BU69">
        <f t="shared" si="42"/>
        <v>0</v>
      </c>
      <c r="BV69">
        <f t="shared" si="43"/>
        <v>0</v>
      </c>
      <c r="BW69">
        <f t="shared" si="44"/>
        <v>0</v>
      </c>
      <c r="BX69">
        <f t="shared" si="45"/>
        <v>0.7</v>
      </c>
      <c r="BY69">
        <f t="shared" si="46"/>
        <v>0.7</v>
      </c>
      <c r="BZ69">
        <f t="shared" si="47"/>
        <v>0.7</v>
      </c>
      <c r="CA69">
        <f t="shared" si="48"/>
        <v>0.7</v>
      </c>
      <c r="CB69">
        <f t="shared" si="49"/>
        <v>0.7</v>
      </c>
      <c r="CC69">
        <f t="shared" si="50"/>
        <v>0.7</v>
      </c>
      <c r="CD69">
        <f t="shared" si="51"/>
        <v>0.7</v>
      </c>
      <c r="CE69">
        <f t="shared" si="52"/>
        <v>0.7</v>
      </c>
      <c r="CF69">
        <f t="shared" si="53"/>
        <v>0.7</v>
      </c>
      <c r="CG69">
        <f t="shared" si="54"/>
        <v>0.7</v>
      </c>
      <c r="CH69">
        <f t="shared" si="55"/>
        <v>0</v>
      </c>
      <c r="CI69">
        <f t="shared" si="56"/>
        <v>0</v>
      </c>
      <c r="CJ69">
        <f t="shared" si="57"/>
        <v>0</v>
      </c>
      <c r="CK69">
        <f t="shared" si="58"/>
        <v>0</v>
      </c>
      <c r="CL69">
        <f t="shared" si="59"/>
        <v>0</v>
      </c>
    </row>
    <row r="70" spans="1:90">
      <c r="A70" s="69">
        <v>1.3888888888888889E-3</v>
      </c>
      <c r="B70" s="69">
        <v>1.3888888888888889E-3</v>
      </c>
      <c r="C70" s="69">
        <v>6.9444444444444447E-4</v>
      </c>
      <c r="D70" s="69">
        <v>6.9444444444444447E-4</v>
      </c>
      <c r="E70" s="69">
        <v>1.3888888888888889E-3</v>
      </c>
      <c r="F70" s="69">
        <v>6.9444444444444447E-4</v>
      </c>
      <c r="G70" s="69">
        <v>1.3888888888888889E-3</v>
      </c>
      <c r="H70" s="69">
        <v>1.3888888888888889E-3</v>
      </c>
      <c r="I70" s="69">
        <v>6.9444444444444447E-4</v>
      </c>
      <c r="J70" s="18">
        <v>1.3888888888888889E-3</v>
      </c>
      <c r="K70" s="18">
        <v>6.9444444444444447E-4</v>
      </c>
      <c r="L70" s="18">
        <v>1.3888888888888889E-3</v>
      </c>
      <c r="M70" s="18">
        <v>6.9444444444444447E-4</v>
      </c>
      <c r="N70" s="6">
        <v>6.9444444444444404E-4</v>
      </c>
      <c r="O70" s="19" t="s">
        <v>120</v>
      </c>
      <c r="P70" s="20">
        <f>IF(P69="","",IFERROR(MAX(P$55:P69)+INDEX($A70:$I70,1,P$54),"S"))</f>
        <v>0.28611111111111109</v>
      </c>
      <c r="Q70" s="20">
        <f>IF(Q69="","",IFERROR(MAX(Q$55:Q69)+INDEX($A70:$I70,1,Q$54),"S"))</f>
        <v>0.3034722222222222</v>
      </c>
      <c r="R70" s="20">
        <f>IF(R69="","",IFERROR(MAX(R$55:R69)+INDEX($A70:$I70,1,R$54),"S"))</f>
        <v>0.32222222222222219</v>
      </c>
      <c r="S70" s="20">
        <f>IF(S69="","",IFERROR(MAX(S$55:S69)+INDEX($A70:$I70,1,S$54),"S"))</f>
        <v>0.36458333333333331</v>
      </c>
      <c r="T70" s="20">
        <f>IF(T69="","",IFERROR(MAX(T$55:T69)+INDEX($A70:$I70,1,T$54),"S"))</f>
        <v>0.40625</v>
      </c>
      <c r="U70" s="20">
        <f>IF(U69="","",IFERROR(MAX(U$55:U69)+INDEX($A70:$I70,1,U$54),"S"))</f>
        <v>0.48958333333333331</v>
      </c>
      <c r="V70" s="20">
        <f>IF(V69="","",IFERROR(MAX(V$55:V69)+INDEX($A70:$I70,1,V$54),"S"))</f>
        <v>0.57291666666666663</v>
      </c>
      <c r="W70" s="20">
        <f>IF(W69="","",IFERROR(MAX(W$55:W69)+INDEX($A70:$I70,1,W$54),"S"))</f>
        <v>0.58263888888888893</v>
      </c>
      <c r="X70" s="20">
        <f>IF(X69="","",IFERROR(MAX(X$55:X69)+INDEX($A70:$I70,1,X$54),"S"))</f>
        <v>0.624305555555556</v>
      </c>
      <c r="Y70" s="20">
        <f>IF(Y69="","",IFERROR(MAX(Y$55:Y69)+INDEX($A70:$I70,1,Y$54),"S"))</f>
        <v>0.65625</v>
      </c>
      <c r="Z70" s="20">
        <f>IF(Z69="","",IFERROR(MAX(Z$55:Z69)+INDEX($A70:$I70,1,Z$54),"S"))</f>
        <v>0.66597222222222219</v>
      </c>
      <c r="AA70" s="20">
        <f>IF(AA69="","",IFERROR(MAX(AA$55:AA69)+INDEX($A70:$I70,1,AA$54),"S"))</f>
        <v>0.70763888888888882</v>
      </c>
      <c r="AB70" s="20">
        <f>IF(AB69="","",IFERROR(MAX(AB$55:AB69)+INDEX($A70:$I70,1,AB$54),"S"))</f>
        <v>0.73263888888888884</v>
      </c>
      <c r="AC70" s="20">
        <f>IF(AC69="","",IFERROR(MAX(AC$55:AC69)+INDEX($A70:$I70,1,AC$54),"S"))</f>
        <v>0.76319444444444451</v>
      </c>
      <c r="AD70" s="20">
        <f>IF(AD69="","",IFERROR(MAX(AD$55:AD69)+INDEX($A70:$I70,1,AD$54),"S"))</f>
        <v>0.84652777777777777</v>
      </c>
      <c r="AE70" s="20">
        <f>IF(AE69="","",IFERROR(MAX(AE$55:AE69)+INDEX($A70:$I70,1,AE$54),"S"))</f>
        <v>0.97152777777777777</v>
      </c>
      <c r="AF70" s="43">
        <f>IF(AF69="","",IFERROR(MAX(AF$55:AF69)+INDEX($A70:$I70,1,AF$54),"S"))</f>
        <v>0.27430555555555552</v>
      </c>
      <c r="AG70" s="43">
        <f>IF(AG69="","",IFERROR(MAX(AG$55:AG69)+INDEX($A70:$I70,1,AG$54),"S"))</f>
        <v>0.31597222222222215</v>
      </c>
      <c r="AH70" s="44">
        <f>IF(AH69="","",IFERROR(MAX(AH$55:AH69)+INDEX($A70:$I70,1,AH$54),"S"))</f>
        <v>0.31597222222222215</v>
      </c>
      <c r="AI70" s="43">
        <f>IF(AI69="","",IFERROR(MAX(AI$55:AI69)+INDEX($A70:$I70,1,AI$54),"S"))</f>
        <v>0.3576388888888889</v>
      </c>
      <c r="AJ70" s="44">
        <f>IF(AJ69="","",IFERROR(MAX(AJ$55:AJ69)+INDEX($A70:$I70,1,AJ$54),"S"))</f>
        <v>0.3576388888888889</v>
      </c>
      <c r="AK70" s="43">
        <f>IF(AK69="","",IFERROR(MAX(AK$55:AK69)+INDEX($A70:$I70,1,AK$54),"S"))</f>
        <v>0.39652777777777776</v>
      </c>
      <c r="AL70" s="44">
        <f>IF(AL69="","",IFERROR(MAX(AL$55:AL69)+INDEX($A70:$I70,1,AL$54),"S"))</f>
        <v>0.39652777777777776</v>
      </c>
      <c r="AM70" s="43">
        <f>IF(AM69="","",IFERROR(MAX(AM$55:AM69)+INDEX($A70:$I70,1,AM$54),"S"))</f>
        <v>0.43819444444444489</v>
      </c>
      <c r="AN70" s="44">
        <f>IF(AN69="","",IFERROR(MAX(AN$55:AN69)+INDEX($A70:$I70,1,AN$54),"S"))</f>
        <v>0.43819444444444444</v>
      </c>
      <c r="AO70" s="21">
        <f>IF(AO69="","",IFERROR(MAX(AO$55:AO69)+INDEX($A70:$I70,1,AO$54),"S"))</f>
        <v>0.47986111111111113</v>
      </c>
      <c r="AP70" s="21">
        <f>IF(AP69="","",IFERROR(MAX(AP$55:AP69)+INDEX($A70:$I70,1,AP$54),"S"))</f>
        <v>0.52152777777777781</v>
      </c>
      <c r="AQ70" s="21">
        <f>IF(AQ69="","",IFERROR(MAX(AQ$55:AQ69)+INDEX($A70:$I70,1,AQ$54),"S"))</f>
        <v>0.60486111111111107</v>
      </c>
      <c r="AR70" s="21">
        <f>IF(AR69="","",IFERROR(MAX(AR$55:AR69)+INDEX($A70:$I70,1,AR$54),"S"))</f>
        <v>0.64652777777777781</v>
      </c>
      <c r="AS70" s="21">
        <f>IF(AS69="","",IFERROR(MAX(AS$55:AS69)+INDEX($A70:$I70,1,AS$54),"S"))</f>
        <v>0.68819444444444433</v>
      </c>
      <c r="AT70" s="21">
        <f>IF(AT69="","",IFERROR(MAX(AT$55:AT69)+INDEX($A70:$I70,1,AT$54),"S"))</f>
        <v>0.72986111111111107</v>
      </c>
      <c r="AU70" s="21">
        <f>IF(AU69="","",IFERROR(MAX(AU$55:AU69)+INDEX($A70:$I70,1,AU$54),"S"))</f>
        <v>0.76319444444444451</v>
      </c>
      <c r="AV70" s="21">
        <f>IF(AV69="","",IFERROR(MAX(AV$55:AV69)+INDEX($A70:$I70,1,AV$54),"S"))</f>
        <v>0.80486111111111114</v>
      </c>
      <c r="AW70" s="21">
        <f>IF(AW69="","",IFERROR(MAX(AW$55:AW69)+INDEX($A70:$I70,1,AW$54),"S"))</f>
        <v>0.84652777777777777</v>
      </c>
      <c r="AX70" s="21">
        <f>IF(AX69="","",IFERROR(MAX(AX$55:AX69)+INDEX($A70:$I70,1,AX$54),"S"))</f>
        <v>0.97152777777777777</v>
      </c>
      <c r="BA70" s="2">
        <v>0.4</v>
      </c>
      <c r="BC70">
        <f t="shared" si="34"/>
        <v>0.4</v>
      </c>
      <c r="BD70">
        <f t="shared" si="60"/>
        <v>0.4</v>
      </c>
      <c r="BE70">
        <f t="shared" si="61"/>
        <v>0.4</v>
      </c>
      <c r="BF70">
        <f t="shared" si="62"/>
        <v>0.4</v>
      </c>
      <c r="BG70">
        <f t="shared" si="63"/>
        <v>0.4</v>
      </c>
      <c r="BH70">
        <f t="shared" si="64"/>
        <v>0.4</v>
      </c>
      <c r="BI70">
        <f t="shared" si="65"/>
        <v>0.4</v>
      </c>
      <c r="BJ70">
        <f t="shared" si="66"/>
        <v>0.4</v>
      </c>
      <c r="BK70">
        <f t="shared" si="67"/>
        <v>0.4</v>
      </c>
      <c r="BL70">
        <f t="shared" si="68"/>
        <v>0.4</v>
      </c>
      <c r="BM70">
        <f t="shared" si="69"/>
        <v>0.4</v>
      </c>
      <c r="BN70">
        <f t="shared" si="35"/>
        <v>0.4</v>
      </c>
      <c r="BO70">
        <f t="shared" si="36"/>
        <v>0.4</v>
      </c>
      <c r="BP70">
        <f t="shared" si="37"/>
        <v>0.4</v>
      </c>
      <c r="BQ70">
        <f t="shared" si="38"/>
        <v>0.4</v>
      </c>
      <c r="BR70">
        <f t="shared" si="39"/>
        <v>0.4</v>
      </c>
      <c r="BS70">
        <f t="shared" si="40"/>
        <v>0.4</v>
      </c>
      <c r="BT70">
        <f t="shared" si="41"/>
        <v>0.4</v>
      </c>
      <c r="BU70">
        <f t="shared" si="42"/>
        <v>0.4</v>
      </c>
      <c r="BV70">
        <f t="shared" si="43"/>
        <v>0.4</v>
      </c>
      <c r="BW70">
        <f t="shared" si="44"/>
        <v>0.4</v>
      </c>
      <c r="BX70">
        <f t="shared" si="45"/>
        <v>0.4</v>
      </c>
      <c r="BY70">
        <f t="shared" si="46"/>
        <v>0.4</v>
      </c>
      <c r="BZ70">
        <f t="shared" si="47"/>
        <v>0.4</v>
      </c>
      <c r="CA70">
        <f t="shared" si="48"/>
        <v>0.4</v>
      </c>
      <c r="CB70">
        <f t="shared" si="49"/>
        <v>0.4</v>
      </c>
      <c r="CC70">
        <f t="shared" si="50"/>
        <v>0.4</v>
      </c>
      <c r="CD70">
        <f t="shared" si="51"/>
        <v>0.4</v>
      </c>
      <c r="CE70">
        <f t="shared" si="52"/>
        <v>0.4</v>
      </c>
      <c r="CF70">
        <f t="shared" si="53"/>
        <v>0.4</v>
      </c>
      <c r="CG70">
        <f t="shared" si="54"/>
        <v>0.4</v>
      </c>
      <c r="CH70">
        <f t="shared" si="55"/>
        <v>0.4</v>
      </c>
      <c r="CI70">
        <f t="shared" si="56"/>
        <v>0.4</v>
      </c>
      <c r="CJ70">
        <f t="shared" si="57"/>
        <v>0.4</v>
      </c>
      <c r="CK70">
        <f t="shared" si="58"/>
        <v>0.4</v>
      </c>
      <c r="CL70">
        <f t="shared" si="59"/>
        <v>0</v>
      </c>
    </row>
    <row r="71" spans="1:90">
      <c r="A71" s="69">
        <v>6.9444444444444447E-4</v>
      </c>
      <c r="B71" s="69">
        <v>6.9444444444444447E-4</v>
      </c>
      <c r="C71" s="69">
        <v>6.9444444444444447E-4</v>
      </c>
      <c r="D71" s="69">
        <v>6.9444444444444447E-4</v>
      </c>
      <c r="E71" s="69">
        <v>6.9444444444444447E-4</v>
      </c>
      <c r="F71" s="69">
        <v>6.9444444444444447E-4</v>
      </c>
      <c r="G71" s="69">
        <v>6.9444444444444447E-4</v>
      </c>
      <c r="H71" s="69">
        <v>6.9444444444444447E-4</v>
      </c>
      <c r="I71" s="69">
        <v>6.9444444444444447E-4</v>
      </c>
      <c r="J71" s="18">
        <v>6.9444444444444447E-4</v>
      </c>
      <c r="K71" s="18">
        <v>6.9444444444444447E-4</v>
      </c>
      <c r="L71" s="18">
        <v>6.9444444444444447E-4</v>
      </c>
      <c r="M71" s="18">
        <v>6.9444444444444447E-4</v>
      </c>
      <c r="N71" s="6">
        <v>6.9444444444444447E-4</v>
      </c>
      <c r="O71" s="15" t="s">
        <v>119</v>
      </c>
      <c r="P71" s="22">
        <f>IF(P70="","",IFERROR(MAX(P$55:P70)+INDEX($A71:$I71,1,P$54),"S"))</f>
        <v>0.28680555555555554</v>
      </c>
      <c r="Q71" s="22">
        <f>IF(Q70="","",IFERROR(MAX(Q$55:Q70)+INDEX($A71:$I71,1,Q$54),"S"))</f>
        <v>0.30416666666666664</v>
      </c>
      <c r="R71" s="22">
        <f>IF(R70="","",IFERROR(MAX(R$55:R70)+INDEX($A71:$I71,1,R$54),"S"))</f>
        <v>0.32291666666666663</v>
      </c>
      <c r="S71" s="22">
        <f>IF(S70="","",IFERROR(MAX(S$55:S70)+INDEX($A71:$I71,1,S$54),"S"))</f>
        <v>0.36527777777777776</v>
      </c>
      <c r="T71" s="22">
        <f>IF(T70="","",IFERROR(MAX(T$55:T70)+INDEX($A71:$I71,1,T$54),"S"))</f>
        <v>0.40694444444444444</v>
      </c>
      <c r="U71" s="22">
        <f>IF(U70="","",IFERROR(MAX(U$55:U70)+INDEX($A71:$I71,1,U$54),"S"))</f>
        <v>0.49027777777777776</v>
      </c>
      <c r="V71" s="22">
        <f>IF(V70="","",IFERROR(MAX(V$55:V70)+INDEX($A71:$I71,1,V$54),"S"))</f>
        <v>0.57361111111111107</v>
      </c>
      <c r="W71" s="22">
        <f>IF(W70="","",IFERROR(MAX(W$55:W70)+INDEX($A71:$I71,1,W$54),"S"))</f>
        <v>0.58333333333333337</v>
      </c>
      <c r="X71" s="22">
        <f>IF(X70="","",IFERROR(MAX(X$55:X70)+INDEX($A71:$I71,1,X$54),"S"))</f>
        <v>0.62500000000000044</v>
      </c>
      <c r="Y71" s="22">
        <f>IF(Y70="","",IFERROR(MAX(Y$55:Y70)+INDEX($A71:$I71,1,Y$54),"S"))</f>
        <v>0.65694444444444444</v>
      </c>
      <c r="Z71" s="22">
        <f>IF(Z70="","",IFERROR(MAX(Z$55:Z70)+INDEX($A71:$I71,1,Z$54),"S"))</f>
        <v>0.66666666666666663</v>
      </c>
      <c r="AA71" s="22">
        <f>IF(AA70="","",IFERROR(MAX(AA$55:AA70)+INDEX($A71:$I71,1,AA$54),"S"))</f>
        <v>0.70833333333333326</v>
      </c>
      <c r="AB71" s="22">
        <f>IF(AB70="","",IFERROR(MAX(AB$55:AB70)+INDEX($A71:$I71,1,AB$54),"S"))</f>
        <v>0.73333333333333328</v>
      </c>
      <c r="AC71" s="22">
        <f>IF(AC70="","",IFERROR(MAX(AC$55:AC70)+INDEX($A71:$I71,1,AC$54),"S"))</f>
        <v>0.76388888888888895</v>
      </c>
      <c r="AD71" s="22">
        <f>IF(AD70="","",IFERROR(MAX(AD$55:AD70)+INDEX($A71:$I71,1,AD$54),"S"))</f>
        <v>0.84722222222222221</v>
      </c>
      <c r="AE71" s="22">
        <f>IF(AE70="","",IFERROR(MAX(AE$55:AE70)+INDEX($A71:$I71,1,AE$54),"S"))</f>
        <v>0.97222222222222221</v>
      </c>
      <c r="AF71" s="41">
        <f>IF(AF70="","",IFERROR(MAX(AF$55:AF70)+INDEX($A71:$I71,1,AF$54),"S"))</f>
        <v>0.27499999999999997</v>
      </c>
      <c r="AG71" s="41">
        <f>IF(AG70="","",IFERROR(MAX(AG$55:AG70)+INDEX($A71:$I71,1,AG$54),"S"))</f>
        <v>0.3166666666666666</v>
      </c>
      <c r="AH71" s="42">
        <f>IF(AH70="","",IFERROR(MAX(AH$55:AH70)+INDEX($A71:$I71,1,AH$54),"S"))</f>
        <v>0.3166666666666666</v>
      </c>
      <c r="AI71" s="41">
        <f>IF(AI70="","",IFERROR(MAX(AI$55:AI70)+INDEX($A71:$I71,1,AI$54),"S"))</f>
        <v>0.35833333333333334</v>
      </c>
      <c r="AJ71" s="42">
        <f>IF(AJ70="","",IFERROR(MAX(AJ$55:AJ70)+INDEX($A71:$I71,1,AJ$54),"S"))</f>
        <v>0.35833333333333334</v>
      </c>
      <c r="AK71" s="41">
        <f>IF(AK70="","",IFERROR(MAX(AK$55:AK70)+INDEX($A71:$I71,1,AK$54),"S"))</f>
        <v>0.3972222222222222</v>
      </c>
      <c r="AL71" s="42">
        <f>IF(AL70="","",IFERROR(MAX(AL$55:AL70)+INDEX($A71:$I71,1,AL$54),"S"))</f>
        <v>0.3972222222222222</v>
      </c>
      <c r="AM71" s="41">
        <f>IF(AM70="","",IFERROR(MAX(AM$55:AM70)+INDEX($A71:$I71,1,AM$54),"S"))</f>
        <v>0.43888888888888933</v>
      </c>
      <c r="AN71" s="42">
        <f>IF(AN70="","",IFERROR(MAX(AN$55:AN70)+INDEX($A71:$I71,1,AN$54),"S"))</f>
        <v>0.43888888888888888</v>
      </c>
      <c r="AO71" s="17">
        <f>IF(AO70="","",IFERROR(MAX(AO$55:AO70)+INDEX($A71:$I71,1,AO$54),"S"))</f>
        <v>0.48055555555555557</v>
      </c>
      <c r="AP71" s="17">
        <f>IF(AP70="","",IFERROR(MAX(AP$55:AP70)+INDEX($A71:$I71,1,AP$54),"S"))</f>
        <v>0.52222222222222225</v>
      </c>
      <c r="AQ71" s="17">
        <f>IF(AQ70="","",IFERROR(MAX(AQ$55:AQ70)+INDEX($A71:$I71,1,AQ$54),"S"))</f>
        <v>0.60555555555555551</v>
      </c>
      <c r="AR71" s="17">
        <f>IF(AR70="","",IFERROR(MAX(AR$55:AR70)+INDEX($A71:$I71,1,AR$54),"S"))</f>
        <v>0.64722222222222225</v>
      </c>
      <c r="AS71" s="17">
        <f>IF(AS70="","",IFERROR(MAX(AS$55:AS70)+INDEX($A71:$I71,1,AS$54),"S"))</f>
        <v>0.68888888888888877</v>
      </c>
      <c r="AT71" s="17">
        <f>IF(AT70="","",IFERROR(MAX(AT$55:AT70)+INDEX($A71:$I71,1,AT$54),"S"))</f>
        <v>0.73055555555555551</v>
      </c>
      <c r="AU71" s="17">
        <f>IF(AU70="","",IFERROR(MAX(AU$55:AU70)+INDEX($A71:$I71,1,AU$54),"S"))</f>
        <v>0.76388888888888895</v>
      </c>
      <c r="AV71" s="17">
        <f>IF(AV70="","",IFERROR(MAX(AV$55:AV70)+INDEX($A71:$I71,1,AV$54),"S"))</f>
        <v>0.80555555555555558</v>
      </c>
      <c r="AW71" s="17">
        <f>IF(AW70="","",IFERROR(MAX(AW$55:AW70)+INDEX($A71:$I71,1,AW$54),"S"))</f>
        <v>0.84722222222222221</v>
      </c>
      <c r="AX71" s="17">
        <f>IF(AX70="","",IFERROR(MAX(AX$55:AX70)+INDEX($A71:$I71,1,AX$54),"S"))</f>
        <v>0.97222222222222221</v>
      </c>
      <c r="BA71" s="2">
        <v>0.9</v>
      </c>
      <c r="BC71">
        <f t="shared" si="34"/>
        <v>0.9</v>
      </c>
      <c r="BD71">
        <f t="shared" si="60"/>
        <v>0.9</v>
      </c>
      <c r="BE71">
        <f t="shared" si="61"/>
        <v>0.9</v>
      </c>
      <c r="BF71">
        <f t="shared" si="62"/>
        <v>0.9</v>
      </c>
      <c r="BG71">
        <f t="shared" si="63"/>
        <v>0.9</v>
      </c>
      <c r="BH71">
        <f t="shared" si="64"/>
        <v>0.9</v>
      </c>
      <c r="BI71">
        <f t="shared" si="65"/>
        <v>0.9</v>
      </c>
      <c r="BJ71">
        <f t="shared" si="66"/>
        <v>0.9</v>
      </c>
      <c r="BK71">
        <f t="shared" si="67"/>
        <v>0.9</v>
      </c>
      <c r="BL71">
        <f t="shared" si="68"/>
        <v>0.9</v>
      </c>
      <c r="BM71">
        <f t="shared" si="69"/>
        <v>0.9</v>
      </c>
      <c r="BN71">
        <f t="shared" si="35"/>
        <v>0.9</v>
      </c>
      <c r="BO71">
        <f t="shared" si="36"/>
        <v>0.9</v>
      </c>
      <c r="BP71">
        <f t="shared" si="37"/>
        <v>0.9</v>
      </c>
      <c r="BQ71">
        <f t="shared" si="38"/>
        <v>0.9</v>
      </c>
      <c r="BR71">
        <f t="shared" si="39"/>
        <v>0.9</v>
      </c>
      <c r="BS71">
        <f t="shared" si="40"/>
        <v>0.9</v>
      </c>
      <c r="BT71">
        <f t="shared" si="41"/>
        <v>0.9</v>
      </c>
      <c r="BU71">
        <f t="shared" si="42"/>
        <v>0.9</v>
      </c>
      <c r="BV71">
        <f t="shared" si="43"/>
        <v>0.9</v>
      </c>
      <c r="BW71">
        <f t="shared" si="44"/>
        <v>0.9</v>
      </c>
      <c r="BX71">
        <f t="shared" si="45"/>
        <v>0.9</v>
      </c>
      <c r="BY71">
        <f t="shared" si="46"/>
        <v>0.9</v>
      </c>
      <c r="BZ71">
        <f t="shared" si="47"/>
        <v>0.9</v>
      </c>
      <c r="CA71">
        <f t="shared" si="48"/>
        <v>0.9</v>
      </c>
      <c r="CB71">
        <f t="shared" si="49"/>
        <v>0.9</v>
      </c>
      <c r="CC71">
        <f t="shared" si="50"/>
        <v>0.9</v>
      </c>
      <c r="CD71">
        <f t="shared" si="51"/>
        <v>0.9</v>
      </c>
      <c r="CE71">
        <f t="shared" si="52"/>
        <v>0.9</v>
      </c>
      <c r="CF71">
        <f t="shared" si="53"/>
        <v>0.9</v>
      </c>
      <c r="CG71">
        <f t="shared" si="54"/>
        <v>0.9</v>
      </c>
      <c r="CH71">
        <f t="shared" si="55"/>
        <v>0.9</v>
      </c>
      <c r="CI71">
        <f t="shared" si="56"/>
        <v>0.9</v>
      </c>
      <c r="CJ71">
        <f t="shared" si="57"/>
        <v>0.9</v>
      </c>
      <c r="CK71">
        <f t="shared" si="58"/>
        <v>0.9</v>
      </c>
      <c r="CL71">
        <f t="shared" si="59"/>
        <v>0</v>
      </c>
    </row>
    <row r="72" spans="1:90">
      <c r="A72" s="69">
        <v>6.9444444444444447E-4</v>
      </c>
      <c r="B72" s="69">
        <v>6.9444444444444447E-4</v>
      </c>
      <c r="C72" s="69">
        <v>6.9444444444444447E-4</v>
      </c>
      <c r="D72" s="69">
        <v>6.9444444444444447E-4</v>
      </c>
      <c r="E72" s="69">
        <v>6.9444444444444447E-4</v>
      </c>
      <c r="F72" s="69">
        <v>6.9444444444444447E-4</v>
      </c>
      <c r="G72" s="69">
        <v>6.9444444444444447E-4</v>
      </c>
      <c r="H72" s="69">
        <v>6.9444444444444447E-4</v>
      </c>
      <c r="I72" s="69">
        <v>6.9444444444444447E-4</v>
      </c>
      <c r="J72" s="18">
        <v>6.9444444444444447E-4</v>
      </c>
      <c r="K72" s="18">
        <v>6.9444444444444447E-4</v>
      </c>
      <c r="L72" s="18">
        <v>6.9444444444444447E-4</v>
      </c>
      <c r="M72" s="18">
        <v>6.9444444444444447E-4</v>
      </c>
      <c r="N72" s="6">
        <v>6.9444444444444447E-4</v>
      </c>
      <c r="O72" s="19" t="s">
        <v>118</v>
      </c>
      <c r="P72" s="20">
        <f>IF(P71="","",IFERROR(MAX(P$55:P71)+INDEX($A72:$I72,1,P$54),"S"))</f>
        <v>0.28749999999999998</v>
      </c>
      <c r="Q72" s="20">
        <f>IF(Q71="","",IFERROR(MAX(Q$55:Q71)+INDEX($A72:$I72,1,Q$54),"S"))</f>
        <v>0.30486111111111108</v>
      </c>
      <c r="R72" s="20">
        <f>IF(R71="","",IFERROR(MAX(R$55:R71)+INDEX($A72:$I72,1,R$54),"S"))</f>
        <v>0.32361111111111107</v>
      </c>
      <c r="S72" s="20">
        <f>IF(S71="","",IFERROR(MAX(S$55:S71)+INDEX($A72:$I72,1,S$54),"S"))</f>
        <v>0.3659722222222222</v>
      </c>
      <c r="T72" s="20">
        <f>IF(T71="","",IFERROR(MAX(T$55:T71)+INDEX($A72:$I72,1,T$54),"S"))</f>
        <v>0.40763888888888888</v>
      </c>
      <c r="U72" s="20">
        <f>IF(U71="","",IFERROR(MAX(U$55:U71)+INDEX($A72:$I72,1,U$54),"S"))</f>
        <v>0.4909722222222222</v>
      </c>
      <c r="V72" s="20">
        <f>IF(V71="","",IFERROR(MAX(V$55:V71)+INDEX($A72:$I72,1,V$54),"S"))</f>
        <v>0.57430555555555551</v>
      </c>
      <c r="W72" s="20">
        <f>IF(W71="","",IFERROR(MAX(W$55:W71)+INDEX($A72:$I72,1,W$54),"S"))</f>
        <v>0.58402777777777781</v>
      </c>
      <c r="X72" s="20">
        <f>IF(X71="","",IFERROR(MAX(X$55:X71)+INDEX($A72:$I72,1,X$54),"S"))</f>
        <v>0.62569444444444489</v>
      </c>
      <c r="Y72" s="20">
        <f>IF(Y71="","",IFERROR(MAX(Y$55:Y71)+INDEX($A72:$I72,1,Y$54),"S"))</f>
        <v>0.65763888888888888</v>
      </c>
      <c r="Z72" s="20">
        <f>IF(Z71="","",IFERROR(MAX(Z$55:Z71)+INDEX($A72:$I72,1,Z$54),"S"))</f>
        <v>0.66736111111111107</v>
      </c>
      <c r="AA72" s="20">
        <f>IF(AA71="","",IFERROR(MAX(AA$55:AA71)+INDEX($A72:$I72,1,AA$54),"S"))</f>
        <v>0.7090277777777777</v>
      </c>
      <c r="AB72" s="20">
        <f>IF(AB71="","",IFERROR(MAX(AB$55:AB71)+INDEX($A72:$I72,1,AB$54),"S"))</f>
        <v>0.73402777777777772</v>
      </c>
      <c r="AC72" s="20">
        <f>IF(AC71="","",IFERROR(MAX(AC$55:AC71)+INDEX($A72:$I72,1,AC$54),"S"))</f>
        <v>0.76458333333333339</v>
      </c>
      <c r="AD72" s="20">
        <f>IF(AD71="","",IFERROR(MAX(AD$55:AD71)+INDEX($A72:$I72,1,AD$54),"S"))</f>
        <v>0.84791666666666665</v>
      </c>
      <c r="AE72" s="20">
        <f>IF(AE71="","",IFERROR(MAX(AE$55:AE71)+INDEX($A72:$I72,1,AE$54),"S"))</f>
        <v>0.97291666666666665</v>
      </c>
      <c r="AF72" s="43">
        <f>IF(AF71="","",IFERROR(MAX(AF$55:AF71)+INDEX($A72:$I72,1,AF$54),"S"))</f>
        <v>0.27569444444444441</v>
      </c>
      <c r="AG72" s="43">
        <f>IF(AG71="","",IFERROR(MAX(AG$55:AG71)+INDEX($A72:$I72,1,AG$54),"S"))</f>
        <v>0.31736111111111104</v>
      </c>
      <c r="AH72" s="44">
        <f>IF(AH71="","",IFERROR(MAX(AH$55:AH71)+INDEX($A72:$I72,1,AH$54),"S"))</f>
        <v>0.31736111111111104</v>
      </c>
      <c r="AI72" s="43">
        <f>IF(AI71="","",IFERROR(MAX(AI$55:AI71)+INDEX($A72:$I72,1,AI$54),"S"))</f>
        <v>0.35902777777777778</v>
      </c>
      <c r="AJ72" s="44">
        <f>IF(AJ71="","",IFERROR(MAX(AJ$55:AJ71)+INDEX($A72:$I72,1,AJ$54),"S"))</f>
        <v>0.35902777777777778</v>
      </c>
      <c r="AK72" s="43">
        <f>IF(AK71="","",IFERROR(MAX(AK$55:AK71)+INDEX($A72:$I72,1,AK$54),"S"))</f>
        <v>0.39791666666666664</v>
      </c>
      <c r="AL72" s="44">
        <f>IF(AL71="","",IFERROR(MAX(AL$55:AL71)+INDEX($A72:$I72,1,AL$54),"S"))</f>
        <v>0.39791666666666664</v>
      </c>
      <c r="AM72" s="43">
        <f>IF(AM71="","",IFERROR(MAX(AM$55:AM71)+INDEX($A72:$I72,1,AM$54),"S"))</f>
        <v>0.43958333333333377</v>
      </c>
      <c r="AN72" s="44">
        <f>IF(AN71="","",IFERROR(MAX(AN$55:AN71)+INDEX($A72:$I72,1,AN$54),"S"))</f>
        <v>0.43958333333333333</v>
      </c>
      <c r="AO72" s="21">
        <f>IF(AO71="","",IFERROR(MAX(AO$55:AO71)+INDEX($A72:$I72,1,AO$54),"S"))</f>
        <v>0.48125000000000001</v>
      </c>
      <c r="AP72" s="21">
        <f>IF(AP71="","",IFERROR(MAX(AP$55:AP71)+INDEX($A72:$I72,1,AP$54),"S"))</f>
        <v>0.5229166666666667</v>
      </c>
      <c r="AQ72" s="21">
        <f>IF(AQ71="","",IFERROR(MAX(AQ$55:AQ71)+INDEX($A72:$I72,1,AQ$54),"S"))</f>
        <v>0.60624999999999996</v>
      </c>
      <c r="AR72" s="21">
        <f>IF(AR71="","",IFERROR(MAX(AR$55:AR71)+INDEX($A72:$I72,1,AR$54),"S"))</f>
        <v>0.6479166666666667</v>
      </c>
      <c r="AS72" s="21">
        <f>IF(AS71="","",IFERROR(MAX(AS$55:AS71)+INDEX($A72:$I72,1,AS$54),"S"))</f>
        <v>0.68958333333333321</v>
      </c>
      <c r="AT72" s="21">
        <f>IF(AT71="","",IFERROR(MAX(AT$55:AT71)+INDEX($A72:$I72,1,AT$54),"S"))</f>
        <v>0.73124999999999996</v>
      </c>
      <c r="AU72" s="21">
        <f>IF(AU71="","",IFERROR(MAX(AU$55:AU71)+INDEX($A72:$I72,1,AU$54),"S"))</f>
        <v>0.76458333333333339</v>
      </c>
      <c r="AV72" s="21">
        <f>IF(AV71="","",IFERROR(MAX(AV$55:AV71)+INDEX($A72:$I72,1,AV$54),"S"))</f>
        <v>0.80625000000000002</v>
      </c>
      <c r="AW72" s="21">
        <f>IF(AW71="","",IFERROR(MAX(AW$55:AW71)+INDEX($A72:$I72,1,AW$54),"S"))</f>
        <v>0.84791666666666665</v>
      </c>
      <c r="AX72" s="21">
        <f>IF(AX71="","",IFERROR(MAX(AX$55:AX71)+INDEX($A72:$I72,1,AX$54),"S"))</f>
        <v>0.97291666666666665</v>
      </c>
      <c r="BA72" s="2">
        <v>0.6</v>
      </c>
      <c r="BC72">
        <f t="shared" si="34"/>
        <v>0.6</v>
      </c>
      <c r="BD72">
        <f t="shared" si="60"/>
        <v>0.6</v>
      </c>
      <c r="BE72">
        <f t="shared" si="61"/>
        <v>0.6</v>
      </c>
      <c r="BF72">
        <f t="shared" si="62"/>
        <v>0.6</v>
      </c>
      <c r="BG72">
        <f t="shared" si="63"/>
        <v>0.6</v>
      </c>
      <c r="BH72">
        <f t="shared" si="64"/>
        <v>0.6</v>
      </c>
      <c r="BI72">
        <f t="shared" si="65"/>
        <v>0.6</v>
      </c>
      <c r="BJ72">
        <f t="shared" si="66"/>
        <v>0.6</v>
      </c>
      <c r="BK72">
        <f t="shared" si="67"/>
        <v>0.6</v>
      </c>
      <c r="BL72">
        <f t="shared" si="68"/>
        <v>0.6</v>
      </c>
      <c r="BM72">
        <f t="shared" si="69"/>
        <v>0.6</v>
      </c>
      <c r="BN72">
        <f t="shared" si="35"/>
        <v>0.6</v>
      </c>
      <c r="BO72">
        <f t="shared" si="36"/>
        <v>0.6</v>
      </c>
      <c r="BP72">
        <f t="shared" si="37"/>
        <v>0.6</v>
      </c>
      <c r="BQ72">
        <f t="shared" si="38"/>
        <v>0.6</v>
      </c>
      <c r="BR72">
        <f t="shared" si="39"/>
        <v>0.6</v>
      </c>
      <c r="BS72">
        <f t="shared" si="40"/>
        <v>0.6</v>
      </c>
      <c r="BT72">
        <f t="shared" si="41"/>
        <v>0.6</v>
      </c>
      <c r="BU72">
        <f t="shared" si="42"/>
        <v>0.6</v>
      </c>
      <c r="BV72">
        <f t="shared" si="43"/>
        <v>0.6</v>
      </c>
      <c r="BW72">
        <f t="shared" si="44"/>
        <v>0.6</v>
      </c>
      <c r="BX72">
        <f t="shared" si="45"/>
        <v>0.6</v>
      </c>
      <c r="BY72">
        <f t="shared" si="46"/>
        <v>0.6</v>
      </c>
      <c r="BZ72">
        <f t="shared" si="47"/>
        <v>0.6</v>
      </c>
      <c r="CA72">
        <f t="shared" si="48"/>
        <v>0.6</v>
      </c>
      <c r="CB72">
        <f t="shared" si="49"/>
        <v>0.6</v>
      </c>
      <c r="CC72">
        <f t="shared" si="50"/>
        <v>0.6</v>
      </c>
      <c r="CD72">
        <f t="shared" si="51"/>
        <v>0.6</v>
      </c>
      <c r="CE72">
        <f t="shared" si="52"/>
        <v>0.6</v>
      </c>
      <c r="CF72">
        <f t="shared" si="53"/>
        <v>0.6</v>
      </c>
      <c r="CG72">
        <f t="shared" si="54"/>
        <v>0.6</v>
      </c>
      <c r="CH72">
        <f t="shared" si="55"/>
        <v>0.6</v>
      </c>
      <c r="CI72">
        <f t="shared" si="56"/>
        <v>0.6</v>
      </c>
      <c r="CJ72">
        <f t="shared" si="57"/>
        <v>0.6</v>
      </c>
      <c r="CK72">
        <f t="shared" si="58"/>
        <v>0.6</v>
      </c>
      <c r="CL72">
        <f t="shared" si="59"/>
        <v>0</v>
      </c>
    </row>
    <row r="73" spans="1:90">
      <c r="A73" s="69">
        <v>6.9444444444444447E-4</v>
      </c>
      <c r="B73" s="69">
        <v>6.9444444444444447E-4</v>
      </c>
      <c r="C73" s="69">
        <v>6.9444444444444447E-4</v>
      </c>
      <c r="D73" s="69">
        <v>6.9444444444444447E-4</v>
      </c>
      <c r="E73" s="69">
        <v>6.9444444444444447E-4</v>
      </c>
      <c r="F73" s="69">
        <v>6.9444444444444447E-4</v>
      </c>
      <c r="G73" s="69">
        <v>6.9444444444444447E-4</v>
      </c>
      <c r="H73" s="69">
        <v>6.9444444444444447E-4</v>
      </c>
      <c r="I73" s="69">
        <v>6.9444444444444447E-4</v>
      </c>
      <c r="J73" s="18">
        <v>6.9444444444444447E-4</v>
      </c>
      <c r="K73" s="18">
        <v>6.9444444444444447E-4</v>
      </c>
      <c r="L73" s="18">
        <v>6.9444444444444447E-4</v>
      </c>
      <c r="M73" s="18">
        <v>6.9444444444444447E-4</v>
      </c>
      <c r="N73" s="6">
        <v>6.9444444444444447E-4</v>
      </c>
      <c r="O73" s="15" t="s">
        <v>117</v>
      </c>
      <c r="P73" s="22">
        <f>IF(P72="","",IFERROR(MAX(P$55:P72)+INDEX($A73:$I73,1,P$54),"S"))</f>
        <v>0.28819444444444442</v>
      </c>
      <c r="Q73" s="22">
        <f>IF(Q72="","",IFERROR(MAX(Q$55:Q72)+INDEX($A73:$I73,1,Q$54),"S"))</f>
        <v>0.30555555555555552</v>
      </c>
      <c r="R73" s="22">
        <f>IF(R72="","",IFERROR(MAX(R$55:R72)+INDEX($A73:$I73,1,R$54),"S"))</f>
        <v>0.32430555555555551</v>
      </c>
      <c r="S73" s="22">
        <f>IF(S72="","",IFERROR(MAX(S$55:S72)+INDEX($A73:$I73,1,S$54),"S"))</f>
        <v>0.36666666666666664</v>
      </c>
      <c r="T73" s="22">
        <f>IF(T72="","",IFERROR(MAX(T$55:T72)+INDEX($A73:$I73,1,T$54),"S"))</f>
        <v>0.40833333333333333</v>
      </c>
      <c r="U73" s="22">
        <f>IF(U72="","",IFERROR(MAX(U$55:U72)+INDEX($A73:$I73,1,U$54),"S"))</f>
        <v>0.49166666666666664</v>
      </c>
      <c r="V73" s="22">
        <f>IF(V72="","",IFERROR(MAX(V$55:V72)+INDEX($A73:$I73,1,V$54),"S"))</f>
        <v>0.57499999999999996</v>
      </c>
      <c r="W73" s="22">
        <f>IF(W72="","",IFERROR(MAX(W$55:W72)+INDEX($A73:$I73,1,W$54),"S"))</f>
        <v>0.58472222222222225</v>
      </c>
      <c r="X73" s="22">
        <f>IF(X72="","",IFERROR(MAX(X$55:X72)+INDEX($A73:$I73,1,X$54),"S"))</f>
        <v>0.62638888888888933</v>
      </c>
      <c r="Y73" s="22">
        <f>IF(Y72="","",IFERROR(MAX(Y$55:Y72)+INDEX($A73:$I73,1,Y$54),"S"))</f>
        <v>0.65833333333333333</v>
      </c>
      <c r="Z73" s="22">
        <f>IF(Z72="","",IFERROR(MAX(Z$55:Z72)+INDEX($A73:$I73,1,Z$54),"S"))</f>
        <v>0.66805555555555551</v>
      </c>
      <c r="AA73" s="22">
        <f>IF(AA72="","",IFERROR(MAX(AA$55:AA72)+INDEX($A73:$I73,1,AA$54),"S"))</f>
        <v>0.70972222222222214</v>
      </c>
      <c r="AB73" s="22">
        <f>IF(AB72="","",IFERROR(MAX(AB$55:AB72)+INDEX($A73:$I73,1,AB$54),"S"))</f>
        <v>0.73472222222222217</v>
      </c>
      <c r="AC73" s="22">
        <f>IF(AC72="","",IFERROR(MAX(AC$55:AC72)+INDEX($A73:$I73,1,AC$54),"S"))</f>
        <v>0.76527777777777783</v>
      </c>
      <c r="AD73" s="22">
        <f>IF(AD72="","",IFERROR(MAX(AD$55:AD72)+INDEX($A73:$I73,1,AD$54),"S"))</f>
        <v>0.84861111111111109</v>
      </c>
      <c r="AE73" s="22">
        <f>IF(AE72="","",IFERROR(MAX(AE$55:AE72)+INDEX($A73:$I73,1,AE$54),"S"))</f>
        <v>0.97361111111111109</v>
      </c>
      <c r="AF73" s="41">
        <f>IF(AF72="","",IFERROR(MAX(AF$55:AF72)+INDEX($A73:$I73,1,AF$54),"S"))</f>
        <v>0.27638888888888885</v>
      </c>
      <c r="AG73" s="41">
        <f>IF(AG72="","",IFERROR(MAX(AG$55:AG72)+INDEX($A73:$I73,1,AG$54),"S"))</f>
        <v>0.31805555555555548</v>
      </c>
      <c r="AH73" s="42">
        <f>IF(AH72="","",IFERROR(MAX(AH$55:AH72)+INDEX($A73:$I73,1,AH$54),"S"))</f>
        <v>0.31805555555555548</v>
      </c>
      <c r="AI73" s="41">
        <f>IF(AI72="","",IFERROR(MAX(AI$55:AI72)+INDEX($A73:$I73,1,AI$54),"S"))</f>
        <v>0.35972222222222222</v>
      </c>
      <c r="AJ73" s="42">
        <f>IF(AJ72="","",IFERROR(MAX(AJ$55:AJ72)+INDEX($A73:$I73,1,AJ$54),"S"))</f>
        <v>0.35972222222222222</v>
      </c>
      <c r="AK73" s="41">
        <f>IF(AK72="","",IFERROR(MAX(AK$55:AK72)+INDEX($A73:$I73,1,AK$54),"S"))</f>
        <v>0.39861111111111108</v>
      </c>
      <c r="AL73" s="42">
        <f>IF(AL72="","",IFERROR(MAX(AL$55:AL72)+INDEX($A73:$I73,1,AL$54),"S"))</f>
        <v>0.39861111111111108</v>
      </c>
      <c r="AM73" s="41">
        <f>IF(AM72="","",IFERROR(MAX(AM$55:AM72)+INDEX($A73:$I73,1,AM$54),"S"))</f>
        <v>0.44027777777777821</v>
      </c>
      <c r="AN73" s="42">
        <f>IF(AN72="","",IFERROR(MAX(AN$55:AN72)+INDEX($A73:$I73,1,AN$54),"S"))</f>
        <v>0.44027777777777777</v>
      </c>
      <c r="AO73" s="17">
        <f>IF(AO72="","",IFERROR(MAX(AO$55:AO72)+INDEX($A73:$I73,1,AO$54),"S"))</f>
        <v>0.48194444444444445</v>
      </c>
      <c r="AP73" s="17">
        <f>IF(AP72="","",IFERROR(MAX(AP$55:AP72)+INDEX($A73:$I73,1,AP$54),"S"))</f>
        <v>0.52361111111111114</v>
      </c>
      <c r="AQ73" s="17">
        <f>IF(AQ72="","",IFERROR(MAX(AQ$55:AQ72)+INDEX($A73:$I73,1,AQ$54),"S"))</f>
        <v>0.6069444444444444</v>
      </c>
      <c r="AR73" s="17">
        <f>IF(AR72="","",IFERROR(MAX(AR$55:AR72)+INDEX($A73:$I73,1,AR$54),"S"))</f>
        <v>0.64861111111111114</v>
      </c>
      <c r="AS73" s="17">
        <f>IF(AS72="","",IFERROR(MAX(AS$55:AS72)+INDEX($A73:$I73,1,AS$54),"S"))</f>
        <v>0.69027777777777766</v>
      </c>
      <c r="AT73" s="17">
        <f>IF(AT72="","",IFERROR(MAX(AT$55:AT72)+INDEX($A73:$I73,1,AT$54),"S"))</f>
        <v>0.7319444444444444</v>
      </c>
      <c r="AU73" s="17">
        <f>IF(AU72="","",IFERROR(MAX(AU$55:AU72)+INDEX($A73:$I73,1,AU$54),"S"))</f>
        <v>0.76527777777777783</v>
      </c>
      <c r="AV73" s="17">
        <f>IF(AV72="","",IFERROR(MAX(AV$55:AV72)+INDEX($A73:$I73,1,AV$54),"S"))</f>
        <v>0.80694444444444446</v>
      </c>
      <c r="AW73" s="17">
        <f>IF(AW72="","",IFERROR(MAX(AW$55:AW72)+INDEX($A73:$I73,1,AW$54),"S"))</f>
        <v>0.84861111111111109</v>
      </c>
      <c r="AX73" s="17">
        <f>IF(AX72="","",IFERROR(MAX(AX$55:AX72)+INDEX($A73:$I73,1,AX$54),"S"))</f>
        <v>0.97361111111111109</v>
      </c>
      <c r="BA73" s="2">
        <v>1.1000000000000001</v>
      </c>
      <c r="BC73">
        <f t="shared" si="34"/>
        <v>1.1000000000000001</v>
      </c>
      <c r="BD73">
        <f t="shared" si="60"/>
        <v>1.1000000000000001</v>
      </c>
      <c r="BE73">
        <f t="shared" si="61"/>
        <v>1.1000000000000001</v>
      </c>
      <c r="BF73">
        <f t="shared" si="62"/>
        <v>1.1000000000000001</v>
      </c>
      <c r="BG73">
        <f t="shared" si="63"/>
        <v>1.1000000000000001</v>
      </c>
      <c r="BH73">
        <f t="shared" si="64"/>
        <v>1.1000000000000001</v>
      </c>
      <c r="BI73">
        <f t="shared" si="65"/>
        <v>1.1000000000000001</v>
      </c>
      <c r="BJ73">
        <f t="shared" si="66"/>
        <v>1.1000000000000001</v>
      </c>
      <c r="BK73">
        <f t="shared" si="67"/>
        <v>1.1000000000000001</v>
      </c>
      <c r="BL73">
        <f t="shared" si="68"/>
        <v>1.1000000000000001</v>
      </c>
      <c r="BM73">
        <f t="shared" si="69"/>
        <v>1.1000000000000001</v>
      </c>
      <c r="BN73">
        <f t="shared" si="35"/>
        <v>1.1000000000000001</v>
      </c>
      <c r="BO73">
        <f t="shared" si="36"/>
        <v>1.1000000000000001</v>
      </c>
      <c r="BP73">
        <f t="shared" si="37"/>
        <v>1.1000000000000001</v>
      </c>
      <c r="BQ73">
        <f t="shared" si="38"/>
        <v>1.1000000000000001</v>
      </c>
      <c r="BR73">
        <f t="shared" si="39"/>
        <v>1.1000000000000001</v>
      </c>
      <c r="BS73">
        <f t="shared" si="40"/>
        <v>1.1000000000000001</v>
      </c>
      <c r="BT73">
        <f t="shared" si="41"/>
        <v>1.1000000000000001</v>
      </c>
      <c r="BU73">
        <f t="shared" si="42"/>
        <v>1.1000000000000001</v>
      </c>
      <c r="BV73">
        <f t="shared" si="43"/>
        <v>1.1000000000000001</v>
      </c>
      <c r="BW73">
        <f t="shared" si="44"/>
        <v>1.1000000000000001</v>
      </c>
      <c r="BX73">
        <f t="shared" si="45"/>
        <v>1.1000000000000001</v>
      </c>
      <c r="BY73">
        <f t="shared" si="46"/>
        <v>1.1000000000000001</v>
      </c>
      <c r="BZ73">
        <f t="shared" si="47"/>
        <v>1.1000000000000001</v>
      </c>
      <c r="CA73">
        <f t="shared" si="48"/>
        <v>1.1000000000000001</v>
      </c>
      <c r="CB73">
        <f t="shared" si="49"/>
        <v>1.1000000000000001</v>
      </c>
      <c r="CC73">
        <f t="shared" si="50"/>
        <v>1.1000000000000001</v>
      </c>
      <c r="CD73">
        <f t="shared" si="51"/>
        <v>1.1000000000000001</v>
      </c>
      <c r="CE73">
        <f t="shared" si="52"/>
        <v>1.1000000000000001</v>
      </c>
      <c r="CF73">
        <f t="shared" si="53"/>
        <v>1.1000000000000001</v>
      </c>
      <c r="CG73">
        <f t="shared" si="54"/>
        <v>1.1000000000000001</v>
      </c>
      <c r="CH73">
        <f t="shared" si="55"/>
        <v>1.1000000000000001</v>
      </c>
      <c r="CI73">
        <f t="shared" si="56"/>
        <v>1.1000000000000001</v>
      </c>
      <c r="CJ73">
        <f t="shared" si="57"/>
        <v>1.1000000000000001</v>
      </c>
      <c r="CK73">
        <f t="shared" si="58"/>
        <v>1.1000000000000001</v>
      </c>
      <c r="CL73">
        <f t="shared" si="59"/>
        <v>0</v>
      </c>
    </row>
    <row r="74" spans="1:90">
      <c r="A74" s="69">
        <v>6.9444444444444447E-4</v>
      </c>
      <c r="B74" s="69">
        <v>6.9444444444444447E-4</v>
      </c>
      <c r="C74" s="69">
        <v>6.9444444444444447E-4</v>
      </c>
      <c r="D74" s="69">
        <v>6.9444444444444447E-4</v>
      </c>
      <c r="E74" s="69">
        <v>6.9444444444444447E-4</v>
      </c>
      <c r="F74" s="69">
        <v>6.9444444444444447E-4</v>
      </c>
      <c r="G74" s="69">
        <v>6.9444444444444447E-4</v>
      </c>
      <c r="H74" s="69">
        <v>6.9444444444444447E-4</v>
      </c>
      <c r="I74" s="69">
        <v>6.9444444444444447E-4</v>
      </c>
      <c r="J74" s="18">
        <v>6.9444444444444447E-4</v>
      </c>
      <c r="K74" s="18">
        <v>6.9444444444444447E-4</v>
      </c>
      <c r="L74" s="18">
        <v>6.9444444444444447E-4</v>
      </c>
      <c r="M74" s="18">
        <v>6.9444444444444447E-4</v>
      </c>
      <c r="N74" s="6">
        <v>6.9444444444444447E-4</v>
      </c>
      <c r="O74" s="19" t="s">
        <v>116</v>
      </c>
      <c r="P74" s="20">
        <f>IF(P73="","",IFERROR(MAX(P$55:P73)+INDEX($A74:$I74,1,P$54),"S"))</f>
        <v>0.28888888888888886</v>
      </c>
      <c r="Q74" s="20">
        <f>IF(Q73="","",IFERROR(MAX(Q$55:Q73)+INDEX($A74:$I74,1,Q$54),"S"))</f>
        <v>0.30624999999999997</v>
      </c>
      <c r="R74" s="20">
        <f>IF(R73="","",IFERROR(MAX(R$55:R73)+INDEX($A74:$I74,1,R$54),"S"))</f>
        <v>0.32499999999999996</v>
      </c>
      <c r="S74" s="20">
        <f>IF(S73="","",IFERROR(MAX(S$55:S73)+INDEX($A74:$I74,1,S$54),"S"))</f>
        <v>0.36736111111111108</v>
      </c>
      <c r="T74" s="20">
        <f>IF(T73="","",IFERROR(MAX(T$55:T73)+INDEX($A74:$I74,1,T$54),"S"))</f>
        <v>0.40902777777777777</v>
      </c>
      <c r="U74" s="20">
        <f>IF(U73="","",IFERROR(MAX(U$55:U73)+INDEX($A74:$I74,1,U$54),"S"))</f>
        <v>0.49236111111111108</v>
      </c>
      <c r="V74" s="20">
        <f>IF(V73="","",IFERROR(MAX(V$55:V73)+INDEX($A74:$I74,1,V$54),"S"))</f>
        <v>0.5756944444444444</v>
      </c>
      <c r="W74" s="20">
        <f>IF(W73="","",IFERROR(MAX(W$55:W73)+INDEX($A74:$I74,1,W$54),"S"))</f>
        <v>0.5854166666666667</v>
      </c>
      <c r="X74" s="20">
        <f>IF(X73="","",IFERROR(MAX(X$55:X73)+INDEX($A74:$I74,1,X$54),"S"))</f>
        <v>0.62708333333333377</v>
      </c>
      <c r="Y74" s="20">
        <f>IF(Y73="","",IFERROR(MAX(Y$55:Y73)+INDEX($A74:$I74,1,Y$54),"S"))</f>
        <v>0.65902777777777777</v>
      </c>
      <c r="Z74" s="20">
        <f>IF(Z73="","",IFERROR(MAX(Z$55:Z73)+INDEX($A74:$I74,1,Z$54),"S"))</f>
        <v>0.66874999999999996</v>
      </c>
      <c r="AA74" s="20">
        <f>IF(AA73="","",IFERROR(MAX(AA$55:AA73)+INDEX($A74:$I74,1,AA$54),"S"))</f>
        <v>0.71041666666666659</v>
      </c>
      <c r="AB74" s="20">
        <f>IF(AB73="","",IFERROR(MAX(AB$55:AB73)+INDEX($A74:$I74,1,AB$54),"S"))</f>
        <v>0.73541666666666661</v>
      </c>
      <c r="AC74" s="20">
        <f>IF(AC73="","",IFERROR(MAX(AC$55:AC73)+INDEX($A74:$I74,1,AC$54),"S"))</f>
        <v>0.76597222222222228</v>
      </c>
      <c r="AD74" s="20">
        <f>IF(AD73="","",IFERROR(MAX(AD$55:AD73)+INDEX($A74:$I74,1,AD$54),"S"))</f>
        <v>0.84930555555555554</v>
      </c>
      <c r="AE74" s="20">
        <f>IF(AE73="","",IFERROR(MAX(AE$55:AE73)+INDEX($A74:$I74,1,AE$54),"S"))</f>
        <v>0.97430555555555554</v>
      </c>
      <c r="AF74" s="43">
        <f>IF(AF73="","",IFERROR(MAX(AF$55:AF73)+INDEX($A74:$I74,1,AF$54),"S"))</f>
        <v>0.27708333333333329</v>
      </c>
      <c r="AG74" s="43">
        <f>IF(AG73="","",IFERROR(MAX(AG$55:AG73)+INDEX($A74:$I74,1,AG$54),"S"))</f>
        <v>0.31874999999999992</v>
      </c>
      <c r="AH74" s="44">
        <f>IF(AH73="","",IFERROR(MAX(AH$55:AH73)+INDEX($A74:$I74,1,AH$54),"S"))</f>
        <v>0.31874999999999992</v>
      </c>
      <c r="AI74" s="43">
        <f>IF(AI73="","",IFERROR(MAX(AI$55:AI73)+INDEX($A74:$I74,1,AI$54),"S"))</f>
        <v>0.36041666666666666</v>
      </c>
      <c r="AJ74" s="44">
        <f>IF(AJ73="","",IFERROR(MAX(AJ$55:AJ73)+INDEX($A74:$I74,1,AJ$54),"S"))</f>
        <v>0.36041666666666666</v>
      </c>
      <c r="AK74" s="43">
        <f>IF(AK73="","",IFERROR(MAX(AK$55:AK73)+INDEX($A74:$I74,1,AK$54),"S"))</f>
        <v>0.39930555555555552</v>
      </c>
      <c r="AL74" s="44">
        <f>IF(AL73="","",IFERROR(MAX(AL$55:AL73)+INDEX($A74:$I74,1,AL$54),"S"))</f>
        <v>0.39930555555555552</v>
      </c>
      <c r="AM74" s="43">
        <f>IF(AM73="","",IFERROR(MAX(AM$55:AM73)+INDEX($A74:$I74,1,AM$54),"S"))</f>
        <v>0.44097222222222265</v>
      </c>
      <c r="AN74" s="44">
        <f>IF(AN73="","",IFERROR(MAX(AN$55:AN73)+INDEX($A74:$I74,1,AN$54),"S"))</f>
        <v>0.44097222222222221</v>
      </c>
      <c r="AO74" s="21">
        <f>IF(AO73="","",IFERROR(MAX(AO$55:AO73)+INDEX($A74:$I74,1,AO$54),"S"))</f>
        <v>0.4826388888888889</v>
      </c>
      <c r="AP74" s="21">
        <f>IF(AP73="","",IFERROR(MAX(AP$55:AP73)+INDEX($A74:$I74,1,AP$54),"S"))</f>
        <v>0.52430555555555558</v>
      </c>
      <c r="AQ74" s="21">
        <f>IF(AQ73="","",IFERROR(MAX(AQ$55:AQ73)+INDEX($A74:$I74,1,AQ$54),"S"))</f>
        <v>0.60763888888888884</v>
      </c>
      <c r="AR74" s="21">
        <f>IF(AR73="","",IFERROR(MAX(AR$55:AR73)+INDEX($A74:$I74,1,AR$54),"S"))</f>
        <v>0.64930555555555558</v>
      </c>
      <c r="AS74" s="21">
        <f>IF(AS73="","",IFERROR(MAX(AS$55:AS73)+INDEX($A74:$I74,1,AS$54),"S"))</f>
        <v>0.6909722222222221</v>
      </c>
      <c r="AT74" s="21">
        <f>IF(AT73="","",IFERROR(MAX(AT$55:AT73)+INDEX($A74:$I74,1,AT$54),"S"))</f>
        <v>0.73263888888888884</v>
      </c>
      <c r="AU74" s="21">
        <f>IF(AU73="","",IFERROR(MAX(AU$55:AU73)+INDEX($A74:$I74,1,AU$54),"S"))</f>
        <v>0.76597222222222228</v>
      </c>
      <c r="AV74" s="21">
        <f>IF(AV73="","",IFERROR(MAX(AV$55:AV73)+INDEX($A74:$I74,1,AV$54),"S"))</f>
        <v>0.80763888888888891</v>
      </c>
      <c r="AW74" s="21">
        <f>IF(AW73="","",IFERROR(MAX(AW$55:AW73)+INDEX($A74:$I74,1,AW$54),"S"))</f>
        <v>0.84930555555555554</v>
      </c>
      <c r="AX74" s="21">
        <f>IF(AX73="","",IFERROR(MAX(AX$55:AX73)+INDEX($A74:$I74,1,AX$54),"S"))</f>
        <v>0.97430555555555554</v>
      </c>
      <c r="BA74" s="2">
        <v>1</v>
      </c>
      <c r="BC74">
        <f t="shared" si="34"/>
        <v>1</v>
      </c>
      <c r="BD74">
        <f t="shared" si="60"/>
        <v>1</v>
      </c>
      <c r="BE74">
        <f t="shared" si="61"/>
        <v>1</v>
      </c>
      <c r="BF74">
        <f t="shared" si="62"/>
        <v>1</v>
      </c>
      <c r="BG74">
        <f t="shared" si="63"/>
        <v>1</v>
      </c>
      <c r="BH74">
        <f t="shared" si="64"/>
        <v>1</v>
      </c>
      <c r="BI74">
        <f t="shared" si="65"/>
        <v>1</v>
      </c>
      <c r="BJ74">
        <f t="shared" si="66"/>
        <v>1</v>
      </c>
      <c r="BK74">
        <f t="shared" si="67"/>
        <v>1</v>
      </c>
      <c r="BL74">
        <f t="shared" si="68"/>
        <v>1</v>
      </c>
      <c r="BM74">
        <f t="shared" si="69"/>
        <v>1</v>
      </c>
      <c r="BN74">
        <f t="shared" si="35"/>
        <v>1</v>
      </c>
      <c r="BO74">
        <f t="shared" si="36"/>
        <v>1</v>
      </c>
      <c r="BP74">
        <f t="shared" si="37"/>
        <v>1</v>
      </c>
      <c r="BQ74">
        <f t="shared" si="38"/>
        <v>1</v>
      </c>
      <c r="BR74">
        <f t="shared" si="39"/>
        <v>1</v>
      </c>
      <c r="BS74">
        <f t="shared" si="40"/>
        <v>1</v>
      </c>
      <c r="BT74">
        <f t="shared" si="41"/>
        <v>1</v>
      </c>
      <c r="BU74">
        <f t="shared" si="42"/>
        <v>1</v>
      </c>
      <c r="BV74">
        <f t="shared" si="43"/>
        <v>1</v>
      </c>
      <c r="BW74">
        <f t="shared" si="44"/>
        <v>1</v>
      </c>
      <c r="BX74">
        <f t="shared" si="45"/>
        <v>1</v>
      </c>
      <c r="BY74">
        <f t="shared" si="46"/>
        <v>1</v>
      </c>
      <c r="BZ74">
        <f t="shared" si="47"/>
        <v>1</v>
      </c>
      <c r="CA74">
        <f t="shared" si="48"/>
        <v>1</v>
      </c>
      <c r="CB74">
        <f t="shared" si="49"/>
        <v>1</v>
      </c>
      <c r="CC74">
        <f t="shared" si="50"/>
        <v>1</v>
      </c>
      <c r="CD74">
        <f t="shared" si="51"/>
        <v>1</v>
      </c>
      <c r="CE74">
        <f t="shared" si="52"/>
        <v>1</v>
      </c>
      <c r="CF74">
        <f t="shared" si="53"/>
        <v>1</v>
      </c>
      <c r="CG74">
        <f t="shared" si="54"/>
        <v>1</v>
      </c>
      <c r="CH74">
        <f t="shared" si="55"/>
        <v>1</v>
      </c>
      <c r="CI74">
        <f t="shared" si="56"/>
        <v>1</v>
      </c>
      <c r="CJ74">
        <f t="shared" si="57"/>
        <v>1</v>
      </c>
      <c r="CK74">
        <f t="shared" si="58"/>
        <v>1</v>
      </c>
      <c r="CL74">
        <f t="shared" si="59"/>
        <v>0</v>
      </c>
    </row>
    <row r="75" spans="1:90">
      <c r="A75" s="69" t="s">
        <v>185</v>
      </c>
      <c r="B75" s="69" t="s">
        <v>185</v>
      </c>
      <c r="C75" s="69" t="s">
        <v>185</v>
      </c>
      <c r="D75" s="69" t="s">
        <v>185</v>
      </c>
      <c r="E75" s="69">
        <v>6.9444444444444447E-4</v>
      </c>
      <c r="F75" s="69" t="s">
        <v>185</v>
      </c>
      <c r="G75" s="69" t="s">
        <v>185</v>
      </c>
      <c r="H75" s="69" t="s">
        <v>185</v>
      </c>
      <c r="I75" s="69" t="s">
        <v>185</v>
      </c>
      <c r="J75" s="18">
        <v>6.9444444444444447E-4</v>
      </c>
      <c r="K75" s="18"/>
      <c r="L75" s="18"/>
      <c r="M75" s="18"/>
      <c r="N75" s="18"/>
      <c r="O75" s="15" t="s">
        <v>49</v>
      </c>
      <c r="P75" s="22" t="str">
        <f>IF(P74="","",IFERROR(MAX(P$55:P74)+INDEX($A75:$I75,1,P$54),"S"))</f>
        <v>S</v>
      </c>
      <c r="Q75" s="22" t="str">
        <f>IF(Q74="","",IFERROR(MAX(Q$55:Q74)+INDEX($A75:$I75,1,Q$54),"S"))</f>
        <v>S</v>
      </c>
      <c r="R75" s="22" t="str">
        <f>IF(R74="","",IFERROR(MAX(R$55:R74)+INDEX($A75:$I75,1,R$54),"S"))</f>
        <v>S</v>
      </c>
      <c r="S75" s="22" t="str">
        <f>IF(S74="","",IFERROR(MAX(S$55:S74)+INDEX($A75:$I75,1,S$54),"S"))</f>
        <v>S</v>
      </c>
      <c r="T75" s="22" t="str">
        <f>IF(T74="","",IFERROR(MAX(T$55:T74)+INDEX($A75:$I75,1,T$54),"S"))</f>
        <v>S</v>
      </c>
      <c r="U75" s="22" t="str">
        <f>IF(U74="","",IFERROR(MAX(U$55:U74)+INDEX($A75:$I75,1,U$54),"S"))</f>
        <v>S</v>
      </c>
      <c r="V75" s="22" t="str">
        <f>IF(V74="","",IFERROR(MAX(V$55:V74)+INDEX($A75:$I75,1,V$54),"S"))</f>
        <v>S</v>
      </c>
      <c r="W75" s="22">
        <f>IF(W74="","",IFERROR(MAX(W$55:W74)+INDEX($A75:$I75,1,W$54),"S"))</f>
        <v>0.58611111111111114</v>
      </c>
      <c r="X75" s="22">
        <f>IF(X74="","",IFERROR(MAX(X$55:X74)+INDEX($A75:$I75,1,X$54),"S"))</f>
        <v>0.62777777777777821</v>
      </c>
      <c r="Y75" s="22" t="str">
        <f>IF(Y74="","",IFERROR(MAX(Y$55:Y74)+INDEX($A75:$I75,1,Y$54),"S"))</f>
        <v>S</v>
      </c>
      <c r="Z75" s="22">
        <f>IF(Z74="","",IFERROR(MAX(Z$55:Z74)+INDEX($A75:$I75,1,Z$54),"S"))</f>
        <v>0.6694444444444444</v>
      </c>
      <c r="AA75" s="22">
        <f>IF(AA74="","",IFERROR(MAX(AA$55:AA74)+INDEX($A75:$I75,1,AA$54),"S"))</f>
        <v>0.71111111111111103</v>
      </c>
      <c r="AB75" s="22" t="str">
        <f>IF(AB74="","",IFERROR(MAX(AB$55:AB74)+INDEX($A75:$I75,1,AB$54),"S"))</f>
        <v>S</v>
      </c>
      <c r="AC75" s="22" t="str">
        <f>IF(AC74="","",IFERROR(MAX(AC$55:AC74)+INDEX($A75:$I75,1,AC$54),"S"))</f>
        <v>S</v>
      </c>
      <c r="AD75" s="22" t="str">
        <f>IF(AD74="","",IFERROR(MAX(AD$55:AD74)+INDEX($A75:$I75,1,AD$54),"S"))</f>
        <v>S</v>
      </c>
      <c r="AE75" s="22" t="str">
        <f>IF(AE74="","",IFERROR(MAX(AE$55:AE74)+INDEX($A75:$I75,1,AE$54),"S"))</f>
        <v>S</v>
      </c>
      <c r="AF75" s="41" t="str">
        <f>IF(AF74="","",IFERROR(MAX(AF$55:AF74)+INDEX($A75:$I75,1,AF$54),"S"))</f>
        <v>S</v>
      </c>
      <c r="AG75" s="41" t="str">
        <f>IF(AG74="","",IFERROR(MAX(AG$55:AG74)+INDEX($A75:$I75,1,AG$54),"S"))</f>
        <v>S</v>
      </c>
      <c r="AH75" s="42" t="str">
        <f>IF(AH74="","",IFERROR(MAX(AH$55:AH74)+INDEX($A75:$I75,1,AH$54),"S"))</f>
        <v>S</v>
      </c>
      <c r="AI75" s="41" t="str">
        <f>IF(AI74="","",IFERROR(MAX(AI$55:AI74)+INDEX($A75:$I75,1,AI$54),"S"))</f>
        <v>S</v>
      </c>
      <c r="AJ75" s="42" t="str">
        <f>IF(AJ74="","",IFERROR(MAX(AJ$55:AJ74)+INDEX($A75:$I75,1,AJ$54),"S"))</f>
        <v>S</v>
      </c>
      <c r="AK75" s="41" t="str">
        <f>IF(AK74="","",IFERROR(MAX(AK$55:AK74)+INDEX($A75:$I75,1,AK$54),"S"))</f>
        <v>S</v>
      </c>
      <c r="AL75" s="42" t="str">
        <f>IF(AL74="","",IFERROR(MAX(AL$55:AL74)+INDEX($A75:$I75,1,AL$54),"S"))</f>
        <v>S</v>
      </c>
      <c r="AM75" s="41" t="str">
        <f>IF(AM74="","",IFERROR(MAX(AM$55:AM74)+INDEX($A75:$I75,1,AM$54),"S"))</f>
        <v>S</v>
      </c>
      <c r="AN75" s="42" t="str">
        <f>IF(AN74="","",IFERROR(MAX(AN$55:AN74)+INDEX($A75:$I75,1,AN$54),"S"))</f>
        <v>S</v>
      </c>
      <c r="AO75" s="17" t="str">
        <f>IF(AO74="","",IFERROR(MAX(AO$55:AO74)+INDEX($A75:$I75,1,AO$54),"S"))</f>
        <v>S</v>
      </c>
      <c r="AP75" s="17" t="str">
        <f>IF(AP74="","",IFERROR(MAX(AP$55:AP74)+INDEX($A75:$I75,1,AP$54),"S"))</f>
        <v>S</v>
      </c>
      <c r="AQ75" s="17" t="str">
        <f>IF(AQ74="","",IFERROR(MAX(AQ$55:AQ74)+INDEX($A75:$I75,1,AQ$54),"S"))</f>
        <v>S</v>
      </c>
      <c r="AR75" s="17" t="str">
        <f>IF(AR74="","",IFERROR(MAX(AR$55:AR74)+INDEX($A75:$I75,1,AR$54),"S"))</f>
        <v>S</v>
      </c>
      <c r="AS75" s="17" t="str">
        <f>IF(AS74="","",IFERROR(MAX(AS$55:AS74)+INDEX($A75:$I75,1,AS$54),"S"))</f>
        <v>S</v>
      </c>
      <c r="AT75" s="17" t="str">
        <f>IF(AT74="","",IFERROR(MAX(AT$55:AT74)+INDEX($A75:$I75,1,AT$54),"S"))</f>
        <v>S</v>
      </c>
      <c r="AU75" s="17" t="str">
        <f>IF(AU74="","",IFERROR(MAX(AU$55:AU74)+INDEX($A75:$I75,1,AU$54),"S"))</f>
        <v>S</v>
      </c>
      <c r="AV75" s="17" t="str">
        <f>IF(AV74="","",IFERROR(MAX(AV$55:AV74)+INDEX($A75:$I75,1,AV$54),"S"))</f>
        <v>S</v>
      </c>
      <c r="AW75" s="17" t="str">
        <f>IF(AW74="","",IFERROR(MAX(AW$55:AW74)+INDEX($A75:$I75,1,AW$54),"S"))</f>
        <v>S</v>
      </c>
      <c r="AX75" s="17" t="str">
        <f>IF(AX74="","",IFERROR(MAX(AX$55:AX74)+INDEX($A75:$I75,1,AX$54),"S"))</f>
        <v>S</v>
      </c>
      <c r="BA75" s="2" t="s">
        <v>5</v>
      </c>
      <c r="BB75">
        <v>0.5</v>
      </c>
      <c r="BC75">
        <f t="shared" si="34"/>
        <v>0</v>
      </c>
      <c r="BD75">
        <f t="shared" si="60"/>
        <v>0</v>
      </c>
      <c r="BE75">
        <f t="shared" si="61"/>
        <v>0</v>
      </c>
      <c r="BF75">
        <f t="shared" si="62"/>
        <v>0</v>
      </c>
      <c r="BG75">
        <f t="shared" si="63"/>
        <v>0</v>
      </c>
      <c r="BH75">
        <f t="shared" si="64"/>
        <v>0</v>
      </c>
      <c r="BI75">
        <f t="shared" si="65"/>
        <v>0</v>
      </c>
      <c r="BJ75">
        <f t="shared" si="66"/>
        <v>0.5</v>
      </c>
      <c r="BK75">
        <f t="shared" si="67"/>
        <v>0.5</v>
      </c>
      <c r="BL75">
        <f t="shared" si="68"/>
        <v>0</v>
      </c>
      <c r="BM75">
        <f t="shared" si="69"/>
        <v>0.5</v>
      </c>
      <c r="BN75">
        <f t="shared" si="35"/>
        <v>0.5</v>
      </c>
      <c r="BO75">
        <f t="shared" si="36"/>
        <v>0</v>
      </c>
      <c r="BP75">
        <f t="shared" si="37"/>
        <v>0</v>
      </c>
      <c r="BQ75">
        <f t="shared" si="38"/>
        <v>0</v>
      </c>
      <c r="BR75">
        <f t="shared" si="39"/>
        <v>0</v>
      </c>
      <c r="BS75">
        <f t="shared" si="40"/>
        <v>0</v>
      </c>
      <c r="BT75">
        <f t="shared" si="41"/>
        <v>0</v>
      </c>
      <c r="BU75">
        <f t="shared" si="42"/>
        <v>0</v>
      </c>
      <c r="BV75">
        <f t="shared" si="43"/>
        <v>0</v>
      </c>
      <c r="BW75">
        <f t="shared" si="44"/>
        <v>0</v>
      </c>
      <c r="BX75">
        <f t="shared" si="45"/>
        <v>0</v>
      </c>
      <c r="BY75">
        <f t="shared" si="46"/>
        <v>0</v>
      </c>
      <c r="BZ75">
        <f t="shared" si="47"/>
        <v>0</v>
      </c>
      <c r="CA75">
        <f t="shared" si="48"/>
        <v>0</v>
      </c>
      <c r="CB75">
        <f t="shared" si="49"/>
        <v>0</v>
      </c>
      <c r="CC75">
        <f t="shared" si="50"/>
        <v>0</v>
      </c>
      <c r="CD75">
        <f t="shared" si="51"/>
        <v>0</v>
      </c>
      <c r="CE75">
        <f t="shared" si="52"/>
        <v>0</v>
      </c>
      <c r="CF75">
        <f t="shared" si="53"/>
        <v>0</v>
      </c>
      <c r="CG75">
        <f t="shared" si="54"/>
        <v>0</v>
      </c>
      <c r="CH75">
        <f t="shared" si="55"/>
        <v>0</v>
      </c>
      <c r="CI75">
        <f t="shared" si="56"/>
        <v>0</v>
      </c>
      <c r="CJ75">
        <f t="shared" si="57"/>
        <v>0</v>
      </c>
      <c r="CK75">
        <f t="shared" si="58"/>
        <v>0</v>
      </c>
      <c r="CL75">
        <f t="shared" si="59"/>
        <v>0</v>
      </c>
    </row>
    <row r="76" spans="1:90">
      <c r="A76" s="69" t="s">
        <v>185</v>
      </c>
      <c r="B76" s="69" t="s">
        <v>185</v>
      </c>
      <c r="C76" s="69" t="s">
        <v>185</v>
      </c>
      <c r="D76" s="69" t="s">
        <v>185</v>
      </c>
      <c r="E76" s="69">
        <v>6.9444444444444447E-4</v>
      </c>
      <c r="F76" s="69" t="s">
        <v>185</v>
      </c>
      <c r="G76" s="69" t="s">
        <v>185</v>
      </c>
      <c r="H76" s="69" t="s">
        <v>185</v>
      </c>
      <c r="I76" s="69" t="s">
        <v>185</v>
      </c>
      <c r="J76" s="18">
        <v>6.9444444444444447E-4</v>
      </c>
      <c r="K76" s="18"/>
      <c r="L76" s="18"/>
      <c r="M76" s="18"/>
      <c r="N76" s="18"/>
      <c r="O76" s="19" t="s">
        <v>48</v>
      </c>
      <c r="P76" s="20" t="str">
        <f>IF(P75="","",IFERROR(MAX(P$55:P75)+INDEX($A76:$I76,1,P$54),"S"))</f>
        <v>S</v>
      </c>
      <c r="Q76" s="20" t="str">
        <f>IF(Q75="","",IFERROR(MAX(Q$55:Q75)+INDEX($A76:$I76,1,Q$54),"S"))</f>
        <v>S</v>
      </c>
      <c r="R76" s="20" t="str">
        <f>IF(R75="","",IFERROR(MAX(R$55:R75)+INDEX($A76:$I76,1,R$54),"S"))</f>
        <v>S</v>
      </c>
      <c r="S76" s="20" t="str">
        <f>IF(S75="","",IFERROR(MAX(S$55:S75)+INDEX($A76:$I76,1,S$54),"S"))</f>
        <v>S</v>
      </c>
      <c r="T76" s="20" t="str">
        <f>IF(T75="","",IFERROR(MAX(T$55:T75)+INDEX($A76:$I76,1,T$54),"S"))</f>
        <v>S</v>
      </c>
      <c r="U76" s="20" t="str">
        <f>IF(U75="","",IFERROR(MAX(U$55:U75)+INDEX($A76:$I76,1,U$54),"S"))</f>
        <v>S</v>
      </c>
      <c r="V76" s="20" t="str">
        <f>IF(V75="","",IFERROR(MAX(V$55:V75)+INDEX($A76:$I76,1,V$54),"S"))</f>
        <v>S</v>
      </c>
      <c r="W76" s="20">
        <f>IF(W75="","",IFERROR(MAX(W$55:W75)+INDEX($A76:$I76,1,W$54),"S"))</f>
        <v>0.58680555555555558</v>
      </c>
      <c r="X76" s="20">
        <f>IF(X75="","",IFERROR(MAX(X$55:X75)+INDEX($A76:$I76,1,X$54),"S"))</f>
        <v>0.62847222222222265</v>
      </c>
      <c r="Y76" s="20" t="str">
        <f>IF(Y75="","",IFERROR(MAX(Y$55:Y75)+INDEX($A76:$I76,1,Y$54),"S"))</f>
        <v>S</v>
      </c>
      <c r="Z76" s="20">
        <f>IF(Z75="","",IFERROR(MAX(Z$55:Z75)+INDEX($A76:$I76,1,Z$54),"S"))</f>
        <v>0.67013888888888884</v>
      </c>
      <c r="AA76" s="20">
        <f>IF(AA75="","",IFERROR(MAX(AA$55:AA75)+INDEX($A76:$I76,1,AA$54),"S"))</f>
        <v>0.71180555555555547</v>
      </c>
      <c r="AB76" s="20" t="str">
        <f>IF(AB75="","",IFERROR(MAX(AB$55:AB75)+INDEX($A76:$I76,1,AB$54),"S"))</f>
        <v>S</v>
      </c>
      <c r="AC76" s="20" t="str">
        <f>IF(AC75="","",IFERROR(MAX(AC$55:AC75)+INDEX($A76:$I76,1,AC$54),"S"))</f>
        <v>S</v>
      </c>
      <c r="AD76" s="20" t="str">
        <f>IF(AD75="","",IFERROR(MAX(AD$55:AD75)+INDEX($A76:$I76,1,AD$54),"S"))</f>
        <v>S</v>
      </c>
      <c r="AE76" s="20" t="str">
        <f>IF(AE75="","",IFERROR(MAX(AE$55:AE75)+INDEX($A76:$I76,1,AE$54),"S"))</f>
        <v>S</v>
      </c>
      <c r="AF76" s="43" t="str">
        <f>IF(AF75="","",IFERROR(MAX(AF$55:AF75)+INDEX($A76:$I76,1,AF$54),"S"))</f>
        <v>S</v>
      </c>
      <c r="AG76" s="43" t="str">
        <f>IF(AG75="","",IFERROR(MAX(AG$55:AG75)+INDEX($A76:$I76,1,AG$54),"S"))</f>
        <v>S</v>
      </c>
      <c r="AH76" s="44" t="str">
        <f>IF(AH75="","",IFERROR(MAX(AH$55:AH75)+INDEX($A76:$I76,1,AH$54),"S"))</f>
        <v>S</v>
      </c>
      <c r="AI76" s="43" t="str">
        <f>IF(AI75="","",IFERROR(MAX(AI$55:AI75)+INDEX($A76:$I76,1,AI$54),"S"))</f>
        <v>S</v>
      </c>
      <c r="AJ76" s="44" t="str">
        <f>IF(AJ75="","",IFERROR(MAX(AJ$55:AJ75)+INDEX($A76:$I76,1,AJ$54),"S"))</f>
        <v>S</v>
      </c>
      <c r="AK76" s="43" t="str">
        <f>IF(AK75="","",IFERROR(MAX(AK$55:AK75)+INDEX($A76:$I76,1,AK$54),"S"))</f>
        <v>S</v>
      </c>
      <c r="AL76" s="44" t="str">
        <f>IF(AL75="","",IFERROR(MAX(AL$55:AL75)+INDEX($A76:$I76,1,AL$54),"S"))</f>
        <v>S</v>
      </c>
      <c r="AM76" s="43" t="str">
        <f>IF(AM75="","",IFERROR(MAX(AM$55:AM75)+INDEX($A76:$I76,1,AM$54),"S"))</f>
        <v>S</v>
      </c>
      <c r="AN76" s="44" t="str">
        <f>IF(AN75="","",IFERROR(MAX(AN$55:AN75)+INDEX($A76:$I76,1,AN$54),"S"))</f>
        <v>S</v>
      </c>
      <c r="AO76" s="21" t="str">
        <f>IF(AO75="","",IFERROR(MAX(AO$55:AO75)+INDEX($A76:$I76,1,AO$54),"S"))</f>
        <v>S</v>
      </c>
      <c r="AP76" s="21" t="str">
        <f>IF(AP75="","",IFERROR(MAX(AP$55:AP75)+INDEX($A76:$I76,1,AP$54),"S"))</f>
        <v>S</v>
      </c>
      <c r="AQ76" s="21" t="str">
        <f>IF(AQ75="","",IFERROR(MAX(AQ$55:AQ75)+INDEX($A76:$I76,1,AQ$54),"S"))</f>
        <v>S</v>
      </c>
      <c r="AR76" s="21" t="str">
        <f>IF(AR75="","",IFERROR(MAX(AR$55:AR75)+INDEX($A76:$I76,1,AR$54),"S"))</f>
        <v>S</v>
      </c>
      <c r="AS76" s="21" t="str">
        <f>IF(AS75="","",IFERROR(MAX(AS$55:AS75)+INDEX($A76:$I76,1,AS$54),"S"))</f>
        <v>S</v>
      </c>
      <c r="AT76" s="21" t="str">
        <f>IF(AT75="","",IFERROR(MAX(AT$55:AT75)+INDEX($A76:$I76,1,AT$54),"S"))</f>
        <v>S</v>
      </c>
      <c r="AU76" s="21" t="str">
        <f>IF(AU75="","",IFERROR(MAX(AU$55:AU75)+INDEX($A76:$I76,1,AU$54),"S"))</f>
        <v>S</v>
      </c>
      <c r="AV76" s="21" t="str">
        <f>IF(AV75="","",IFERROR(MAX(AV$55:AV75)+INDEX($A76:$I76,1,AV$54),"S"))</f>
        <v>S</v>
      </c>
      <c r="AW76" s="21" t="str">
        <f>IF(AW75="","",IFERROR(MAX(AW$55:AW75)+INDEX($A76:$I76,1,AW$54),"S"))</f>
        <v>S</v>
      </c>
      <c r="AX76" s="21" t="str">
        <f>IF(AX75="","",IFERROR(MAX(AX$55:AX75)+INDEX($A76:$I76,1,AX$54),"S"))</f>
        <v>S</v>
      </c>
      <c r="BA76" s="2" t="s">
        <v>5</v>
      </c>
      <c r="BB76">
        <v>0.6</v>
      </c>
      <c r="BC76">
        <f t="shared" si="34"/>
        <v>0</v>
      </c>
      <c r="BD76">
        <f t="shared" si="60"/>
        <v>0</v>
      </c>
      <c r="BE76">
        <f t="shared" si="61"/>
        <v>0</v>
      </c>
      <c r="BF76">
        <f t="shared" si="62"/>
        <v>0</v>
      </c>
      <c r="BG76">
        <f t="shared" si="63"/>
        <v>0</v>
      </c>
      <c r="BH76">
        <f t="shared" si="64"/>
        <v>0</v>
      </c>
      <c r="BI76">
        <f t="shared" si="65"/>
        <v>0</v>
      </c>
      <c r="BJ76">
        <f t="shared" si="66"/>
        <v>0.6</v>
      </c>
      <c r="BK76">
        <f t="shared" si="67"/>
        <v>0.6</v>
      </c>
      <c r="BL76">
        <f t="shared" si="68"/>
        <v>0</v>
      </c>
      <c r="BM76">
        <f t="shared" si="69"/>
        <v>0.6</v>
      </c>
      <c r="BN76">
        <f t="shared" si="35"/>
        <v>0.6</v>
      </c>
      <c r="BO76">
        <f t="shared" si="36"/>
        <v>0</v>
      </c>
      <c r="BP76">
        <f t="shared" si="37"/>
        <v>0</v>
      </c>
      <c r="BQ76">
        <f t="shared" si="38"/>
        <v>0</v>
      </c>
      <c r="BR76">
        <f t="shared" si="39"/>
        <v>0</v>
      </c>
      <c r="BS76">
        <f t="shared" si="40"/>
        <v>0</v>
      </c>
      <c r="BT76">
        <f t="shared" si="41"/>
        <v>0</v>
      </c>
      <c r="BU76">
        <f t="shared" si="42"/>
        <v>0</v>
      </c>
      <c r="BV76">
        <f t="shared" si="43"/>
        <v>0</v>
      </c>
      <c r="BW76">
        <f t="shared" si="44"/>
        <v>0</v>
      </c>
      <c r="BX76">
        <f t="shared" si="45"/>
        <v>0</v>
      </c>
      <c r="BY76">
        <f t="shared" si="46"/>
        <v>0</v>
      </c>
      <c r="BZ76">
        <f t="shared" si="47"/>
        <v>0</v>
      </c>
      <c r="CA76">
        <f t="shared" si="48"/>
        <v>0</v>
      </c>
      <c r="CB76">
        <f t="shared" si="49"/>
        <v>0</v>
      </c>
      <c r="CC76">
        <f t="shared" si="50"/>
        <v>0</v>
      </c>
      <c r="CD76">
        <f t="shared" si="51"/>
        <v>0</v>
      </c>
      <c r="CE76">
        <f t="shared" si="52"/>
        <v>0</v>
      </c>
      <c r="CF76">
        <f t="shared" si="53"/>
        <v>0</v>
      </c>
      <c r="CG76">
        <f t="shared" si="54"/>
        <v>0</v>
      </c>
      <c r="CH76">
        <f t="shared" si="55"/>
        <v>0</v>
      </c>
      <c r="CI76">
        <f t="shared" si="56"/>
        <v>0</v>
      </c>
      <c r="CJ76">
        <f t="shared" si="57"/>
        <v>0</v>
      </c>
      <c r="CK76">
        <f t="shared" si="58"/>
        <v>0</v>
      </c>
      <c r="CL76">
        <f t="shared" si="59"/>
        <v>0</v>
      </c>
    </row>
    <row r="77" spans="1:90">
      <c r="A77" s="69" t="s">
        <v>185</v>
      </c>
      <c r="B77" s="69" t="s">
        <v>185</v>
      </c>
      <c r="C77" s="69" t="s">
        <v>185</v>
      </c>
      <c r="D77" s="69" t="s">
        <v>185</v>
      </c>
      <c r="E77" s="69"/>
      <c r="F77" s="69">
        <v>1.3888888888888889E-3</v>
      </c>
      <c r="G77" s="69" t="s">
        <v>185</v>
      </c>
      <c r="H77" s="69" t="s">
        <v>185</v>
      </c>
      <c r="I77" s="69" t="s">
        <v>185</v>
      </c>
      <c r="J77" s="18"/>
      <c r="K77" s="18">
        <v>6.9444444444444447E-4</v>
      </c>
      <c r="L77" s="18">
        <v>6.9444444444444447E-4</v>
      </c>
      <c r="M77" s="18"/>
      <c r="N77" s="18"/>
      <c r="O77" s="15" t="s">
        <v>134</v>
      </c>
      <c r="P77" s="22" t="str">
        <f>IF(P76="","",IFERROR(MAX(P$55:P76)+INDEX($A77:$I77,1,P$54),"S"))</f>
        <v>S</v>
      </c>
      <c r="Q77" s="22">
        <f>IF(Q76="","",IFERROR(MAX(Q$55:Q76)+INDEX($A77:$I77,1,Q$54),"S"))</f>
        <v>0.30763888888888885</v>
      </c>
      <c r="R77" s="22" t="str">
        <f>IF(R76="","",IFERROR(MAX(R$55:R76)+INDEX($A77:$I77,1,R$54),"S"))</f>
        <v>S</v>
      </c>
      <c r="S77" s="22" t="str">
        <f>IF(S76="","",IFERROR(MAX(S$55:S76)+INDEX($A77:$I77,1,S$54),"S"))</f>
        <v>S</v>
      </c>
      <c r="T77" s="22" t="str">
        <f>IF(T76="","",IFERROR(MAX(T$55:T76)+INDEX($A77:$I77,1,T$54),"S"))</f>
        <v>S</v>
      </c>
      <c r="U77" s="22" t="str">
        <f>IF(U76="","",IFERROR(MAX(U$55:U76)+INDEX($A77:$I77,1,U$54),"S"))</f>
        <v>S</v>
      </c>
      <c r="V77" s="22" t="str">
        <f>IF(V76="","",IFERROR(MAX(V$55:V76)+INDEX($A77:$I77,1,V$54),"S"))</f>
        <v>S</v>
      </c>
      <c r="W77" s="22"/>
      <c r="X77" s="22"/>
      <c r="Y77" s="22" t="str">
        <f>IF(Y76="","",IFERROR(MAX(Y$55:Y76)+INDEX($A77:$I77,1,Y$54),"S"))</f>
        <v>S</v>
      </c>
      <c r="Z77" s="22"/>
      <c r="AA77" s="22"/>
      <c r="AB77" s="22" t="str">
        <f>IF(AB76="","",IFERROR(MAX(AB$55:AB76)+INDEX($A77:$I77,1,AB$54),"S"))</f>
        <v>S</v>
      </c>
      <c r="AC77" s="22" t="str">
        <f>IF(AC76="","",IFERROR(MAX(AC$55:AC76)+INDEX($A77:$I77,1,AC$54),"S"))</f>
        <v>S</v>
      </c>
      <c r="AD77" s="22" t="str">
        <f>IF(AD76="","",IFERROR(MAX(AD$55:AD76)+INDEX($A77:$I77,1,AD$54),"S"))</f>
        <v>S</v>
      </c>
      <c r="AE77" s="22" t="str">
        <f>IF(AE76="","",IFERROR(MAX(AE$55:AE76)+INDEX($A77:$I77,1,AE$54),"S"))</f>
        <v>S</v>
      </c>
      <c r="AF77" s="41" t="str">
        <f>IF(AF76="","",IFERROR(MAX(AF$55:AF76)+INDEX($A77:$I77,1,AF$54),"S"))</f>
        <v>S</v>
      </c>
      <c r="AG77" s="41" t="str">
        <f>IF(AG76="","",IFERROR(MAX(AG$55:AG76)+INDEX($A77:$I77,1,AG$54),"S"))</f>
        <v>S</v>
      </c>
      <c r="AH77" s="42" t="str">
        <f>IF(AH76="","",IFERROR(MAX(AH$55:AH76)+INDEX($A77:$I77,1,AH$54),"S"))</f>
        <v>S</v>
      </c>
      <c r="AI77" s="41" t="str">
        <f>IF(AI76="","",IFERROR(MAX(AI$55:AI76)+INDEX($A77:$I77,1,AI$54),"S"))</f>
        <v>S</v>
      </c>
      <c r="AJ77" s="42" t="str">
        <f>IF(AJ76="","",IFERROR(MAX(AJ$55:AJ76)+INDEX($A77:$I77,1,AJ$54),"S"))</f>
        <v>S</v>
      </c>
      <c r="AK77" s="41" t="str">
        <f>IF(AK76="","",IFERROR(MAX(AK$55:AK76)+INDEX($A77:$I77,1,AK$54),"S"))</f>
        <v>S</v>
      </c>
      <c r="AL77" s="42" t="str">
        <f>IF(AL76="","",IFERROR(MAX(AL$55:AL76)+INDEX($A77:$I77,1,AL$54),"S"))</f>
        <v>S</v>
      </c>
      <c r="AM77" s="41" t="str">
        <f>IF(AM76="","",IFERROR(MAX(AM$55:AM76)+INDEX($A77:$I77,1,AM$54),"S"))</f>
        <v>S</v>
      </c>
      <c r="AN77" s="42" t="str">
        <f>IF(AN76="","",IFERROR(MAX(AN$55:AN76)+INDEX($A77:$I77,1,AN$54),"S"))</f>
        <v>S</v>
      </c>
      <c r="AO77" s="17" t="str">
        <f>IF(AO76="","",IFERROR(MAX(AO$55:AO76)+INDEX($A77:$I77,1,AO$54),"S"))</f>
        <v>S</v>
      </c>
      <c r="AP77" s="17" t="str">
        <f>IF(AP76="","",IFERROR(MAX(AP$55:AP76)+INDEX($A77:$I77,1,AP$54),"S"))</f>
        <v>S</v>
      </c>
      <c r="AQ77" s="17" t="str">
        <f>IF(AQ76="","",IFERROR(MAX(AQ$55:AQ76)+INDEX($A77:$I77,1,AQ$54),"S"))</f>
        <v>S</v>
      </c>
      <c r="AR77" s="17" t="str">
        <f>IF(AR76="","",IFERROR(MAX(AR$55:AR76)+INDEX($A77:$I77,1,AR$54),"S"))</f>
        <v>S</v>
      </c>
      <c r="AS77" s="17" t="str">
        <f>IF(AS76="","",IFERROR(MAX(AS$55:AS76)+INDEX($A77:$I77,1,AS$54),"S"))</f>
        <v>S</v>
      </c>
      <c r="AT77" s="17" t="str">
        <f>IF(AT76="","",IFERROR(MAX(AT$55:AT76)+INDEX($A77:$I77,1,AT$54),"S"))</f>
        <v>S</v>
      </c>
      <c r="AU77" s="17" t="str">
        <f>IF(AU76="","",IFERROR(MAX(AU$55:AU76)+INDEX($A77:$I77,1,AU$54),"S"))</f>
        <v>S</v>
      </c>
      <c r="AV77" s="17" t="str">
        <f>IF(AV76="","",IFERROR(MAX(AV$55:AV76)+INDEX($A77:$I77,1,AV$54),"S"))</f>
        <v>S</v>
      </c>
      <c r="AW77" s="17" t="str">
        <f>IF(AW76="","",IFERROR(MAX(AW$55:AW76)+INDEX($A77:$I77,1,AW$54),"S"))</f>
        <v>S</v>
      </c>
      <c r="AX77" s="17" t="str">
        <f>IF(AX76="","",IFERROR(MAX(AX$55:AX76)+INDEX($A77:$I77,1,AX$54),"S"))</f>
        <v>S</v>
      </c>
      <c r="BA77" s="2" t="s">
        <v>5</v>
      </c>
      <c r="BB77">
        <v>0.6</v>
      </c>
      <c r="BC77">
        <f t="shared" si="34"/>
        <v>0</v>
      </c>
      <c r="BD77">
        <f t="shared" si="60"/>
        <v>0.6</v>
      </c>
      <c r="BE77">
        <f t="shared" si="61"/>
        <v>0</v>
      </c>
      <c r="BF77">
        <f t="shared" si="62"/>
        <v>0</v>
      </c>
      <c r="BG77">
        <f t="shared" si="63"/>
        <v>0</v>
      </c>
      <c r="BH77">
        <f t="shared" si="64"/>
        <v>0</v>
      </c>
      <c r="BI77">
        <f t="shared" si="65"/>
        <v>0</v>
      </c>
      <c r="BJ77">
        <f t="shared" si="66"/>
        <v>0</v>
      </c>
      <c r="BK77">
        <f t="shared" si="67"/>
        <v>0</v>
      </c>
      <c r="BL77">
        <f t="shared" si="68"/>
        <v>0</v>
      </c>
      <c r="BM77">
        <f t="shared" si="69"/>
        <v>0</v>
      </c>
      <c r="BN77">
        <f t="shared" si="35"/>
        <v>0</v>
      </c>
      <c r="BO77">
        <f t="shared" si="36"/>
        <v>0</v>
      </c>
      <c r="BP77">
        <f t="shared" si="37"/>
        <v>0</v>
      </c>
      <c r="BQ77">
        <f t="shared" si="38"/>
        <v>0</v>
      </c>
      <c r="BR77">
        <f t="shared" si="39"/>
        <v>0</v>
      </c>
      <c r="BS77">
        <f t="shared" si="40"/>
        <v>0</v>
      </c>
      <c r="BT77">
        <f t="shared" si="41"/>
        <v>0</v>
      </c>
      <c r="BU77">
        <f t="shared" si="42"/>
        <v>0</v>
      </c>
      <c r="BV77">
        <f t="shared" si="43"/>
        <v>0</v>
      </c>
      <c r="BW77">
        <f t="shared" si="44"/>
        <v>0</v>
      </c>
      <c r="BX77">
        <f t="shared" si="45"/>
        <v>0</v>
      </c>
      <c r="BY77">
        <f t="shared" si="46"/>
        <v>0</v>
      </c>
      <c r="BZ77">
        <f t="shared" si="47"/>
        <v>0</v>
      </c>
      <c r="CA77">
        <f t="shared" si="48"/>
        <v>0</v>
      </c>
      <c r="CB77">
        <f t="shared" si="49"/>
        <v>0</v>
      </c>
      <c r="CC77">
        <f t="shared" si="50"/>
        <v>0</v>
      </c>
      <c r="CD77">
        <f t="shared" si="51"/>
        <v>0</v>
      </c>
      <c r="CE77">
        <f t="shared" si="52"/>
        <v>0</v>
      </c>
      <c r="CF77">
        <f t="shared" si="53"/>
        <v>0</v>
      </c>
      <c r="CG77">
        <f t="shared" si="54"/>
        <v>0</v>
      </c>
      <c r="CH77">
        <f t="shared" si="55"/>
        <v>0</v>
      </c>
      <c r="CI77">
        <f t="shared" si="56"/>
        <v>0</v>
      </c>
      <c r="CJ77">
        <f t="shared" si="57"/>
        <v>0</v>
      </c>
      <c r="CK77">
        <f t="shared" si="58"/>
        <v>0</v>
      </c>
      <c r="CL77">
        <f t="shared" si="59"/>
        <v>0</v>
      </c>
    </row>
    <row r="78" spans="1:90">
      <c r="A78" s="69">
        <v>6.9444444444444447E-4</v>
      </c>
      <c r="B78" s="69">
        <v>6.9444444444444447E-4</v>
      </c>
      <c r="C78" s="69">
        <v>6.9444444444444447E-4</v>
      </c>
      <c r="D78" s="69">
        <v>6.9444444444444447E-4</v>
      </c>
      <c r="E78" s="69"/>
      <c r="F78" s="69">
        <v>1.3888888888888889E-3</v>
      </c>
      <c r="G78" s="69">
        <v>6.9444444444444447E-4</v>
      </c>
      <c r="H78" s="69">
        <v>6.9444444444444447E-4</v>
      </c>
      <c r="I78" s="69">
        <v>6.9444444444444447E-4</v>
      </c>
      <c r="J78" s="18"/>
      <c r="K78" s="18">
        <v>2.7777777777777779E-3</v>
      </c>
      <c r="L78" s="18" t="s">
        <v>4</v>
      </c>
      <c r="M78" s="18"/>
      <c r="N78" s="18"/>
      <c r="O78" s="19" t="s">
        <v>50</v>
      </c>
      <c r="P78" s="20">
        <f>IF(P77="","",IFERROR(MAX(P$55:P77)+INDEX($A78:$I78,1,P$54),"S"))</f>
        <v>0.2895833333333333</v>
      </c>
      <c r="Q78" s="20">
        <f>IF(Q77="","",IFERROR(MAX(Q$55:Q77)+INDEX($A78:$I78,1,Q$54),"S"))</f>
        <v>0.30902777777777773</v>
      </c>
      <c r="R78" s="20">
        <f>IF(R77="","",IFERROR(MAX(R$55:R77)+INDEX($A78:$I78,1,R$54),"S"))</f>
        <v>0.3256944444444444</v>
      </c>
      <c r="S78" s="20">
        <f>IF(S77="","",IFERROR(MAX(S$55:S77)+INDEX($A78:$I78,1,S$54),"S"))</f>
        <v>0.36805555555555552</v>
      </c>
      <c r="T78" s="20">
        <f>IF(T77="","",IFERROR(MAX(T$55:T77)+INDEX($A78:$I78,1,T$54),"S"))</f>
        <v>0.40972222222222221</v>
      </c>
      <c r="U78" s="20">
        <f>IF(U77="","",IFERROR(MAX(U$55:U77)+INDEX($A78:$I78,1,U$54),"S"))</f>
        <v>0.49305555555555552</v>
      </c>
      <c r="V78" s="20">
        <f>IF(V77="","",IFERROR(MAX(V$55:V77)+INDEX($A78:$I78,1,V$54),"S"))</f>
        <v>0.57638888888888884</v>
      </c>
      <c r="W78" s="20"/>
      <c r="X78" s="20"/>
      <c r="Y78" s="20">
        <f>IF(Y77="","",IFERROR(MAX(Y$55:Y77)+INDEX($A78:$I78,1,Y$54),"S"))</f>
        <v>0.65972222222222221</v>
      </c>
      <c r="Z78" s="20"/>
      <c r="AA78" s="20"/>
      <c r="AB78" s="20">
        <f>IF(AB77="","",IFERROR(MAX(AB$55:AB77)+INDEX($A78:$I78,1,AB$54),"S"))</f>
        <v>0.73611111111111105</v>
      </c>
      <c r="AC78" s="20">
        <f>IF(AC77="","",IFERROR(MAX(AC$55:AC77)+INDEX($A78:$I78,1,AC$54),"S"))</f>
        <v>0.76666666666666672</v>
      </c>
      <c r="AD78" s="20">
        <f>IF(AD77="","",IFERROR(MAX(AD$55:AD77)+INDEX($A78:$I78,1,AD$54),"S"))</f>
        <v>0.85</v>
      </c>
      <c r="AE78" s="20">
        <f>IF(AE77="","",IFERROR(MAX(AE$55:AE77)+INDEX($A78:$I78,1,AE$54),"S"))</f>
        <v>0.97499999999999998</v>
      </c>
      <c r="AF78" s="43">
        <f>IF(AF77="","",IFERROR(MAX(AF$55:AF77)+INDEX($A78:$I78,1,AF$54),"S"))</f>
        <v>0.27777777777777773</v>
      </c>
      <c r="AG78" s="43">
        <f>IF(AG77="","",IFERROR(MAX(AG$55:AG77)+INDEX($A78:$I78,1,AG$54),"S"))</f>
        <v>0.31944444444444436</v>
      </c>
      <c r="AH78" s="44">
        <f>IF(AH77="","",IFERROR(MAX(AH$55:AH77)+INDEX($A78:$I78,1,AH$54),"S"))</f>
        <v>0.31944444444444436</v>
      </c>
      <c r="AI78" s="43">
        <f>IF(AI77="","",IFERROR(MAX(AI$55:AI77)+INDEX($A78:$I78,1,AI$54),"S"))</f>
        <v>0.3611111111111111</v>
      </c>
      <c r="AJ78" s="44">
        <f>IF(AJ77="","",IFERROR(MAX(AJ$55:AJ77)+INDEX($A78:$I78,1,AJ$54),"S"))</f>
        <v>0.3611111111111111</v>
      </c>
      <c r="AK78" s="43">
        <f>IF(AK77="","",IFERROR(MAX(AK$55:AK77)+INDEX($A78:$I78,1,AK$54),"S"))</f>
        <v>0.39999999999999997</v>
      </c>
      <c r="AL78" s="44">
        <f>IF(AL77="","",IFERROR(MAX(AL$55:AL77)+INDEX($A78:$I78,1,AL$54),"S"))</f>
        <v>0.39999999999999997</v>
      </c>
      <c r="AM78" s="43">
        <f>IF(AM77="","",IFERROR(MAX(AM$55:AM77)+INDEX($A78:$I78,1,AM$54),"S"))</f>
        <v>0.4416666666666671</v>
      </c>
      <c r="AN78" s="44">
        <f>IF(AN77="","",IFERROR(MAX(AN$55:AN77)+INDEX($A78:$I78,1,AN$54),"S"))</f>
        <v>0.44166666666666665</v>
      </c>
      <c r="AO78" s="21">
        <f>IF(AO77="","",IFERROR(MAX(AO$55:AO77)+INDEX($A78:$I78,1,AO$54),"S"))</f>
        <v>0.48333333333333334</v>
      </c>
      <c r="AP78" s="21">
        <f>IF(AP77="","",IFERROR(MAX(AP$55:AP77)+INDEX($A78:$I78,1,AP$54),"S"))</f>
        <v>0.52500000000000002</v>
      </c>
      <c r="AQ78" s="21">
        <f>IF(AQ77="","",IFERROR(MAX(AQ$55:AQ77)+INDEX($A78:$I78,1,AQ$54),"S"))</f>
        <v>0.60833333333333328</v>
      </c>
      <c r="AR78" s="21">
        <f>IF(AR77="","",IFERROR(MAX(AR$55:AR77)+INDEX($A78:$I78,1,AR$54),"S"))</f>
        <v>0.65</v>
      </c>
      <c r="AS78" s="21">
        <f>IF(AS77="","",IFERROR(MAX(AS$55:AS77)+INDEX($A78:$I78,1,AS$54),"S"))</f>
        <v>0.69166666666666654</v>
      </c>
      <c r="AT78" s="21">
        <f>IF(AT77="","",IFERROR(MAX(AT$55:AT77)+INDEX($A78:$I78,1,AT$54),"S"))</f>
        <v>0.73333333333333328</v>
      </c>
      <c r="AU78" s="21">
        <f>IF(AU77="","",IFERROR(MAX(AU$55:AU77)+INDEX($A78:$I78,1,AU$54),"S"))</f>
        <v>0.76666666666666672</v>
      </c>
      <c r="AV78" s="21">
        <f>IF(AV77="","",IFERROR(MAX(AV$55:AV77)+INDEX($A78:$I78,1,AV$54),"S"))</f>
        <v>0.80833333333333335</v>
      </c>
      <c r="AW78" s="21">
        <f>IF(AW77="","",IFERROR(MAX(AW$55:AW77)+INDEX($A78:$I78,1,AW$54),"S"))</f>
        <v>0.85</v>
      </c>
      <c r="AX78" s="21">
        <f>IF(AX77="","",IFERROR(MAX(AX$55:AX77)+INDEX($A78:$I78,1,AX$54),"S"))</f>
        <v>0.97499999999999998</v>
      </c>
      <c r="BA78" s="2">
        <v>0.5</v>
      </c>
      <c r="BC78">
        <f t="shared" si="34"/>
        <v>0.5</v>
      </c>
      <c r="BD78">
        <f t="shared" si="60"/>
        <v>0.5</v>
      </c>
      <c r="BE78">
        <f t="shared" si="61"/>
        <v>0.5</v>
      </c>
      <c r="BF78">
        <f t="shared" si="62"/>
        <v>0.5</v>
      </c>
      <c r="BG78">
        <f t="shared" si="63"/>
        <v>0.5</v>
      </c>
      <c r="BH78">
        <f t="shared" si="64"/>
        <v>0.5</v>
      </c>
      <c r="BI78">
        <f t="shared" si="65"/>
        <v>0.5</v>
      </c>
      <c r="BJ78">
        <f t="shared" si="66"/>
        <v>0</v>
      </c>
      <c r="BK78">
        <f t="shared" si="67"/>
        <v>0</v>
      </c>
      <c r="BL78">
        <f t="shared" si="68"/>
        <v>0.5</v>
      </c>
      <c r="BM78">
        <f t="shared" si="69"/>
        <v>0</v>
      </c>
      <c r="BN78">
        <f t="shared" si="35"/>
        <v>0</v>
      </c>
      <c r="BO78">
        <f t="shared" si="36"/>
        <v>0.5</v>
      </c>
      <c r="BP78">
        <f t="shared" si="37"/>
        <v>0.5</v>
      </c>
      <c r="BQ78">
        <f t="shared" si="38"/>
        <v>0.5</v>
      </c>
      <c r="BR78">
        <f t="shared" si="39"/>
        <v>0.5</v>
      </c>
      <c r="BS78">
        <f t="shared" si="40"/>
        <v>0.5</v>
      </c>
      <c r="BT78">
        <f t="shared" si="41"/>
        <v>0.5</v>
      </c>
      <c r="BU78">
        <f t="shared" si="42"/>
        <v>0.5</v>
      </c>
      <c r="BV78">
        <f t="shared" si="43"/>
        <v>0.5</v>
      </c>
      <c r="BW78">
        <f t="shared" si="44"/>
        <v>0.5</v>
      </c>
      <c r="BX78">
        <f t="shared" si="45"/>
        <v>0.5</v>
      </c>
      <c r="BY78">
        <f t="shared" si="46"/>
        <v>0.5</v>
      </c>
      <c r="BZ78">
        <f t="shared" si="47"/>
        <v>0.5</v>
      </c>
      <c r="CA78">
        <f t="shared" si="48"/>
        <v>0.5</v>
      </c>
      <c r="CB78">
        <f t="shared" si="49"/>
        <v>0.5</v>
      </c>
      <c r="CC78">
        <f t="shared" si="50"/>
        <v>0.5</v>
      </c>
      <c r="CD78">
        <f t="shared" si="51"/>
        <v>0.5</v>
      </c>
      <c r="CE78">
        <f t="shared" si="52"/>
        <v>0.5</v>
      </c>
      <c r="CF78">
        <f t="shared" si="53"/>
        <v>0.5</v>
      </c>
      <c r="CG78">
        <f t="shared" si="54"/>
        <v>0.5</v>
      </c>
      <c r="CH78">
        <f t="shared" si="55"/>
        <v>0.5</v>
      </c>
      <c r="CI78">
        <f t="shared" si="56"/>
        <v>0.5</v>
      </c>
      <c r="CJ78">
        <f t="shared" si="57"/>
        <v>0.5</v>
      </c>
      <c r="CK78">
        <f t="shared" si="58"/>
        <v>0.5</v>
      </c>
      <c r="CL78">
        <f t="shared" si="59"/>
        <v>0</v>
      </c>
    </row>
    <row r="79" spans="1:90">
      <c r="A79" s="69">
        <v>6.9444444444444447E-4</v>
      </c>
      <c r="B79" s="69">
        <v>6.9444444444444447E-4</v>
      </c>
      <c r="C79" s="69">
        <v>6.9444444444444447E-4</v>
      </c>
      <c r="D79" s="69">
        <v>6.9444444444444447E-4</v>
      </c>
      <c r="E79" s="69"/>
      <c r="F79" s="69">
        <v>6.9444444444444447E-4</v>
      </c>
      <c r="G79" s="69">
        <v>6.9444444444444447E-4</v>
      </c>
      <c r="H79" s="69">
        <v>6.9444444444444447E-4</v>
      </c>
      <c r="I79" s="69">
        <v>6.9444444444444447E-4</v>
      </c>
      <c r="J79" s="18"/>
      <c r="K79" s="18">
        <v>1.3888888888888889E-3</v>
      </c>
      <c r="L79" s="18">
        <v>6.9444444444444447E-4</v>
      </c>
      <c r="M79" s="18"/>
      <c r="N79" s="18"/>
      <c r="O79" s="15" t="s">
        <v>51</v>
      </c>
      <c r="P79" s="22">
        <f>IF(P78="","",IFERROR(MAX(P$55:P78)+INDEX($A79:$I79,1,P$54),"S"))</f>
        <v>0.29027777777777775</v>
      </c>
      <c r="Q79" s="22">
        <f>IF(Q78="","",IFERROR(MAX(Q$55:Q78)+INDEX($A79:$I79,1,Q$54),"S"))</f>
        <v>0.30972222222222218</v>
      </c>
      <c r="R79" s="22">
        <f>IF(R78="","",IFERROR(MAX(R$55:R78)+INDEX($A79:$I79,1,R$54),"S"))</f>
        <v>0.32638888888888884</v>
      </c>
      <c r="S79" s="22">
        <f>IF(S78="","",IFERROR(MAX(S$55:S78)+INDEX($A79:$I79,1,S$54),"S"))</f>
        <v>0.36874999999999997</v>
      </c>
      <c r="T79" s="22">
        <f>IF(T78="","",IFERROR(MAX(T$55:T78)+INDEX($A79:$I79,1,T$54),"S"))</f>
        <v>0.41041666666666665</v>
      </c>
      <c r="U79" s="22">
        <f>IF(U78="","",IFERROR(MAX(U$55:U78)+INDEX($A79:$I79,1,U$54),"S"))</f>
        <v>0.49374999999999997</v>
      </c>
      <c r="V79" s="22">
        <f>IF(V78="","",IFERROR(MAX(V$55:V78)+INDEX($A79:$I79,1,V$54),"S"))</f>
        <v>0.57708333333333328</v>
      </c>
      <c r="W79" s="22"/>
      <c r="X79" s="22"/>
      <c r="Y79" s="22">
        <f>IF(Y78="","",IFERROR(MAX(Y$55:Y78)+INDEX($A79:$I79,1,Y$54),"S"))</f>
        <v>0.66041666666666665</v>
      </c>
      <c r="Z79" s="22"/>
      <c r="AA79" s="22"/>
      <c r="AB79" s="22">
        <f>IF(AB78="","",IFERROR(MAX(AB$55:AB78)+INDEX($A79:$I79,1,AB$54),"S"))</f>
        <v>0.73680555555555549</v>
      </c>
      <c r="AC79" s="22">
        <f>IF(AC78="","",IFERROR(MAX(AC$55:AC78)+INDEX($A79:$I79,1,AC$54),"S"))</f>
        <v>0.76736111111111116</v>
      </c>
      <c r="AD79" s="22">
        <f>IF(AD78="","",IFERROR(MAX(AD$55:AD78)+INDEX($A79:$I79,1,AD$54),"S"))</f>
        <v>0.85069444444444442</v>
      </c>
      <c r="AE79" s="22">
        <f>IF(AE78="","",IFERROR(MAX(AE$55:AE78)+INDEX($A79:$I79,1,AE$54),"S"))</f>
        <v>0.97569444444444442</v>
      </c>
      <c r="AF79" s="41">
        <f>IF(AF78="","",IFERROR(MAX(AF$55:AF78)+INDEX($A79:$I79,1,AF$54),"S"))</f>
        <v>0.27847222222222218</v>
      </c>
      <c r="AG79" s="41">
        <f>IF(AG78="","",IFERROR(MAX(AG$55:AG78)+INDEX($A79:$I79,1,AG$54),"S"))</f>
        <v>0.32013888888888881</v>
      </c>
      <c r="AH79" s="42">
        <f>IF(AH78="","",IFERROR(MAX(AH$55:AH78)+INDEX($A79:$I79,1,AH$54),"S"))</f>
        <v>0.32013888888888881</v>
      </c>
      <c r="AI79" s="41">
        <f>IF(AI78="","",IFERROR(MAX(AI$55:AI78)+INDEX($A79:$I79,1,AI$54),"S"))</f>
        <v>0.36180555555555555</v>
      </c>
      <c r="AJ79" s="42">
        <f>IF(AJ78="","",IFERROR(MAX(AJ$55:AJ78)+INDEX($A79:$I79,1,AJ$54),"S"))</f>
        <v>0.36180555555555555</v>
      </c>
      <c r="AK79" s="41">
        <f>IF(AK78="","",IFERROR(MAX(AK$55:AK78)+INDEX($A79:$I79,1,AK$54),"S"))</f>
        <v>0.40069444444444441</v>
      </c>
      <c r="AL79" s="42">
        <f>IF(AL78="","",IFERROR(MAX(AL$55:AL78)+INDEX($A79:$I79,1,AL$54),"S"))</f>
        <v>0.40069444444444441</v>
      </c>
      <c r="AM79" s="41">
        <f>IF(AM78="","",IFERROR(MAX(AM$55:AM78)+INDEX($A79:$I79,1,AM$54),"S"))</f>
        <v>0.44236111111111154</v>
      </c>
      <c r="AN79" s="42">
        <f>IF(AN78="","",IFERROR(MAX(AN$55:AN78)+INDEX($A79:$I79,1,AN$54),"S"))</f>
        <v>0.44236111111111109</v>
      </c>
      <c r="AO79" s="17">
        <f>IF(AO78="","",IFERROR(MAX(AO$55:AO78)+INDEX($A79:$I79,1,AO$54),"S"))</f>
        <v>0.48402777777777778</v>
      </c>
      <c r="AP79" s="17">
        <f>IF(AP78="","",IFERROR(MAX(AP$55:AP78)+INDEX($A79:$I79,1,AP$54),"S"))</f>
        <v>0.52569444444444446</v>
      </c>
      <c r="AQ79" s="17">
        <f>IF(AQ78="","",IFERROR(MAX(AQ$55:AQ78)+INDEX($A79:$I79,1,AQ$54),"S"))</f>
        <v>0.60902777777777772</v>
      </c>
      <c r="AR79" s="17">
        <f>IF(AR78="","",IFERROR(MAX(AR$55:AR78)+INDEX($A79:$I79,1,AR$54),"S"))</f>
        <v>0.65069444444444446</v>
      </c>
      <c r="AS79" s="17">
        <f>IF(AS78="","",IFERROR(MAX(AS$55:AS78)+INDEX($A79:$I79,1,AS$54),"S"))</f>
        <v>0.69236111111111098</v>
      </c>
      <c r="AT79" s="17">
        <f>IF(AT78="","",IFERROR(MAX(AT$55:AT78)+INDEX($A79:$I79,1,AT$54),"S"))</f>
        <v>0.73402777777777772</v>
      </c>
      <c r="AU79" s="17">
        <f>IF(AU78="","",IFERROR(MAX(AU$55:AU78)+INDEX($A79:$I79,1,AU$54),"S"))</f>
        <v>0.76736111111111116</v>
      </c>
      <c r="AV79" s="17">
        <f>IF(AV78="","",IFERROR(MAX(AV$55:AV78)+INDEX($A79:$I79,1,AV$54),"S"))</f>
        <v>0.80902777777777779</v>
      </c>
      <c r="AW79" s="17">
        <f>IF(AW78="","",IFERROR(MAX(AW$55:AW78)+INDEX($A79:$I79,1,AW$54),"S"))</f>
        <v>0.85069444444444442</v>
      </c>
      <c r="AX79" s="17">
        <f>IF(AX78="","",IFERROR(MAX(AX$55:AX78)+INDEX($A79:$I79,1,AX$54),"S"))</f>
        <v>0.97569444444444442</v>
      </c>
      <c r="BA79" s="2">
        <v>0.6</v>
      </c>
      <c r="BC79">
        <f t="shared" si="34"/>
        <v>0.6</v>
      </c>
      <c r="BD79">
        <f t="shared" si="60"/>
        <v>0.6</v>
      </c>
      <c r="BE79">
        <f t="shared" si="61"/>
        <v>0.6</v>
      </c>
      <c r="BF79">
        <f t="shared" si="62"/>
        <v>0.6</v>
      </c>
      <c r="BG79">
        <f t="shared" si="63"/>
        <v>0.6</v>
      </c>
      <c r="BH79">
        <f t="shared" si="64"/>
        <v>0.6</v>
      </c>
      <c r="BI79">
        <f t="shared" si="65"/>
        <v>0.6</v>
      </c>
      <c r="BJ79">
        <f t="shared" si="66"/>
        <v>0</v>
      </c>
      <c r="BK79">
        <f t="shared" si="67"/>
        <v>0</v>
      </c>
      <c r="BL79">
        <f t="shared" si="68"/>
        <v>0.6</v>
      </c>
      <c r="BM79">
        <f t="shared" si="69"/>
        <v>0</v>
      </c>
      <c r="BN79">
        <f t="shared" si="35"/>
        <v>0</v>
      </c>
      <c r="BO79">
        <f t="shared" si="36"/>
        <v>0.6</v>
      </c>
      <c r="BP79">
        <f t="shared" si="37"/>
        <v>0.6</v>
      </c>
      <c r="BQ79">
        <f t="shared" si="38"/>
        <v>0.6</v>
      </c>
      <c r="BR79">
        <f t="shared" si="39"/>
        <v>0.6</v>
      </c>
      <c r="BS79">
        <f t="shared" si="40"/>
        <v>0.6</v>
      </c>
      <c r="BT79">
        <f t="shared" si="41"/>
        <v>0.6</v>
      </c>
      <c r="BU79">
        <f t="shared" si="42"/>
        <v>0.6</v>
      </c>
      <c r="BV79">
        <f t="shared" si="43"/>
        <v>0.6</v>
      </c>
      <c r="BW79">
        <f t="shared" si="44"/>
        <v>0.6</v>
      </c>
      <c r="BX79">
        <f t="shared" si="45"/>
        <v>0.6</v>
      </c>
      <c r="BY79">
        <f t="shared" si="46"/>
        <v>0.6</v>
      </c>
      <c r="BZ79">
        <f t="shared" si="47"/>
        <v>0.6</v>
      </c>
      <c r="CA79">
        <f t="shared" si="48"/>
        <v>0.6</v>
      </c>
      <c r="CB79">
        <f t="shared" si="49"/>
        <v>0.6</v>
      </c>
      <c r="CC79">
        <f t="shared" si="50"/>
        <v>0.6</v>
      </c>
      <c r="CD79">
        <f t="shared" si="51"/>
        <v>0.6</v>
      </c>
      <c r="CE79">
        <f t="shared" si="52"/>
        <v>0.6</v>
      </c>
      <c r="CF79">
        <f t="shared" si="53"/>
        <v>0.6</v>
      </c>
      <c r="CG79">
        <f t="shared" si="54"/>
        <v>0.6</v>
      </c>
      <c r="CH79">
        <f t="shared" si="55"/>
        <v>0.6</v>
      </c>
      <c r="CI79">
        <f t="shared" si="56"/>
        <v>0.6</v>
      </c>
      <c r="CJ79">
        <f t="shared" si="57"/>
        <v>0.6</v>
      </c>
      <c r="CK79">
        <f t="shared" si="58"/>
        <v>0.6</v>
      </c>
      <c r="CL79">
        <f t="shared" si="59"/>
        <v>0</v>
      </c>
    </row>
    <row r="80" spans="1:90">
      <c r="A80" s="69">
        <v>6.9444444444444447E-4</v>
      </c>
      <c r="B80" s="69">
        <v>6.9444444444444447E-4</v>
      </c>
      <c r="C80" s="69">
        <v>6.9444444444444447E-4</v>
      </c>
      <c r="D80" s="69">
        <v>6.9444444444444447E-4</v>
      </c>
      <c r="E80" s="69"/>
      <c r="F80" s="69">
        <v>6.9444444444444447E-4</v>
      </c>
      <c r="G80" s="69">
        <v>6.9444444444444447E-4</v>
      </c>
      <c r="H80" s="69">
        <v>6.9444444444444447E-4</v>
      </c>
      <c r="I80" s="69">
        <v>6.9444444444444447E-4</v>
      </c>
      <c r="J80" s="18"/>
      <c r="K80" s="18">
        <v>6.9444444444444447E-4</v>
      </c>
      <c r="L80" s="18">
        <v>6.9444444444444447E-4</v>
      </c>
      <c r="M80" s="18"/>
      <c r="N80" s="18"/>
      <c r="O80" s="19" t="s">
        <v>52</v>
      </c>
      <c r="P80" s="20">
        <f>IF(P79="","",IFERROR(MAX(P$55:P79)+INDEX($A80:$I80,1,P$54),"S"))</f>
        <v>0.29097222222222219</v>
      </c>
      <c r="Q80" s="20">
        <f>IF(Q79="","",IFERROR(MAX(Q$55:Q79)+INDEX($A80:$I80,1,Q$54),"S"))</f>
        <v>0.31041666666666662</v>
      </c>
      <c r="R80" s="20">
        <f>IF(R79="","",IFERROR(MAX(R$55:R79)+INDEX($A80:$I80,1,R$54),"S"))</f>
        <v>0.32708333333333328</v>
      </c>
      <c r="S80" s="20">
        <f>IF(S79="","",IFERROR(MAX(S$55:S79)+INDEX($A80:$I80,1,S$54),"S"))</f>
        <v>0.36944444444444441</v>
      </c>
      <c r="T80" s="20">
        <f>IF(T79="","",IFERROR(MAX(T$55:T79)+INDEX($A80:$I80,1,T$54),"S"))</f>
        <v>0.41111111111111109</v>
      </c>
      <c r="U80" s="20">
        <f>IF(U79="","",IFERROR(MAX(U$55:U79)+INDEX($A80:$I80,1,U$54),"S"))</f>
        <v>0.49444444444444441</v>
      </c>
      <c r="V80" s="20">
        <f>IF(V79="","",IFERROR(MAX(V$55:V79)+INDEX($A80:$I80,1,V$54),"S"))</f>
        <v>0.57777777777777772</v>
      </c>
      <c r="W80" s="20"/>
      <c r="X80" s="20"/>
      <c r="Y80" s="20">
        <f>IF(Y79="","",IFERROR(MAX(Y$55:Y79)+INDEX($A80:$I80,1,Y$54),"S"))</f>
        <v>0.66111111111111109</v>
      </c>
      <c r="Z80" s="20"/>
      <c r="AA80" s="20"/>
      <c r="AB80" s="20">
        <f>IF(AB79="","",IFERROR(MAX(AB$55:AB79)+INDEX($A80:$I80,1,AB$54),"S"))</f>
        <v>0.73749999999999993</v>
      </c>
      <c r="AC80" s="20">
        <f>IF(AC79="","",IFERROR(MAX(AC$55:AC79)+INDEX($A80:$I80,1,AC$54),"S"))</f>
        <v>0.7680555555555556</v>
      </c>
      <c r="AD80" s="20">
        <f>IF(AD79="","",IFERROR(MAX(AD$55:AD79)+INDEX($A80:$I80,1,AD$54),"S"))</f>
        <v>0.85138888888888886</v>
      </c>
      <c r="AE80" s="20">
        <f>IF(AE79="","",IFERROR(MAX(AE$55:AE79)+INDEX($A80:$I80,1,AE$54),"S"))</f>
        <v>0.97638888888888886</v>
      </c>
      <c r="AF80" s="43">
        <f>IF(AF79="","",IFERROR(MAX(AF$55:AF79)+INDEX($A80:$I80,1,AF$54),"S"))</f>
        <v>0.27916666666666662</v>
      </c>
      <c r="AG80" s="43">
        <f>IF(AG79="","",IFERROR(MAX(AG$55:AG79)+INDEX($A80:$I80,1,AG$54),"S"))</f>
        <v>0.32083333333333325</v>
      </c>
      <c r="AH80" s="44">
        <f>IF(AH79="","",IFERROR(MAX(AH$55:AH79)+INDEX($A80:$I80,1,AH$54),"S"))</f>
        <v>0.32083333333333325</v>
      </c>
      <c r="AI80" s="43">
        <f>IF(AI79="","",IFERROR(MAX(AI$55:AI79)+INDEX($A80:$I80,1,AI$54),"S"))</f>
        <v>0.36249999999999999</v>
      </c>
      <c r="AJ80" s="44">
        <f>IF(AJ79="","",IFERROR(MAX(AJ$55:AJ79)+INDEX($A80:$I80,1,AJ$54),"S"))</f>
        <v>0.36249999999999999</v>
      </c>
      <c r="AK80" s="43">
        <f>IF(AK79="","",IFERROR(MAX(AK$55:AK79)+INDEX($A80:$I80,1,AK$54),"S"))</f>
        <v>0.40138888888888885</v>
      </c>
      <c r="AL80" s="44">
        <f>IF(AL79="","",IFERROR(MAX(AL$55:AL79)+INDEX($A80:$I80,1,AL$54),"S"))</f>
        <v>0.40138888888888885</v>
      </c>
      <c r="AM80" s="43">
        <f>IF(AM79="","",IFERROR(MAX(AM$55:AM79)+INDEX($A80:$I80,1,AM$54),"S"))</f>
        <v>0.44305555555555598</v>
      </c>
      <c r="AN80" s="44">
        <f>IF(AN79="","",IFERROR(MAX(AN$55:AN79)+INDEX($A80:$I80,1,AN$54),"S"))</f>
        <v>0.44305555555555554</v>
      </c>
      <c r="AO80" s="21">
        <f>IF(AO79="","",IFERROR(MAX(AO$55:AO79)+INDEX($A80:$I80,1,AO$54),"S"))</f>
        <v>0.48472222222222222</v>
      </c>
      <c r="AP80" s="21">
        <f>IF(AP79="","",IFERROR(MAX(AP$55:AP79)+INDEX($A80:$I80,1,AP$54),"S"))</f>
        <v>0.52638888888888891</v>
      </c>
      <c r="AQ80" s="21">
        <f>IF(AQ79="","",IFERROR(MAX(AQ$55:AQ79)+INDEX($A80:$I80,1,AQ$54),"S"))</f>
        <v>0.60972222222222217</v>
      </c>
      <c r="AR80" s="21">
        <f>IF(AR79="","",IFERROR(MAX(AR$55:AR79)+INDEX($A80:$I80,1,AR$54),"S"))</f>
        <v>0.65138888888888891</v>
      </c>
      <c r="AS80" s="21">
        <f>IF(AS79="","",IFERROR(MAX(AS$55:AS79)+INDEX($A80:$I80,1,AS$54),"S"))</f>
        <v>0.69305555555555542</v>
      </c>
      <c r="AT80" s="21">
        <f>IF(AT79="","",IFERROR(MAX(AT$55:AT79)+INDEX($A80:$I80,1,AT$54),"S"))</f>
        <v>0.73472222222222217</v>
      </c>
      <c r="AU80" s="21">
        <f>IF(AU79="","",IFERROR(MAX(AU$55:AU79)+INDEX($A80:$I80,1,AU$54),"S"))</f>
        <v>0.7680555555555556</v>
      </c>
      <c r="AV80" s="21">
        <f>IF(AV79="","",IFERROR(MAX(AV$55:AV79)+INDEX($A80:$I80,1,AV$54),"S"))</f>
        <v>0.80972222222222223</v>
      </c>
      <c r="AW80" s="21">
        <f>IF(AW79="","",IFERROR(MAX(AW$55:AW79)+INDEX($A80:$I80,1,AW$54),"S"))</f>
        <v>0.85138888888888886</v>
      </c>
      <c r="AX80" s="21">
        <f>IF(AX79="","",IFERROR(MAX(AX$55:AX79)+INDEX($A80:$I80,1,AX$54),"S"))</f>
        <v>0.97638888888888886</v>
      </c>
      <c r="BA80" s="2">
        <v>0.6</v>
      </c>
      <c r="BC80">
        <f t="shared" si="34"/>
        <v>0.6</v>
      </c>
      <c r="BD80">
        <f t="shared" si="60"/>
        <v>0.6</v>
      </c>
      <c r="BE80">
        <f t="shared" si="61"/>
        <v>0.6</v>
      </c>
      <c r="BF80">
        <f t="shared" si="62"/>
        <v>0.6</v>
      </c>
      <c r="BG80">
        <f t="shared" si="63"/>
        <v>0.6</v>
      </c>
      <c r="BH80">
        <f t="shared" si="64"/>
        <v>0.6</v>
      </c>
      <c r="BI80">
        <f t="shared" si="65"/>
        <v>0.6</v>
      </c>
      <c r="BJ80">
        <f t="shared" si="66"/>
        <v>0</v>
      </c>
      <c r="BK80">
        <f t="shared" si="67"/>
        <v>0</v>
      </c>
      <c r="BL80">
        <f t="shared" si="68"/>
        <v>0.6</v>
      </c>
      <c r="BM80">
        <f t="shared" si="69"/>
        <v>0</v>
      </c>
      <c r="BN80">
        <f t="shared" si="35"/>
        <v>0</v>
      </c>
      <c r="BO80">
        <f t="shared" si="36"/>
        <v>0.6</v>
      </c>
      <c r="BP80">
        <f t="shared" si="37"/>
        <v>0.6</v>
      </c>
      <c r="BQ80">
        <f t="shared" si="38"/>
        <v>0.6</v>
      </c>
      <c r="BR80">
        <f t="shared" si="39"/>
        <v>0.6</v>
      </c>
      <c r="BS80">
        <f t="shared" si="40"/>
        <v>0.6</v>
      </c>
      <c r="BT80">
        <f t="shared" si="41"/>
        <v>0.6</v>
      </c>
      <c r="BU80">
        <f t="shared" si="42"/>
        <v>0.6</v>
      </c>
      <c r="BV80">
        <f t="shared" si="43"/>
        <v>0.6</v>
      </c>
      <c r="BW80">
        <f t="shared" si="44"/>
        <v>0.6</v>
      </c>
      <c r="BX80">
        <f t="shared" si="45"/>
        <v>0.6</v>
      </c>
      <c r="BY80">
        <f t="shared" si="46"/>
        <v>0.6</v>
      </c>
      <c r="BZ80">
        <f t="shared" si="47"/>
        <v>0.6</v>
      </c>
      <c r="CA80">
        <f t="shared" si="48"/>
        <v>0.6</v>
      </c>
      <c r="CB80">
        <f t="shared" si="49"/>
        <v>0.6</v>
      </c>
      <c r="CC80">
        <f t="shared" si="50"/>
        <v>0.6</v>
      </c>
      <c r="CD80">
        <f t="shared" si="51"/>
        <v>0.6</v>
      </c>
      <c r="CE80">
        <f t="shared" si="52"/>
        <v>0.6</v>
      </c>
      <c r="CF80">
        <f t="shared" si="53"/>
        <v>0.6</v>
      </c>
      <c r="CG80">
        <f t="shared" si="54"/>
        <v>0.6</v>
      </c>
      <c r="CH80">
        <f t="shared" si="55"/>
        <v>0.6</v>
      </c>
      <c r="CI80">
        <f t="shared" si="56"/>
        <v>0.6</v>
      </c>
      <c r="CJ80">
        <f t="shared" si="57"/>
        <v>0.6</v>
      </c>
      <c r="CK80">
        <f t="shared" si="58"/>
        <v>0.6</v>
      </c>
      <c r="CL80">
        <f t="shared" si="59"/>
        <v>0</v>
      </c>
    </row>
    <row r="81" spans="1:90">
      <c r="A81" s="69">
        <v>6.9444444444444447E-4</v>
      </c>
      <c r="B81" s="69">
        <v>6.9444444444444447E-4</v>
      </c>
      <c r="C81" s="69">
        <v>6.9444444444444447E-4</v>
      </c>
      <c r="D81" s="69">
        <v>6.9444444444444447E-4</v>
      </c>
      <c r="E81" s="69"/>
      <c r="F81" s="69">
        <v>6.9444444444444447E-4</v>
      </c>
      <c r="G81" s="69">
        <v>6.9444444444444447E-4</v>
      </c>
      <c r="H81" s="69">
        <v>6.9444444444444447E-4</v>
      </c>
      <c r="I81" s="69">
        <v>6.9444444444444447E-4</v>
      </c>
      <c r="J81" s="18"/>
      <c r="K81" s="18">
        <v>1.3888888888888889E-3</v>
      </c>
      <c r="L81" s="18">
        <v>1.3888888888888889E-3</v>
      </c>
      <c r="M81" s="18"/>
      <c r="N81" s="18"/>
      <c r="O81" s="15" t="s">
        <v>53</v>
      </c>
      <c r="P81" s="22">
        <f>IF(P80="","",IFERROR(MAX(P$55:P80)+INDEX($A81:$I81,1,P$54),"S"))</f>
        <v>0.29166666666666663</v>
      </c>
      <c r="Q81" s="22">
        <f>IF(Q80="","",IFERROR(MAX(Q$55:Q80)+INDEX($A81:$I81,1,Q$54),"S"))</f>
        <v>0.31111111111111106</v>
      </c>
      <c r="R81" s="22">
        <f>IF(R80="","",IFERROR(MAX(R$55:R80)+INDEX($A81:$I81,1,R$54),"S"))</f>
        <v>0.32777777777777772</v>
      </c>
      <c r="S81" s="22">
        <f>IF(S80="","",IFERROR(MAX(S$55:S80)+INDEX($A81:$I81,1,S$54),"S"))</f>
        <v>0.37013888888888885</v>
      </c>
      <c r="T81" s="22">
        <f>IF(T80="","",IFERROR(MAX(T$55:T80)+INDEX($A81:$I81,1,T$54),"S"))</f>
        <v>0.41180555555555554</v>
      </c>
      <c r="U81" s="22">
        <f>IF(U80="","",IFERROR(MAX(U$55:U80)+INDEX($A81:$I81,1,U$54),"S"))</f>
        <v>0.49513888888888885</v>
      </c>
      <c r="V81" s="22">
        <f>IF(V80="","",IFERROR(MAX(V$55:V80)+INDEX($A81:$I81,1,V$54),"S"))</f>
        <v>0.57847222222222217</v>
      </c>
      <c r="W81" s="22"/>
      <c r="X81" s="22"/>
      <c r="Y81" s="22">
        <f>IF(Y80="","",IFERROR(MAX(Y$55:Y80)+INDEX($A81:$I81,1,Y$54),"S"))</f>
        <v>0.66180555555555554</v>
      </c>
      <c r="Z81" s="22"/>
      <c r="AA81" s="22"/>
      <c r="AB81" s="22">
        <f>IF(AB80="","",IFERROR(MAX(AB$55:AB80)+INDEX($A81:$I81,1,AB$54),"S"))</f>
        <v>0.73819444444444438</v>
      </c>
      <c r="AC81" s="22">
        <f>IF(AC80="","",IFERROR(MAX(AC$55:AC80)+INDEX($A81:$I81,1,AC$54),"S"))</f>
        <v>0.76875000000000004</v>
      </c>
      <c r="AD81" s="22">
        <f>IF(AD80="","",IFERROR(MAX(AD$55:AD80)+INDEX($A81:$I81,1,AD$54),"S"))</f>
        <v>0.8520833333333333</v>
      </c>
      <c r="AE81" s="22">
        <f>IF(AE80="","",IFERROR(MAX(AE$55:AE80)+INDEX($A81:$I81,1,AE$54),"S"))</f>
        <v>0.9770833333333333</v>
      </c>
      <c r="AF81" s="41">
        <f>IF(AF80="","",IFERROR(MAX(AF$55:AF80)+INDEX($A81:$I81,1,AF$54),"S"))</f>
        <v>0.27986111111111106</v>
      </c>
      <c r="AG81" s="41">
        <f>IF(AG80="","",IFERROR(MAX(AG$55:AG80)+INDEX($A81:$I81,1,AG$54),"S"))</f>
        <v>0.32152777777777769</v>
      </c>
      <c r="AH81" s="42">
        <f>IF(AH80="","",IFERROR(MAX(AH$55:AH80)+INDEX($A81:$I81,1,AH$54),"S"))</f>
        <v>0.32152777777777769</v>
      </c>
      <c r="AI81" s="41">
        <f>IF(AI80="","",IFERROR(MAX(AI$55:AI80)+INDEX($A81:$I81,1,AI$54),"S"))</f>
        <v>0.36319444444444443</v>
      </c>
      <c r="AJ81" s="42">
        <f>IF(AJ80="","",IFERROR(MAX(AJ$55:AJ80)+INDEX($A81:$I81,1,AJ$54),"S"))</f>
        <v>0.36319444444444443</v>
      </c>
      <c r="AK81" s="41">
        <f>IF(AK80="","",IFERROR(MAX(AK$55:AK80)+INDEX($A81:$I81,1,AK$54),"S"))</f>
        <v>0.40208333333333329</v>
      </c>
      <c r="AL81" s="42">
        <f>IF(AL80="","",IFERROR(MAX(AL$55:AL80)+INDEX($A81:$I81,1,AL$54),"S"))</f>
        <v>0.40208333333333329</v>
      </c>
      <c r="AM81" s="41">
        <f>IF(AM80="","",IFERROR(MAX(AM$55:AM80)+INDEX($A81:$I81,1,AM$54),"S"))</f>
        <v>0.44375000000000042</v>
      </c>
      <c r="AN81" s="42">
        <f>IF(AN80="","",IFERROR(MAX(AN$55:AN80)+INDEX($A81:$I81,1,AN$54),"S"))</f>
        <v>0.44374999999999998</v>
      </c>
      <c r="AO81" s="17">
        <f>IF(AO80="","",IFERROR(MAX(AO$55:AO80)+INDEX($A81:$I81,1,AO$54),"S"))</f>
        <v>0.48541666666666666</v>
      </c>
      <c r="AP81" s="17">
        <f>IF(AP80="","",IFERROR(MAX(AP$55:AP80)+INDEX($A81:$I81,1,AP$54),"S"))</f>
        <v>0.52708333333333335</v>
      </c>
      <c r="AQ81" s="17">
        <f>IF(AQ80="","",IFERROR(MAX(AQ$55:AQ80)+INDEX($A81:$I81,1,AQ$54),"S"))</f>
        <v>0.61041666666666661</v>
      </c>
      <c r="AR81" s="17">
        <f>IF(AR80="","",IFERROR(MAX(AR$55:AR80)+INDEX($A81:$I81,1,AR$54),"S"))</f>
        <v>0.65208333333333335</v>
      </c>
      <c r="AS81" s="17">
        <f>IF(AS80="","",IFERROR(MAX(AS$55:AS80)+INDEX($A81:$I81,1,AS$54),"S"))</f>
        <v>0.69374999999999987</v>
      </c>
      <c r="AT81" s="17">
        <f>IF(AT80="","",IFERROR(MAX(AT$55:AT80)+INDEX($A81:$I81,1,AT$54),"S"))</f>
        <v>0.73541666666666661</v>
      </c>
      <c r="AU81" s="17">
        <f>IF(AU80="","",IFERROR(MAX(AU$55:AU80)+INDEX($A81:$I81,1,AU$54),"S"))</f>
        <v>0.76875000000000004</v>
      </c>
      <c r="AV81" s="17">
        <f>IF(AV80="","",IFERROR(MAX(AV$55:AV80)+INDEX($A81:$I81,1,AV$54),"S"))</f>
        <v>0.81041666666666667</v>
      </c>
      <c r="AW81" s="17">
        <f>IF(AW80="","",IFERROR(MAX(AW$55:AW80)+INDEX($A81:$I81,1,AW$54),"S"))</f>
        <v>0.8520833333333333</v>
      </c>
      <c r="AX81" s="17">
        <f>IF(AX80="","",IFERROR(MAX(AX$55:AX80)+INDEX($A81:$I81,1,AX$54),"S"))</f>
        <v>0.9770833333333333</v>
      </c>
      <c r="BA81" s="2">
        <v>0.4</v>
      </c>
      <c r="BC81">
        <f t="shared" si="34"/>
        <v>0.4</v>
      </c>
      <c r="BD81">
        <f t="shared" si="60"/>
        <v>0.4</v>
      </c>
      <c r="BE81">
        <f t="shared" si="61"/>
        <v>0.4</v>
      </c>
      <c r="BF81">
        <f t="shared" si="62"/>
        <v>0.4</v>
      </c>
      <c r="BG81">
        <f t="shared" si="63"/>
        <v>0.4</v>
      </c>
      <c r="BH81">
        <f t="shared" si="64"/>
        <v>0.4</v>
      </c>
      <c r="BI81">
        <f t="shared" si="65"/>
        <v>0.4</v>
      </c>
      <c r="BJ81">
        <f t="shared" si="66"/>
        <v>0</v>
      </c>
      <c r="BK81">
        <f t="shared" si="67"/>
        <v>0</v>
      </c>
      <c r="BL81">
        <f t="shared" si="68"/>
        <v>0.4</v>
      </c>
      <c r="BM81">
        <f t="shared" si="69"/>
        <v>0</v>
      </c>
      <c r="BN81">
        <f t="shared" si="35"/>
        <v>0</v>
      </c>
      <c r="BO81">
        <f t="shared" si="36"/>
        <v>0.4</v>
      </c>
      <c r="BP81">
        <f t="shared" si="37"/>
        <v>0.4</v>
      </c>
      <c r="BQ81">
        <f t="shared" si="38"/>
        <v>0.4</v>
      </c>
      <c r="BR81">
        <f t="shared" si="39"/>
        <v>0.4</v>
      </c>
      <c r="BS81">
        <f t="shared" si="40"/>
        <v>0.4</v>
      </c>
      <c r="BT81">
        <f t="shared" si="41"/>
        <v>0.4</v>
      </c>
      <c r="BU81">
        <f t="shared" si="42"/>
        <v>0.4</v>
      </c>
      <c r="BV81">
        <f t="shared" si="43"/>
        <v>0.4</v>
      </c>
      <c r="BW81">
        <f t="shared" si="44"/>
        <v>0.4</v>
      </c>
      <c r="BX81">
        <f t="shared" si="45"/>
        <v>0.4</v>
      </c>
      <c r="BY81">
        <f t="shared" si="46"/>
        <v>0.4</v>
      </c>
      <c r="BZ81">
        <f t="shared" si="47"/>
        <v>0.4</v>
      </c>
      <c r="CA81">
        <f t="shared" si="48"/>
        <v>0.4</v>
      </c>
      <c r="CB81">
        <f t="shared" si="49"/>
        <v>0.4</v>
      </c>
      <c r="CC81">
        <f t="shared" si="50"/>
        <v>0.4</v>
      </c>
      <c r="CD81">
        <f t="shared" si="51"/>
        <v>0.4</v>
      </c>
      <c r="CE81">
        <f t="shared" si="52"/>
        <v>0.4</v>
      </c>
      <c r="CF81">
        <f t="shared" si="53"/>
        <v>0.4</v>
      </c>
      <c r="CG81">
        <f t="shared" si="54"/>
        <v>0.4</v>
      </c>
      <c r="CH81">
        <f t="shared" si="55"/>
        <v>0.4</v>
      </c>
      <c r="CI81">
        <f t="shared" si="56"/>
        <v>0.4</v>
      </c>
      <c r="CJ81">
        <f t="shared" si="57"/>
        <v>0.4</v>
      </c>
      <c r="CK81">
        <f t="shared" si="58"/>
        <v>0.4</v>
      </c>
      <c r="CL81">
        <f t="shared" si="59"/>
        <v>0</v>
      </c>
    </row>
    <row r="82" spans="1:90">
      <c r="A82" s="69">
        <v>6.9444444444444447E-4</v>
      </c>
      <c r="B82" s="69">
        <v>6.9444444444444447E-4</v>
      </c>
      <c r="C82" s="69">
        <v>6.9444444444444447E-4</v>
      </c>
      <c r="D82" s="69">
        <v>6.9444444444444447E-4</v>
      </c>
      <c r="E82" s="69"/>
      <c r="F82" s="69">
        <v>6.9444444444444447E-4</v>
      </c>
      <c r="G82" s="69">
        <v>6.9444444444444447E-4</v>
      </c>
      <c r="H82" s="69">
        <v>6.9444444444444447E-4</v>
      </c>
      <c r="I82" s="69">
        <v>6.9444444444444447E-4</v>
      </c>
      <c r="J82" s="18"/>
      <c r="K82" s="18">
        <v>1.3888888888888889E-3</v>
      </c>
      <c r="L82" s="18">
        <v>1.3888888888888889E-3</v>
      </c>
      <c r="M82" s="18"/>
      <c r="N82" s="18"/>
      <c r="O82" s="19" t="s">
        <v>54</v>
      </c>
      <c r="P82" s="20">
        <f>IF(P81="","",IFERROR(MAX(P$55:P81)+INDEX($A82:$I82,1,P$54),"S"))</f>
        <v>0.29236111111111107</v>
      </c>
      <c r="Q82" s="20">
        <f>IF(Q81="","",IFERROR(MAX(Q$55:Q81)+INDEX($A82:$I82,1,Q$54),"S"))</f>
        <v>0.3118055555555555</v>
      </c>
      <c r="R82" s="20">
        <f>IF(R81="","",IFERROR(MAX(R$55:R81)+INDEX($A82:$I82,1,R$54),"S"))</f>
        <v>0.32847222222222217</v>
      </c>
      <c r="S82" s="20">
        <f>IF(S81="","",IFERROR(MAX(S$55:S81)+INDEX($A82:$I82,1,S$54),"S"))</f>
        <v>0.37083333333333329</v>
      </c>
      <c r="T82" s="20">
        <f>IF(T81="","",IFERROR(MAX(T$55:T81)+INDEX($A82:$I82,1,T$54),"S"))</f>
        <v>0.41249999999999998</v>
      </c>
      <c r="U82" s="20">
        <f>IF(U81="","",IFERROR(MAX(U$55:U81)+INDEX($A82:$I82,1,U$54),"S"))</f>
        <v>0.49583333333333329</v>
      </c>
      <c r="V82" s="20">
        <f>IF(V81="","",IFERROR(MAX(V$55:V81)+INDEX($A82:$I82,1,V$54),"S"))</f>
        <v>0.57916666666666661</v>
      </c>
      <c r="W82" s="20"/>
      <c r="X82" s="20"/>
      <c r="Y82" s="20">
        <f>IF(Y81="","",IFERROR(MAX(Y$55:Y81)+INDEX($A82:$I82,1,Y$54),"S"))</f>
        <v>0.66249999999999998</v>
      </c>
      <c r="Z82" s="20"/>
      <c r="AA82" s="20"/>
      <c r="AB82" s="20">
        <f>IF(AB81="","",IFERROR(MAX(AB$55:AB81)+INDEX($A82:$I82,1,AB$54),"S"))</f>
        <v>0.73888888888888882</v>
      </c>
      <c r="AC82" s="20">
        <f>IF(AC81="","",IFERROR(MAX(AC$55:AC81)+INDEX($A82:$I82,1,AC$54),"S"))</f>
        <v>0.76944444444444449</v>
      </c>
      <c r="AD82" s="20">
        <f>IF(AD81="","",IFERROR(MAX(AD$55:AD81)+INDEX($A82:$I82,1,AD$54),"S"))</f>
        <v>0.85277777777777775</v>
      </c>
      <c r="AE82" s="20">
        <f>IF(AE81="","",IFERROR(MAX(AE$55:AE81)+INDEX($A82:$I82,1,AE$54),"S"))</f>
        <v>0.97777777777777775</v>
      </c>
      <c r="AF82" s="43">
        <f>IF(AF81="","",IFERROR(MAX(AF$55:AF81)+INDEX($A82:$I82,1,AF$54),"S"))</f>
        <v>0.2805555555555555</v>
      </c>
      <c r="AG82" s="43">
        <f>IF(AG81="","",IFERROR(MAX(AG$55:AG81)+INDEX($A82:$I82,1,AG$54),"S"))</f>
        <v>0.32222222222222213</v>
      </c>
      <c r="AH82" s="44">
        <f>IF(AH81="","",IFERROR(MAX(AH$55:AH81)+INDEX($A82:$I82,1,AH$54),"S"))</f>
        <v>0.32222222222222213</v>
      </c>
      <c r="AI82" s="43">
        <f>IF(AI81="","",IFERROR(MAX(AI$55:AI81)+INDEX($A82:$I82,1,AI$54),"S"))</f>
        <v>0.36388888888888887</v>
      </c>
      <c r="AJ82" s="44">
        <f>IF(AJ81="","",IFERROR(MAX(AJ$55:AJ81)+INDEX($A82:$I82,1,AJ$54),"S"))</f>
        <v>0.36388888888888887</v>
      </c>
      <c r="AK82" s="43">
        <f>IF(AK81="","",IFERROR(MAX(AK$55:AK81)+INDEX($A82:$I82,1,AK$54),"S"))</f>
        <v>0.40277777777777773</v>
      </c>
      <c r="AL82" s="44">
        <f>IF(AL81="","",IFERROR(MAX(AL$55:AL81)+INDEX($A82:$I82,1,AL$54),"S"))</f>
        <v>0.40277777777777773</v>
      </c>
      <c r="AM82" s="43">
        <f>IF(AM81="","",IFERROR(MAX(AM$55:AM81)+INDEX($A82:$I82,1,AM$54),"S"))</f>
        <v>0.44444444444444486</v>
      </c>
      <c r="AN82" s="44">
        <f>IF(AN81="","",IFERROR(MAX(AN$55:AN81)+INDEX($A82:$I82,1,AN$54),"S"))</f>
        <v>0.44444444444444442</v>
      </c>
      <c r="AO82" s="21">
        <f>IF(AO81="","",IFERROR(MAX(AO$55:AO81)+INDEX($A82:$I82,1,AO$54),"S"))</f>
        <v>0.4861111111111111</v>
      </c>
      <c r="AP82" s="21">
        <f>IF(AP81="","",IFERROR(MAX(AP$55:AP81)+INDEX($A82:$I82,1,AP$54),"S"))</f>
        <v>0.52777777777777779</v>
      </c>
      <c r="AQ82" s="21">
        <f>IF(AQ81="","",IFERROR(MAX(AQ$55:AQ81)+INDEX($A82:$I82,1,AQ$54),"S"))</f>
        <v>0.61111111111111105</v>
      </c>
      <c r="AR82" s="21">
        <f>IF(AR81="","",IFERROR(MAX(AR$55:AR81)+INDEX($A82:$I82,1,AR$54),"S"))</f>
        <v>0.65277777777777779</v>
      </c>
      <c r="AS82" s="21">
        <f>IF(AS81="","",IFERROR(MAX(AS$55:AS81)+INDEX($A82:$I82,1,AS$54),"S"))</f>
        <v>0.69444444444444431</v>
      </c>
      <c r="AT82" s="21">
        <f>IF(AT81="","",IFERROR(MAX(AT$55:AT81)+INDEX($A82:$I82,1,AT$54),"S"))</f>
        <v>0.73611111111111105</v>
      </c>
      <c r="AU82" s="21">
        <f>IF(AU81="","",IFERROR(MAX(AU$55:AU81)+INDEX($A82:$I82,1,AU$54),"S"))</f>
        <v>0.76944444444444449</v>
      </c>
      <c r="AV82" s="21">
        <f>IF(AV81="","",IFERROR(MAX(AV$55:AV81)+INDEX($A82:$I82,1,AV$54),"S"))</f>
        <v>0.81111111111111112</v>
      </c>
      <c r="AW82" s="21">
        <f>IF(AW81="","",IFERROR(MAX(AW$55:AW81)+INDEX($A82:$I82,1,AW$54),"S"))</f>
        <v>0.85277777777777775</v>
      </c>
      <c r="AX82" s="21">
        <f>IF(AX81="","",IFERROR(MAX(AX$55:AX81)+INDEX($A82:$I82,1,AX$54),"S"))</f>
        <v>0.97777777777777775</v>
      </c>
      <c r="BA82" s="2">
        <v>0.3</v>
      </c>
      <c r="BC82">
        <f t="shared" si="34"/>
        <v>0.3</v>
      </c>
      <c r="BD82">
        <f t="shared" si="60"/>
        <v>0.3</v>
      </c>
      <c r="BE82">
        <f t="shared" si="61"/>
        <v>0.3</v>
      </c>
      <c r="BF82">
        <f t="shared" si="62"/>
        <v>0.3</v>
      </c>
      <c r="BG82">
        <f t="shared" si="63"/>
        <v>0.3</v>
      </c>
      <c r="BH82">
        <f t="shared" si="64"/>
        <v>0.3</v>
      </c>
      <c r="BI82">
        <f t="shared" si="65"/>
        <v>0.3</v>
      </c>
      <c r="BJ82">
        <f t="shared" si="66"/>
        <v>0</v>
      </c>
      <c r="BK82">
        <f t="shared" si="67"/>
        <v>0</v>
      </c>
      <c r="BL82">
        <f t="shared" si="68"/>
        <v>0.3</v>
      </c>
      <c r="BM82">
        <f t="shared" si="69"/>
        <v>0</v>
      </c>
      <c r="BN82">
        <f t="shared" si="35"/>
        <v>0</v>
      </c>
      <c r="BO82">
        <f t="shared" si="36"/>
        <v>0.3</v>
      </c>
      <c r="BP82">
        <f t="shared" si="37"/>
        <v>0.3</v>
      </c>
      <c r="BQ82">
        <f t="shared" si="38"/>
        <v>0.3</v>
      </c>
      <c r="BR82">
        <f t="shared" si="39"/>
        <v>0.3</v>
      </c>
      <c r="BS82">
        <f t="shared" si="40"/>
        <v>0.3</v>
      </c>
      <c r="BT82">
        <f t="shared" si="41"/>
        <v>0.3</v>
      </c>
      <c r="BU82">
        <f t="shared" si="42"/>
        <v>0.3</v>
      </c>
      <c r="BV82">
        <f t="shared" si="43"/>
        <v>0.3</v>
      </c>
      <c r="BW82">
        <f t="shared" si="44"/>
        <v>0.3</v>
      </c>
      <c r="BX82">
        <f t="shared" si="45"/>
        <v>0.3</v>
      </c>
      <c r="BY82">
        <f t="shared" si="46"/>
        <v>0.3</v>
      </c>
      <c r="BZ82">
        <f t="shared" si="47"/>
        <v>0.3</v>
      </c>
      <c r="CA82">
        <f t="shared" si="48"/>
        <v>0.3</v>
      </c>
      <c r="CB82">
        <f t="shared" si="49"/>
        <v>0.3</v>
      </c>
      <c r="CC82">
        <f t="shared" si="50"/>
        <v>0.3</v>
      </c>
      <c r="CD82">
        <f t="shared" si="51"/>
        <v>0.3</v>
      </c>
      <c r="CE82">
        <f t="shared" si="52"/>
        <v>0.3</v>
      </c>
      <c r="CF82">
        <f t="shared" si="53"/>
        <v>0.3</v>
      </c>
      <c r="CG82">
        <f t="shared" si="54"/>
        <v>0.3</v>
      </c>
      <c r="CH82">
        <f t="shared" si="55"/>
        <v>0.3</v>
      </c>
      <c r="CI82">
        <f t="shared" si="56"/>
        <v>0.3</v>
      </c>
      <c r="CJ82">
        <f t="shared" si="57"/>
        <v>0.3</v>
      </c>
      <c r="CK82">
        <f t="shared" si="58"/>
        <v>0.3</v>
      </c>
      <c r="CL82">
        <f t="shared" si="59"/>
        <v>0</v>
      </c>
    </row>
    <row r="83" spans="1:90">
      <c r="A83" s="69">
        <v>1.3888888888888889E-3</v>
      </c>
      <c r="B83" s="69">
        <v>1.3888888888888889E-3</v>
      </c>
      <c r="C83" s="69">
        <v>1.3888888888888889E-3</v>
      </c>
      <c r="D83" s="69">
        <v>1.3888888888888889E-3</v>
      </c>
      <c r="E83" s="69"/>
      <c r="F83" s="69">
        <v>1.3888888888888889E-3</v>
      </c>
      <c r="G83" s="69">
        <v>1.3888888888888889E-3</v>
      </c>
      <c r="H83" s="69">
        <v>1.3888888888888889E-3</v>
      </c>
      <c r="I83" s="69">
        <v>1.3888888888888889E-3</v>
      </c>
      <c r="J83" s="18"/>
      <c r="K83" s="18">
        <v>1.3888888888888889E-3</v>
      </c>
      <c r="L83" s="18">
        <v>1.3888888888888889E-3</v>
      </c>
      <c r="M83" s="18"/>
      <c r="N83" s="18"/>
      <c r="O83" s="15" t="s">
        <v>55</v>
      </c>
      <c r="P83" s="22">
        <f>IF(P82="","",IFERROR(MAX(P$55:P82)+INDEX($A83:$I83,1,P$54),"S"))</f>
        <v>0.29374999999999996</v>
      </c>
      <c r="Q83" s="22">
        <f>IF(Q82="","",IFERROR(MAX(Q$55:Q82)+INDEX($A83:$I83,1,Q$54),"S"))</f>
        <v>0.31319444444444439</v>
      </c>
      <c r="R83" s="22">
        <f>IF(R82="","",IFERROR(MAX(R$55:R82)+INDEX($A83:$I83,1,R$54),"S"))</f>
        <v>0.32986111111111105</v>
      </c>
      <c r="S83" s="22">
        <f>IF(S82="","",IFERROR(MAX(S$55:S82)+INDEX($A83:$I83,1,S$54),"S"))</f>
        <v>0.37222222222222218</v>
      </c>
      <c r="T83" s="22">
        <f>IF(T82="","",IFERROR(MAX(T$55:T82)+INDEX($A83:$I83,1,T$54),"S"))</f>
        <v>0.41388888888888886</v>
      </c>
      <c r="U83" s="22">
        <f>IF(U82="","",IFERROR(MAX(U$55:U82)+INDEX($A83:$I83,1,U$54),"S"))</f>
        <v>0.49722222222222218</v>
      </c>
      <c r="V83" s="22">
        <f>IF(V82="","",IFERROR(MAX(V$55:V82)+INDEX($A83:$I83,1,V$54),"S"))</f>
        <v>0.58055555555555549</v>
      </c>
      <c r="W83" s="22"/>
      <c r="X83" s="22"/>
      <c r="Y83" s="22">
        <f>IF(Y82="","",IFERROR(MAX(Y$55:Y82)+INDEX($A83:$I83,1,Y$54),"S"))</f>
        <v>0.66388888888888886</v>
      </c>
      <c r="Z83" s="22"/>
      <c r="AA83" s="22"/>
      <c r="AB83" s="22">
        <f>IF(AB82="","",IFERROR(MAX(AB$55:AB82)+INDEX($A83:$I83,1,AB$54),"S"))</f>
        <v>0.7402777777777777</v>
      </c>
      <c r="AC83" s="22">
        <f>IF(AC82="","",IFERROR(MAX(AC$55:AC82)+INDEX($A83:$I83,1,AC$54),"S"))</f>
        <v>0.77083333333333337</v>
      </c>
      <c r="AD83" s="22">
        <f>IF(AD82="","",IFERROR(MAX(AD$55:AD82)+INDEX($A83:$I83,1,AD$54),"S"))</f>
        <v>0.85416666666666663</v>
      </c>
      <c r="AE83" s="22">
        <f>IF(AE82="","",IFERROR(MAX(AE$55:AE82)+INDEX($A83:$I83,1,AE$54),"S"))</f>
        <v>0.97916666666666663</v>
      </c>
      <c r="AF83" s="41">
        <f>IF(AF82="","",IFERROR(MAX(AF$55:AF82)+INDEX($A83:$I83,1,AF$54),"S"))</f>
        <v>0.28194444444444439</v>
      </c>
      <c r="AG83" s="41">
        <f>IF(AG82="","",IFERROR(MAX(AG$55:AG82)+INDEX($A83:$I83,1,AG$54),"S"))</f>
        <v>0.32361111111111102</v>
      </c>
      <c r="AH83" s="42">
        <f>IF(AH82="","",IFERROR(MAX(AH$55:AH82)+INDEX($A83:$I83,1,AH$54),"S"))</f>
        <v>0.32361111111111102</v>
      </c>
      <c r="AI83" s="41">
        <f>IF(AI82="","",IFERROR(MAX(AI$55:AI82)+INDEX($A83:$I83,1,AI$54),"S"))</f>
        <v>0.36527777777777776</v>
      </c>
      <c r="AJ83" s="42">
        <f>IF(AJ82="","",IFERROR(MAX(AJ$55:AJ82)+INDEX($A83:$I83,1,AJ$54),"S"))</f>
        <v>0.36527777777777776</v>
      </c>
      <c r="AK83" s="41">
        <f>IF(AK82="","",IFERROR(MAX(AK$55:AK82)+INDEX($A83:$I83,1,AK$54),"S"))</f>
        <v>0.40416666666666662</v>
      </c>
      <c r="AL83" s="42">
        <f>IF(AL82="","",IFERROR(MAX(AL$55:AL82)+INDEX($A83:$I83,1,AL$54),"S"))</f>
        <v>0.40416666666666662</v>
      </c>
      <c r="AM83" s="41">
        <f>IF(AM82="","",IFERROR(MAX(AM$55:AM82)+INDEX($A83:$I83,1,AM$54),"S"))</f>
        <v>0.44583333333333375</v>
      </c>
      <c r="AN83" s="42">
        <f>IF(AN82="","",IFERROR(MAX(AN$55:AN82)+INDEX($A83:$I83,1,AN$54),"S"))</f>
        <v>0.4458333333333333</v>
      </c>
      <c r="AO83" s="17">
        <f>IF(AO82="","",IFERROR(MAX(AO$55:AO82)+INDEX($A83:$I83,1,AO$54),"S"))</f>
        <v>0.48749999999999999</v>
      </c>
      <c r="AP83" s="17">
        <f>IF(AP82="","",IFERROR(MAX(AP$55:AP82)+INDEX($A83:$I83,1,AP$54),"S"))</f>
        <v>0.52916666666666667</v>
      </c>
      <c r="AQ83" s="17">
        <f>IF(AQ82="","",IFERROR(MAX(AQ$55:AQ82)+INDEX($A83:$I83,1,AQ$54),"S"))</f>
        <v>0.61249999999999993</v>
      </c>
      <c r="AR83" s="17">
        <f>IF(AR82="","",IFERROR(MAX(AR$55:AR82)+INDEX($A83:$I83,1,AR$54),"S"))</f>
        <v>0.65416666666666667</v>
      </c>
      <c r="AS83" s="17">
        <f>IF(AS82="","",IFERROR(MAX(AS$55:AS82)+INDEX($A83:$I83,1,AS$54),"S"))</f>
        <v>0.69583333333333319</v>
      </c>
      <c r="AT83" s="17">
        <f>IF(AT82="","",IFERROR(MAX(AT$55:AT82)+INDEX($A83:$I83,1,AT$54),"S"))</f>
        <v>0.73749999999999993</v>
      </c>
      <c r="AU83" s="17">
        <f>IF(AU82="","",IFERROR(MAX(AU$55:AU82)+INDEX($A83:$I83,1,AU$54),"S"))</f>
        <v>0.77083333333333337</v>
      </c>
      <c r="AV83" s="17">
        <f>IF(AV82="","",IFERROR(MAX(AV$55:AV82)+INDEX($A83:$I83,1,AV$54),"S"))</f>
        <v>0.8125</v>
      </c>
      <c r="AW83" s="17">
        <f>IF(AW82="","",IFERROR(MAX(AW$55:AW82)+INDEX($A83:$I83,1,AW$54),"S"))</f>
        <v>0.85416666666666663</v>
      </c>
      <c r="AX83" s="17">
        <f>IF(AX82="","",IFERROR(MAX(AX$55:AX82)+INDEX($A83:$I83,1,AX$54),"S"))</f>
        <v>0.97916666666666663</v>
      </c>
      <c r="BA83" s="2">
        <v>0.6</v>
      </c>
      <c r="BC83">
        <f t="shared" si="34"/>
        <v>0.6</v>
      </c>
      <c r="BD83">
        <f t="shared" si="60"/>
        <v>0.6</v>
      </c>
      <c r="BE83">
        <f t="shared" si="61"/>
        <v>0.6</v>
      </c>
      <c r="BF83">
        <f t="shared" si="62"/>
        <v>0.6</v>
      </c>
      <c r="BG83">
        <f t="shared" si="63"/>
        <v>0.6</v>
      </c>
      <c r="BH83">
        <f t="shared" si="64"/>
        <v>0.6</v>
      </c>
      <c r="BI83">
        <f t="shared" si="65"/>
        <v>0.6</v>
      </c>
      <c r="BJ83">
        <f t="shared" si="66"/>
        <v>0</v>
      </c>
      <c r="BK83">
        <f t="shared" si="67"/>
        <v>0</v>
      </c>
      <c r="BL83">
        <f t="shared" si="68"/>
        <v>0.6</v>
      </c>
      <c r="BM83">
        <f t="shared" si="69"/>
        <v>0</v>
      </c>
      <c r="BN83">
        <f t="shared" si="35"/>
        <v>0</v>
      </c>
      <c r="BO83">
        <f t="shared" si="36"/>
        <v>0.6</v>
      </c>
      <c r="BP83">
        <f t="shared" si="37"/>
        <v>0.6</v>
      </c>
      <c r="BQ83">
        <f t="shared" si="38"/>
        <v>0.6</v>
      </c>
      <c r="BR83">
        <f t="shared" si="39"/>
        <v>0.6</v>
      </c>
      <c r="BS83">
        <f t="shared" si="40"/>
        <v>0.6</v>
      </c>
      <c r="BT83">
        <f t="shared" si="41"/>
        <v>0.6</v>
      </c>
      <c r="BU83">
        <f t="shared" si="42"/>
        <v>0.6</v>
      </c>
      <c r="BV83">
        <f t="shared" si="43"/>
        <v>0.6</v>
      </c>
      <c r="BW83">
        <f t="shared" si="44"/>
        <v>0.6</v>
      </c>
      <c r="BX83">
        <f t="shared" si="45"/>
        <v>0.6</v>
      </c>
      <c r="BY83">
        <f t="shared" si="46"/>
        <v>0.6</v>
      </c>
      <c r="BZ83">
        <f t="shared" si="47"/>
        <v>0.6</v>
      </c>
      <c r="CA83">
        <f t="shared" si="48"/>
        <v>0.6</v>
      </c>
      <c r="CB83">
        <f t="shared" si="49"/>
        <v>0.6</v>
      </c>
      <c r="CC83">
        <f t="shared" si="50"/>
        <v>0.6</v>
      </c>
      <c r="CD83">
        <f t="shared" si="51"/>
        <v>0.6</v>
      </c>
      <c r="CE83">
        <f t="shared" si="52"/>
        <v>0.6</v>
      </c>
      <c r="CF83">
        <f t="shared" si="53"/>
        <v>0.6</v>
      </c>
      <c r="CG83">
        <f t="shared" si="54"/>
        <v>0.6</v>
      </c>
      <c r="CH83">
        <f t="shared" si="55"/>
        <v>0.6</v>
      </c>
      <c r="CI83">
        <f t="shared" si="56"/>
        <v>0.6</v>
      </c>
      <c r="CJ83">
        <f t="shared" si="57"/>
        <v>0.6</v>
      </c>
      <c r="CK83">
        <f t="shared" si="58"/>
        <v>0.6</v>
      </c>
      <c r="CL83">
        <f t="shared" si="59"/>
        <v>0</v>
      </c>
    </row>
    <row r="84" spans="1:90">
      <c r="A84" s="69">
        <v>1.3888888888888889E-3</v>
      </c>
      <c r="B84" s="69">
        <v>1.3888888888888889E-3</v>
      </c>
      <c r="C84" s="69">
        <v>1.3888888888888889E-3</v>
      </c>
      <c r="D84" s="69">
        <v>1.3888888888888889E-3</v>
      </c>
      <c r="E84" s="69"/>
      <c r="F84" s="69">
        <v>1.3888888888888889E-3</v>
      </c>
      <c r="G84" s="69">
        <v>1.3888888888888889E-3</v>
      </c>
      <c r="H84" s="69">
        <v>1.3888888888888889E-3</v>
      </c>
      <c r="I84" s="69">
        <v>1.3888888888888889E-3</v>
      </c>
      <c r="J84" s="18"/>
      <c r="K84" s="18">
        <v>1.3888888888888889E-3</v>
      </c>
      <c r="L84" s="18">
        <v>1.3888888888888889E-3</v>
      </c>
      <c r="M84" s="18"/>
      <c r="N84" s="18"/>
      <c r="O84" s="19" t="s">
        <v>7</v>
      </c>
      <c r="P84" s="20">
        <f>IF(P83="","",IFERROR(MAX(P$55:P83)+INDEX($A84:$I84,1,P$54),"S"))</f>
        <v>0.29513888888888884</v>
      </c>
      <c r="Q84" s="20">
        <f>IF(Q83="","",IFERROR(MAX(Q$55:Q83)+INDEX($A84:$I84,1,Q$54),"S"))</f>
        <v>0.31458333333333327</v>
      </c>
      <c r="R84" s="20">
        <f>IF(R83="","",IFERROR(MAX(R$55:R83)+INDEX($A84:$I84,1,R$54),"S"))</f>
        <v>0.33124999999999993</v>
      </c>
      <c r="S84" s="20">
        <f>IF(S83="","",IFERROR(MAX(S$55:S83)+INDEX($A84:$I84,1,S$54),"S"))</f>
        <v>0.37361111111111106</v>
      </c>
      <c r="T84" s="20">
        <f>IF(T83="","",IFERROR(MAX(T$55:T83)+INDEX($A84:$I84,1,T$54),"S"))</f>
        <v>0.41527777777777775</v>
      </c>
      <c r="U84" s="20">
        <f>IF(U83="","",IFERROR(MAX(U$55:U83)+INDEX($A84:$I84,1,U$54),"S"))</f>
        <v>0.49861111111111106</v>
      </c>
      <c r="V84" s="20">
        <f>IF(V83="","",IFERROR(MAX(V$55:V83)+INDEX($A84:$I84,1,V$54),"S"))</f>
        <v>0.58194444444444438</v>
      </c>
      <c r="W84" s="20"/>
      <c r="X84" s="20"/>
      <c r="Y84" s="20">
        <f>IF(Y83="","",IFERROR(MAX(Y$55:Y83)+INDEX($A84:$I84,1,Y$54),"S"))</f>
        <v>0.66527777777777775</v>
      </c>
      <c r="Z84" s="20"/>
      <c r="AA84" s="20"/>
      <c r="AB84" s="20">
        <f>IF(AB83="","",IFERROR(MAX(AB$55:AB83)+INDEX($A84:$I84,1,AB$54),"S"))</f>
        <v>0.74166666666666659</v>
      </c>
      <c r="AC84" s="20">
        <f>IF(AC83="","",IFERROR(MAX(AC$55:AC83)+INDEX($A84:$I84,1,AC$54),"S"))</f>
        <v>0.77222222222222225</v>
      </c>
      <c r="AD84" s="20">
        <f>IF(AD83="","",IFERROR(MAX(AD$55:AD83)+INDEX($A84:$I84,1,AD$54),"S"))</f>
        <v>0.85555555555555551</v>
      </c>
      <c r="AE84" s="20">
        <f>IF(AE83="","",IFERROR(MAX(AE$55:AE83)+INDEX($A84:$I84,1,AE$54),"S"))</f>
        <v>0.98055555555555551</v>
      </c>
      <c r="AF84" s="43">
        <f>IF(AF83="","",IFERROR(MAX(AF$55:AF83)+INDEX($A84:$I84,1,AF$54),"S"))</f>
        <v>0.28333333333333327</v>
      </c>
      <c r="AG84" s="43">
        <f>IF(AG83="","",IFERROR(MAX(AG$55:AG83)+INDEX($A84:$I84,1,AG$54),"S"))</f>
        <v>0.3249999999999999</v>
      </c>
      <c r="AH84" s="44">
        <f>IF(AH83="","",IFERROR(MAX(AH$55:AH83)+INDEX($A84:$I84,1,AH$54),"S"))</f>
        <v>0.3249999999999999</v>
      </c>
      <c r="AI84" s="43">
        <f>IF(AI83="","",IFERROR(MAX(AI$55:AI83)+INDEX($A84:$I84,1,AI$54),"S"))</f>
        <v>0.36666666666666664</v>
      </c>
      <c r="AJ84" s="44">
        <f>IF(AJ83="","",IFERROR(MAX(AJ$55:AJ83)+INDEX($A84:$I84,1,AJ$54),"S"))</f>
        <v>0.36666666666666664</v>
      </c>
      <c r="AK84" s="43">
        <f>IF(AK83="","",IFERROR(MAX(AK$55:AK83)+INDEX($A84:$I84,1,AK$54),"S"))</f>
        <v>0.4055555555555555</v>
      </c>
      <c r="AL84" s="44">
        <f>IF(AL83="","",IFERROR(MAX(AL$55:AL83)+INDEX($A84:$I84,1,AL$54),"S"))</f>
        <v>0.4055555555555555</v>
      </c>
      <c r="AM84" s="43">
        <f>IF(AM83="","",IFERROR(MAX(AM$55:AM83)+INDEX($A84:$I84,1,AM$54),"S"))</f>
        <v>0.44722222222222263</v>
      </c>
      <c r="AN84" s="44">
        <f>IF(AN83="","",IFERROR(MAX(AN$55:AN83)+INDEX($A84:$I84,1,AN$54),"S"))</f>
        <v>0.44722222222222219</v>
      </c>
      <c r="AO84" s="21">
        <f>IF(AO83="","",IFERROR(MAX(AO$55:AO83)+INDEX($A84:$I84,1,AO$54),"S"))</f>
        <v>0.48888888888888887</v>
      </c>
      <c r="AP84" s="21">
        <f>IF(AP83="","",IFERROR(MAX(AP$55:AP83)+INDEX($A84:$I84,1,AP$54),"S"))</f>
        <v>0.53055555555555556</v>
      </c>
      <c r="AQ84" s="21">
        <f>IF(AQ83="","",IFERROR(MAX(AQ$55:AQ83)+INDEX($A84:$I84,1,AQ$54),"S"))</f>
        <v>0.61388888888888882</v>
      </c>
      <c r="AR84" s="21">
        <f>IF(AR83="","",IFERROR(MAX(AR$55:AR83)+INDEX($A84:$I84,1,AR$54),"S"))</f>
        <v>0.65555555555555556</v>
      </c>
      <c r="AS84" s="21">
        <f>IF(AS83="","",IFERROR(MAX(AS$55:AS83)+INDEX($A84:$I84,1,AS$54),"S"))</f>
        <v>0.69722222222222208</v>
      </c>
      <c r="AT84" s="21">
        <f>IF(AT83="","",IFERROR(MAX(AT$55:AT83)+INDEX($A84:$I84,1,AT$54),"S"))</f>
        <v>0.73888888888888882</v>
      </c>
      <c r="AU84" s="21">
        <f>IF(AU83="","",IFERROR(MAX(AU$55:AU83)+INDEX($A84:$I84,1,AU$54),"S"))</f>
        <v>0.77222222222222225</v>
      </c>
      <c r="AV84" s="21">
        <f>IF(AV83="","",IFERROR(MAX(AV$55:AV83)+INDEX($A84:$I84,1,AV$54),"S"))</f>
        <v>0.81388888888888888</v>
      </c>
      <c r="AW84" s="21">
        <f>IF(AW83="","",IFERROR(MAX(AW$55:AW83)+INDEX($A84:$I84,1,AW$54),"S"))</f>
        <v>0.85555555555555551</v>
      </c>
      <c r="AX84" s="21">
        <f>IF(AX83="","",IFERROR(MAX(AX$55:AX83)+INDEX($A84:$I84,1,AX$54),"S"))</f>
        <v>0.98055555555555551</v>
      </c>
      <c r="BA84" s="2">
        <v>0.5</v>
      </c>
      <c r="BB84">
        <v>0</v>
      </c>
      <c r="BC84">
        <f t="shared" si="34"/>
        <v>0.5</v>
      </c>
      <c r="BD84">
        <f t="shared" si="60"/>
        <v>0.5</v>
      </c>
      <c r="BE84">
        <f t="shared" si="61"/>
        <v>0.5</v>
      </c>
      <c r="BF84">
        <f t="shared" si="62"/>
        <v>0.5</v>
      </c>
      <c r="BG84">
        <f t="shared" si="63"/>
        <v>0.5</v>
      </c>
      <c r="BH84">
        <f t="shared" si="64"/>
        <v>0.5</v>
      </c>
      <c r="BI84">
        <f t="shared" si="65"/>
        <v>0.5</v>
      </c>
      <c r="BJ84">
        <f t="shared" si="66"/>
        <v>0</v>
      </c>
      <c r="BK84">
        <f t="shared" si="67"/>
        <v>0</v>
      </c>
      <c r="BL84">
        <f t="shared" si="68"/>
        <v>0.5</v>
      </c>
      <c r="BM84">
        <f t="shared" si="69"/>
        <v>0</v>
      </c>
      <c r="BN84">
        <f t="shared" si="35"/>
        <v>0</v>
      </c>
      <c r="BO84">
        <f t="shared" si="36"/>
        <v>0.5</v>
      </c>
      <c r="BP84">
        <f t="shared" si="37"/>
        <v>0.5</v>
      </c>
      <c r="BQ84">
        <f t="shared" si="38"/>
        <v>0.5</v>
      </c>
      <c r="BR84">
        <f t="shared" si="39"/>
        <v>0.5</v>
      </c>
      <c r="BS84">
        <f t="shared" si="40"/>
        <v>0.5</v>
      </c>
      <c r="BT84">
        <f t="shared" si="41"/>
        <v>0.5</v>
      </c>
      <c r="BU84">
        <f t="shared" si="42"/>
        <v>0.5</v>
      </c>
      <c r="BV84">
        <f t="shared" si="43"/>
        <v>0.5</v>
      </c>
      <c r="BW84">
        <f t="shared" si="44"/>
        <v>0.5</v>
      </c>
      <c r="BX84">
        <f t="shared" si="45"/>
        <v>0.5</v>
      </c>
      <c r="BY84">
        <f t="shared" si="46"/>
        <v>0.5</v>
      </c>
      <c r="BZ84">
        <f t="shared" si="47"/>
        <v>0.5</v>
      </c>
      <c r="CA84">
        <f t="shared" si="48"/>
        <v>0.5</v>
      </c>
      <c r="CB84">
        <f t="shared" si="49"/>
        <v>0.5</v>
      </c>
      <c r="CC84">
        <f t="shared" si="50"/>
        <v>0.5</v>
      </c>
      <c r="CD84">
        <f t="shared" si="51"/>
        <v>0.5</v>
      </c>
      <c r="CE84">
        <f t="shared" si="52"/>
        <v>0.5</v>
      </c>
      <c r="CF84">
        <f t="shared" si="53"/>
        <v>0.5</v>
      </c>
      <c r="CG84">
        <f t="shared" si="54"/>
        <v>0.5</v>
      </c>
      <c r="CH84">
        <f t="shared" si="55"/>
        <v>0.5</v>
      </c>
      <c r="CI84">
        <f t="shared" si="56"/>
        <v>0.5</v>
      </c>
      <c r="CJ84">
        <f t="shared" si="57"/>
        <v>0.5</v>
      </c>
      <c r="CK84">
        <f t="shared" si="58"/>
        <v>0.5</v>
      </c>
      <c r="CL84">
        <f t="shared" si="59"/>
        <v>0</v>
      </c>
    </row>
    <row r="85" spans="1:90">
      <c r="A85" s="69" t="s">
        <v>185</v>
      </c>
      <c r="B85" s="69" t="s">
        <v>185</v>
      </c>
      <c r="C85" s="69" t="s">
        <v>185</v>
      </c>
      <c r="D85" s="69" t="s">
        <v>185</v>
      </c>
      <c r="E85" s="69"/>
      <c r="F85" s="69" t="s">
        <v>185</v>
      </c>
      <c r="G85" s="69">
        <v>1.3888888888888889E-3</v>
      </c>
      <c r="H85" s="69">
        <v>1.3888888888888889E-3</v>
      </c>
      <c r="I85" s="69">
        <v>1.3888888888888889E-3</v>
      </c>
      <c r="J85" s="18"/>
      <c r="K85" s="18">
        <v>1.3888888888888889E-3</v>
      </c>
      <c r="L85" s="18">
        <v>1.3888888888888889E-3</v>
      </c>
      <c r="M85" s="18"/>
      <c r="N85" s="18"/>
      <c r="O85" s="15" t="s">
        <v>115</v>
      </c>
      <c r="P85" s="22" t="str">
        <f>IF(P84="","",IFERROR(MAX(P$55:P84)+INDEX($A85:$I85,1,P$54),"S"))</f>
        <v>S</v>
      </c>
      <c r="Q85" s="22"/>
      <c r="R85" s="35">
        <f>IF(R84="","",IFERROR(MAX(R$55:R84)+INDEX($A85:$I85,1,R$54),"S"))</f>
        <v>0.33263888888888882</v>
      </c>
      <c r="S85" s="35">
        <f>IF(S84="","",IFERROR(MAX(S$55:S84)+INDEX($A85:$I85,1,S$54),"S"))</f>
        <v>0.37499999999999994</v>
      </c>
      <c r="T85" s="50"/>
      <c r="U85" s="22" t="str">
        <f>IF(U84="","",IFERROR(MAX(U$55:U84)+INDEX($A85:$I85,1,U$54),"S"))</f>
        <v>S</v>
      </c>
      <c r="V85" s="50"/>
      <c r="W85" s="22"/>
      <c r="X85" s="22"/>
      <c r="Y85" s="50"/>
      <c r="Z85" s="22"/>
      <c r="AA85" s="22"/>
      <c r="AB85" s="22" t="str">
        <f>IF(AB84="","",IFERROR(MAX(AB$55:AB84)+INDEX($A85:$I85,1,AB$54),"S"))</f>
        <v>S</v>
      </c>
      <c r="AC85" s="22">
        <f>IF(AC84="","",IFERROR(MAX(AC$55:AC84)+INDEX($A85:$I85,1,AC$54),"S"))</f>
        <v>0.77361111111111114</v>
      </c>
      <c r="AD85" s="50"/>
      <c r="AE85" s="22">
        <f>IF(AE84="","",IFERROR(MAX(AE$55:AE84)+INDEX($A85:$I85,1,AE$54),"S"))</f>
        <v>0.9819444444444444</v>
      </c>
      <c r="AF85" s="41" t="str">
        <f>IF(AF84="","",IFERROR(MAX(AF$55:AF84)+INDEX($A85:$I85,1,AF$54),"S"))</f>
        <v>S</v>
      </c>
      <c r="AG85" s="41" t="str">
        <f>IF(AG84="","",IFERROR(MAX(AG$55:AG84)+INDEX($A85:$I85,1,AG$54),"S"))</f>
        <v>S</v>
      </c>
      <c r="AH85" s="42">
        <f>IF(AH84="","",IFERROR(MAX(AH$55:AH84)+INDEX($A85:$I85,1,AH$54),"S"))</f>
        <v>0.32638888888888878</v>
      </c>
      <c r="AI85" s="41" t="str">
        <f>IF(AI84="","",IFERROR(MAX(AI$55:AI84)+INDEX($A85:$I85,1,AI$54),"S"))</f>
        <v>S</v>
      </c>
      <c r="AJ85" s="42">
        <f>IF(AJ84="","",IFERROR(MAX(AJ$55:AJ84)+INDEX($A85:$I85,1,AJ$54),"S"))</f>
        <v>0.36805555555555552</v>
      </c>
      <c r="AK85" s="41" t="str">
        <f>IF(AK84="","",IFERROR(MAX(AK$55:AK84)+INDEX($A85:$I85,1,AK$54),"S"))</f>
        <v>S</v>
      </c>
      <c r="AL85" s="42">
        <f>IF(AL84="","",IFERROR(MAX(AL$55:AL84)+INDEX($A85:$I85,1,AL$54),"S"))</f>
        <v>0.40694444444444439</v>
      </c>
      <c r="AM85" s="41" t="str">
        <f>IF(AM84="","",IFERROR(MAX(AM$55:AM84)+INDEX($A85:$I85,1,AM$54),"S"))</f>
        <v>S</v>
      </c>
      <c r="AN85" s="42">
        <f>IF(AN84="","",IFERROR(MAX(AN$55:AN84)+INDEX($A85:$I85,1,AN$54),"S"))</f>
        <v>0.44861111111111107</v>
      </c>
      <c r="AO85" s="17">
        <f>IF(AO84="","",IFERROR(MAX(AO$55:AO84)+INDEX($A85:$I85,1,AO$54),"S"))</f>
        <v>0.49027777777777776</v>
      </c>
      <c r="AP85" s="17">
        <f>IF(AP84="","",IFERROR(MAX(AP$55:AP84)+INDEX($A85:$I85,1,AP$54),"S"))</f>
        <v>0.53194444444444444</v>
      </c>
      <c r="AQ85" s="17">
        <f>IF(AQ84="","",IFERROR(MAX(AQ$55:AQ84)+INDEX($A85:$I85,1,AQ$54),"S"))</f>
        <v>0.6152777777777777</v>
      </c>
      <c r="AR85" s="17">
        <f>IF(AR84="","",IFERROR(MAX(AR$55:AR84)+INDEX($A85:$I85,1,AR$54),"S"))</f>
        <v>0.65694444444444444</v>
      </c>
      <c r="AS85" s="17">
        <f>IF(AS84="","",IFERROR(MAX(AS$55:AS84)+INDEX($A85:$I85,1,AS$54),"S"))</f>
        <v>0.69861111111111096</v>
      </c>
      <c r="AT85" s="17">
        <f>IF(AT84="","",IFERROR(MAX(AT$55:AT84)+INDEX($A85:$I85,1,AT$54),"S"))</f>
        <v>0.7402777777777777</v>
      </c>
      <c r="AU85" s="17">
        <f>IF(AU84="","",IFERROR(MAX(AU$55:AU84)+INDEX($A85:$I85,1,AU$54),"S"))</f>
        <v>0.77361111111111114</v>
      </c>
      <c r="AV85" s="17">
        <f>IF(AV84="","",IFERROR(MAX(AV$55:AV84)+INDEX($A85:$I85,1,AV$54),"S"))</f>
        <v>0.81527777777777777</v>
      </c>
      <c r="AW85" s="51"/>
      <c r="AX85" s="17">
        <f>IF(AX84="","",IFERROR(MAX(AX$55:AX84)+INDEX($A85:$I85,1,AX$54),"S"))</f>
        <v>0.9819444444444444</v>
      </c>
      <c r="BA85" s="2" t="s">
        <v>5</v>
      </c>
      <c r="BB85">
        <v>0.9</v>
      </c>
      <c r="BC85">
        <f t="shared" si="34"/>
        <v>0</v>
      </c>
      <c r="BD85">
        <f t="shared" si="60"/>
        <v>0</v>
      </c>
      <c r="BE85">
        <f t="shared" si="61"/>
        <v>0.9</v>
      </c>
      <c r="BF85">
        <f t="shared" si="62"/>
        <v>0.9</v>
      </c>
      <c r="BG85">
        <f t="shared" si="63"/>
        <v>0</v>
      </c>
      <c r="BH85">
        <f t="shared" si="64"/>
        <v>0</v>
      </c>
      <c r="BI85">
        <f t="shared" si="65"/>
        <v>0</v>
      </c>
      <c r="BJ85">
        <f t="shared" si="66"/>
        <v>0</v>
      </c>
      <c r="BK85">
        <f t="shared" si="67"/>
        <v>0</v>
      </c>
      <c r="BL85">
        <f t="shared" si="68"/>
        <v>0</v>
      </c>
      <c r="BM85">
        <f t="shared" si="69"/>
        <v>0</v>
      </c>
      <c r="BN85">
        <f t="shared" si="35"/>
        <v>0</v>
      </c>
      <c r="BO85">
        <f t="shared" si="36"/>
        <v>0</v>
      </c>
      <c r="BP85">
        <f t="shared" si="37"/>
        <v>0.9</v>
      </c>
      <c r="BQ85">
        <f t="shared" si="38"/>
        <v>0</v>
      </c>
      <c r="BR85">
        <f t="shared" si="39"/>
        <v>0.9</v>
      </c>
      <c r="BS85">
        <f t="shared" si="40"/>
        <v>0</v>
      </c>
      <c r="BT85">
        <f t="shared" si="41"/>
        <v>0</v>
      </c>
      <c r="BU85">
        <f t="shared" si="42"/>
        <v>0.9</v>
      </c>
      <c r="BV85">
        <f t="shared" si="43"/>
        <v>0</v>
      </c>
      <c r="BW85">
        <f t="shared" si="44"/>
        <v>0.9</v>
      </c>
      <c r="BX85">
        <f t="shared" si="45"/>
        <v>0</v>
      </c>
      <c r="BY85">
        <f t="shared" si="46"/>
        <v>0.9</v>
      </c>
      <c r="BZ85">
        <f t="shared" si="47"/>
        <v>0</v>
      </c>
      <c r="CA85">
        <f t="shared" si="48"/>
        <v>0.9</v>
      </c>
      <c r="CB85">
        <f t="shared" si="49"/>
        <v>0.9</v>
      </c>
      <c r="CC85">
        <f t="shared" si="50"/>
        <v>0.9</v>
      </c>
      <c r="CD85">
        <f t="shared" si="51"/>
        <v>0.9</v>
      </c>
      <c r="CE85">
        <f t="shared" si="52"/>
        <v>0.9</v>
      </c>
      <c r="CF85">
        <f t="shared" si="53"/>
        <v>0.9</v>
      </c>
      <c r="CG85">
        <f t="shared" si="54"/>
        <v>0.9</v>
      </c>
      <c r="CH85">
        <f t="shared" si="55"/>
        <v>0.9</v>
      </c>
      <c r="CI85">
        <f t="shared" si="56"/>
        <v>0.9</v>
      </c>
      <c r="CJ85">
        <f t="shared" si="57"/>
        <v>0</v>
      </c>
      <c r="CK85">
        <f t="shared" si="58"/>
        <v>0.9</v>
      </c>
      <c r="CL85">
        <f t="shared" si="59"/>
        <v>0</v>
      </c>
    </row>
    <row r="86" spans="1:90">
      <c r="A86" s="71">
        <v>2.0833333333333333E-3</v>
      </c>
      <c r="B86" s="71">
        <v>2.0833333333333333E-3</v>
      </c>
      <c r="C86" s="71">
        <v>2.0833333333333333E-3</v>
      </c>
      <c r="D86" s="71">
        <v>2.0833333333333333E-3</v>
      </c>
      <c r="F86" s="71">
        <v>2.0833333333333333E-3</v>
      </c>
      <c r="G86" s="71"/>
      <c r="H86" s="71"/>
      <c r="I86" s="71"/>
      <c r="J86" s="18"/>
      <c r="K86" s="18"/>
      <c r="L86" s="18">
        <v>1.3888888888888889E-3</v>
      </c>
      <c r="M86" s="18"/>
      <c r="N86" s="18"/>
      <c r="O86" s="19" t="s">
        <v>139</v>
      </c>
      <c r="P86" s="20">
        <f>IF(P85="","",IFERROR(MAX(P$55:P85)+INDEX($A86:$I86,1,P$54),"S"))</f>
        <v>0.29722222222222217</v>
      </c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>
        <f>IF(AB85="","",IFERROR(MAX(AB$55:AB85)+INDEX($A86:$I86,1,AB$54),"S"))</f>
        <v>0.74374999999999991</v>
      </c>
      <c r="AC86" s="20"/>
      <c r="AD86" s="20"/>
      <c r="AE86" s="20"/>
      <c r="AF86" s="43">
        <f>IF(AF85="","",IFERROR(MAX(AF$55:AF85)+INDEX($A86:$I86,1,AF$54),"S"))</f>
        <v>0.2854166666666666</v>
      </c>
      <c r="AG86" s="43">
        <f>IF(AG85="","",IFERROR(MAX(AG$55:AG85)+INDEX($A86:$I86,1,AG$54),"S"))</f>
        <v>0.32708333333333323</v>
      </c>
      <c r="AH86" s="44"/>
      <c r="AI86" s="43">
        <f>IF(AI85="","",IFERROR(MAX(AI$55:AI85)+INDEX($A86:$I86,1,AI$54),"S"))</f>
        <v>0.36874999999999997</v>
      </c>
      <c r="AJ86" s="44"/>
      <c r="AK86" s="43">
        <f>IF(AK85="","",IFERROR(MAX(AK$55:AK85)+INDEX($A86:$I86,1,AK$54),"S"))</f>
        <v>0.40763888888888883</v>
      </c>
      <c r="AL86" s="44"/>
      <c r="AM86" s="43">
        <f>IF(AM85="","",IFERROR(MAX(AM$55:AM85)+INDEX($A86:$I86,1,AM$54),"S"))</f>
        <v>0.44930555555555596</v>
      </c>
      <c r="AN86" s="44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BA86" s="2">
        <v>0.3</v>
      </c>
      <c r="BC86">
        <f t="shared" si="34"/>
        <v>0.3</v>
      </c>
      <c r="BD86">
        <f t="shared" si="60"/>
        <v>0</v>
      </c>
      <c r="BE86">
        <f t="shared" si="61"/>
        <v>0</v>
      </c>
      <c r="BF86">
        <f t="shared" si="62"/>
        <v>0</v>
      </c>
      <c r="BG86">
        <f t="shared" si="63"/>
        <v>0</v>
      </c>
      <c r="BH86">
        <f t="shared" si="64"/>
        <v>0</v>
      </c>
      <c r="BI86">
        <f t="shared" si="65"/>
        <v>0</v>
      </c>
      <c r="BJ86">
        <f t="shared" si="66"/>
        <v>0</v>
      </c>
      <c r="BK86">
        <f t="shared" si="67"/>
        <v>0</v>
      </c>
      <c r="BL86">
        <f t="shared" si="68"/>
        <v>0</v>
      </c>
      <c r="BM86">
        <f t="shared" si="69"/>
        <v>0</v>
      </c>
      <c r="BN86">
        <f t="shared" si="35"/>
        <v>0</v>
      </c>
      <c r="BO86">
        <f t="shared" si="36"/>
        <v>0.3</v>
      </c>
      <c r="BP86">
        <f t="shared" si="37"/>
        <v>0</v>
      </c>
      <c r="BQ86">
        <f t="shared" si="38"/>
        <v>0</v>
      </c>
      <c r="BR86">
        <f t="shared" si="39"/>
        <v>0</v>
      </c>
      <c r="BS86">
        <f t="shared" si="40"/>
        <v>0.3</v>
      </c>
      <c r="BT86">
        <f t="shared" si="41"/>
        <v>0.3</v>
      </c>
      <c r="BU86">
        <f t="shared" si="42"/>
        <v>0</v>
      </c>
      <c r="BV86">
        <f t="shared" si="43"/>
        <v>0.3</v>
      </c>
      <c r="BW86">
        <f t="shared" si="44"/>
        <v>0</v>
      </c>
      <c r="BX86">
        <f t="shared" si="45"/>
        <v>0.3</v>
      </c>
      <c r="BY86">
        <f t="shared" si="46"/>
        <v>0</v>
      </c>
      <c r="BZ86">
        <f t="shared" si="47"/>
        <v>0.3</v>
      </c>
      <c r="CA86">
        <f t="shared" si="48"/>
        <v>0</v>
      </c>
      <c r="CB86">
        <f t="shared" si="49"/>
        <v>0</v>
      </c>
      <c r="CC86">
        <f t="shared" si="50"/>
        <v>0</v>
      </c>
      <c r="CD86">
        <f t="shared" si="51"/>
        <v>0</v>
      </c>
      <c r="CE86">
        <f t="shared" si="52"/>
        <v>0</v>
      </c>
      <c r="CF86">
        <f t="shared" si="53"/>
        <v>0</v>
      </c>
      <c r="CG86">
        <f t="shared" si="54"/>
        <v>0</v>
      </c>
      <c r="CH86">
        <f t="shared" si="55"/>
        <v>0</v>
      </c>
      <c r="CI86">
        <f t="shared" si="56"/>
        <v>0</v>
      </c>
      <c r="CJ86">
        <f t="shared" si="57"/>
        <v>0</v>
      </c>
      <c r="CK86">
        <f t="shared" si="58"/>
        <v>0</v>
      </c>
      <c r="CL86">
        <f t="shared" si="59"/>
        <v>0</v>
      </c>
    </row>
    <row r="87" spans="1:90">
      <c r="A87" s="71">
        <v>6.9444444444444447E-4</v>
      </c>
      <c r="B87" s="71">
        <v>6.9444444444444447E-4</v>
      </c>
      <c r="C87" s="71">
        <v>6.9444444444444447E-4</v>
      </c>
      <c r="D87" s="71">
        <v>6.9444444444444447E-4</v>
      </c>
      <c r="F87" s="71">
        <v>6.9444444444444447E-4</v>
      </c>
      <c r="G87" s="71"/>
      <c r="H87" s="71"/>
      <c r="I87" s="71"/>
      <c r="J87" s="18"/>
      <c r="K87" s="18"/>
      <c r="L87" s="18">
        <v>6.9444444444444447E-4</v>
      </c>
      <c r="M87" s="18"/>
      <c r="N87" s="18"/>
      <c r="O87" s="15" t="s">
        <v>138</v>
      </c>
      <c r="P87" s="22">
        <f>IF(P86="","",IFERROR(MAX(P$55:P86)+INDEX($A87:$I87,1,P$54),"S"))</f>
        <v>0.29791666666666661</v>
      </c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>
        <f>IF(AB86="","",IFERROR(MAX(AB$55:AB86)+INDEX($A87:$I87,1,AB$54),"S"))</f>
        <v>0.74444444444444435</v>
      </c>
      <c r="AC87" s="22"/>
      <c r="AD87" s="22"/>
      <c r="AE87" s="22"/>
      <c r="AF87" s="41">
        <f>IF(AF86="","",IFERROR(MAX(AF$55:AF86)+INDEX($A87:$I87,1,AF$54),"S"))</f>
        <v>0.28611111111111104</v>
      </c>
      <c r="AG87" s="41">
        <f>IF(AG86="","",IFERROR(MAX(AG$55:AG86)+INDEX($A87:$I87,1,AG$54),"S"))</f>
        <v>0.32777777777777767</v>
      </c>
      <c r="AH87" s="42"/>
      <c r="AI87" s="41">
        <f>IF(AI86="","",IFERROR(MAX(AI$55:AI86)+INDEX($A87:$I87,1,AI$54),"S"))</f>
        <v>0.36944444444444441</v>
      </c>
      <c r="AJ87" s="42"/>
      <c r="AK87" s="41">
        <f>IF(AK86="","",IFERROR(MAX(AK$55:AK86)+INDEX($A87:$I87,1,AK$54),"S"))</f>
        <v>0.40833333333333327</v>
      </c>
      <c r="AL87" s="42"/>
      <c r="AM87" s="41">
        <f>IF(AM86="","",IFERROR(MAX(AM$55:AM86)+INDEX($A87:$I87,1,AM$54),"S"))</f>
        <v>0.4500000000000004</v>
      </c>
      <c r="AN87" s="42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BA87">
        <v>0.6</v>
      </c>
      <c r="BC87">
        <f t="shared" si="34"/>
        <v>0.6</v>
      </c>
      <c r="BD87">
        <f t="shared" si="60"/>
        <v>0</v>
      </c>
      <c r="BE87">
        <f t="shared" si="61"/>
        <v>0</v>
      </c>
      <c r="BF87">
        <f t="shared" si="62"/>
        <v>0</v>
      </c>
      <c r="BG87">
        <f t="shared" si="63"/>
        <v>0</v>
      </c>
      <c r="BH87">
        <f t="shared" si="64"/>
        <v>0</v>
      </c>
      <c r="BI87">
        <f t="shared" si="65"/>
        <v>0</v>
      </c>
      <c r="BJ87">
        <f t="shared" si="66"/>
        <v>0</v>
      </c>
      <c r="BK87">
        <f t="shared" si="67"/>
        <v>0</v>
      </c>
      <c r="BL87">
        <f t="shared" si="68"/>
        <v>0</v>
      </c>
      <c r="BM87">
        <f t="shared" si="69"/>
        <v>0</v>
      </c>
      <c r="BN87">
        <f t="shared" si="35"/>
        <v>0</v>
      </c>
      <c r="BO87">
        <f t="shared" si="36"/>
        <v>0.6</v>
      </c>
      <c r="BP87">
        <f t="shared" si="37"/>
        <v>0</v>
      </c>
      <c r="BQ87">
        <f t="shared" si="38"/>
        <v>0</v>
      </c>
      <c r="BR87">
        <f t="shared" si="39"/>
        <v>0</v>
      </c>
      <c r="BS87">
        <f t="shared" si="40"/>
        <v>0.6</v>
      </c>
      <c r="BT87">
        <f t="shared" si="41"/>
        <v>0.6</v>
      </c>
      <c r="BU87">
        <f t="shared" si="42"/>
        <v>0</v>
      </c>
      <c r="BV87">
        <f t="shared" si="43"/>
        <v>0.6</v>
      </c>
      <c r="BW87">
        <f t="shared" si="44"/>
        <v>0</v>
      </c>
      <c r="BX87">
        <f t="shared" si="45"/>
        <v>0.6</v>
      </c>
      <c r="BY87">
        <f t="shared" si="46"/>
        <v>0</v>
      </c>
      <c r="BZ87">
        <f t="shared" si="47"/>
        <v>0.6</v>
      </c>
      <c r="CA87">
        <f t="shared" si="48"/>
        <v>0</v>
      </c>
      <c r="CB87">
        <f t="shared" si="49"/>
        <v>0</v>
      </c>
      <c r="CC87">
        <f t="shared" si="50"/>
        <v>0</v>
      </c>
      <c r="CD87">
        <f t="shared" si="51"/>
        <v>0</v>
      </c>
      <c r="CE87">
        <f t="shared" si="52"/>
        <v>0</v>
      </c>
      <c r="CF87">
        <f t="shared" si="53"/>
        <v>0</v>
      </c>
      <c r="CG87">
        <f t="shared" si="54"/>
        <v>0</v>
      </c>
      <c r="CH87">
        <f t="shared" si="55"/>
        <v>0</v>
      </c>
      <c r="CI87">
        <f t="shared" si="56"/>
        <v>0</v>
      </c>
      <c r="CJ87">
        <f t="shared" si="57"/>
        <v>0</v>
      </c>
      <c r="CK87">
        <f t="shared" si="58"/>
        <v>0</v>
      </c>
      <c r="CL87">
        <f t="shared" si="59"/>
        <v>0</v>
      </c>
    </row>
    <row r="88" spans="1:90">
      <c r="A88" s="71">
        <v>6.9444444444444447E-4</v>
      </c>
      <c r="B88" s="71">
        <v>6.9444444444444447E-4</v>
      </c>
      <c r="C88" s="71">
        <v>6.9444444444444447E-4</v>
      </c>
      <c r="D88" s="71">
        <v>6.9444444444444447E-4</v>
      </c>
      <c r="F88" s="71">
        <v>6.9444444444444447E-4</v>
      </c>
      <c r="G88" s="71"/>
      <c r="H88" s="71"/>
      <c r="I88" s="71"/>
      <c r="J88" s="18"/>
      <c r="K88" s="18"/>
      <c r="L88" s="18">
        <v>6.9444444444444447E-4</v>
      </c>
      <c r="M88" s="18"/>
      <c r="N88" s="18"/>
      <c r="O88" s="19" t="s">
        <v>137</v>
      </c>
      <c r="P88" s="20">
        <f>IF(P87="","",IFERROR(MAX(P$55:P87)+INDEX($A88:$I88,1,P$54),"S"))</f>
        <v>0.29861111111111105</v>
      </c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>
        <f>IF(AB87="","",IFERROR(MAX(AB$55:AB87)+INDEX($A88:$I88,1,AB$54),"S"))</f>
        <v>0.7451388888888888</v>
      </c>
      <c r="AC88" s="20"/>
      <c r="AD88" s="20"/>
      <c r="AE88" s="20"/>
      <c r="AF88" s="43">
        <f>IF(AF87="","",IFERROR(MAX(AF$55:AF87)+INDEX($A88:$I88,1,AF$54),"S"))</f>
        <v>0.28680555555555548</v>
      </c>
      <c r="AG88" s="43">
        <f>IF(AG87="","",IFERROR(MAX(AG$55:AG87)+INDEX($A88:$I88,1,AG$54),"S"))</f>
        <v>0.32847222222222211</v>
      </c>
      <c r="AH88" s="44"/>
      <c r="AI88" s="43">
        <f>IF(AI87="","",IFERROR(MAX(AI$55:AI87)+INDEX($A88:$I88,1,AI$54),"S"))</f>
        <v>0.37013888888888885</v>
      </c>
      <c r="AJ88" s="44"/>
      <c r="AK88" s="43">
        <f>IF(AK87="","",IFERROR(MAX(AK$55:AK87)+INDEX($A88:$I88,1,AK$54),"S"))</f>
        <v>0.40902777777777771</v>
      </c>
      <c r="AL88" s="44"/>
      <c r="AM88" s="43">
        <f>IF(AM87="","",IFERROR(MAX(AM$55:AM87)+INDEX($A88:$I88,1,AM$54),"S"))</f>
        <v>0.45069444444444484</v>
      </c>
      <c r="AN88" s="44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BA88">
        <v>0.5</v>
      </c>
      <c r="BC88">
        <f t="shared" si="34"/>
        <v>0.5</v>
      </c>
      <c r="BD88">
        <f t="shared" si="60"/>
        <v>0</v>
      </c>
      <c r="BE88">
        <f t="shared" si="61"/>
        <v>0</v>
      </c>
      <c r="BF88">
        <f t="shared" si="62"/>
        <v>0</v>
      </c>
      <c r="BG88">
        <f t="shared" si="63"/>
        <v>0</v>
      </c>
      <c r="BH88">
        <f t="shared" si="64"/>
        <v>0</v>
      </c>
      <c r="BI88">
        <f t="shared" si="65"/>
        <v>0</v>
      </c>
      <c r="BJ88">
        <f t="shared" si="66"/>
        <v>0</v>
      </c>
      <c r="BK88">
        <f t="shared" si="67"/>
        <v>0</v>
      </c>
      <c r="BL88">
        <f t="shared" si="68"/>
        <v>0</v>
      </c>
      <c r="BM88">
        <f t="shared" si="69"/>
        <v>0</v>
      </c>
      <c r="BN88">
        <f t="shared" si="35"/>
        <v>0</v>
      </c>
      <c r="BO88">
        <f t="shared" si="36"/>
        <v>0.5</v>
      </c>
      <c r="BP88">
        <f t="shared" si="37"/>
        <v>0</v>
      </c>
      <c r="BQ88">
        <f t="shared" si="38"/>
        <v>0</v>
      </c>
      <c r="BR88">
        <f t="shared" si="39"/>
        <v>0</v>
      </c>
      <c r="BS88">
        <f t="shared" si="40"/>
        <v>0.5</v>
      </c>
      <c r="BT88">
        <f t="shared" si="41"/>
        <v>0.5</v>
      </c>
      <c r="BU88">
        <f t="shared" si="42"/>
        <v>0</v>
      </c>
      <c r="BV88">
        <f t="shared" si="43"/>
        <v>0.5</v>
      </c>
      <c r="BW88">
        <f t="shared" si="44"/>
        <v>0</v>
      </c>
      <c r="BX88">
        <f t="shared" si="45"/>
        <v>0.5</v>
      </c>
      <c r="BY88">
        <f t="shared" si="46"/>
        <v>0</v>
      </c>
      <c r="BZ88">
        <f t="shared" si="47"/>
        <v>0.5</v>
      </c>
      <c r="CA88">
        <f t="shared" si="48"/>
        <v>0</v>
      </c>
      <c r="CB88">
        <f t="shared" si="49"/>
        <v>0</v>
      </c>
      <c r="CC88">
        <f t="shared" si="50"/>
        <v>0</v>
      </c>
      <c r="CD88">
        <f t="shared" si="51"/>
        <v>0</v>
      </c>
      <c r="CE88">
        <f t="shared" si="52"/>
        <v>0</v>
      </c>
      <c r="CF88">
        <f t="shared" si="53"/>
        <v>0</v>
      </c>
      <c r="CG88">
        <f t="shared" si="54"/>
        <v>0</v>
      </c>
      <c r="CH88">
        <f t="shared" si="55"/>
        <v>0</v>
      </c>
      <c r="CI88">
        <f t="shared" si="56"/>
        <v>0</v>
      </c>
      <c r="CJ88">
        <f t="shared" si="57"/>
        <v>0</v>
      </c>
      <c r="CK88">
        <f t="shared" si="58"/>
        <v>0</v>
      </c>
      <c r="CL88">
        <f t="shared" si="59"/>
        <v>0</v>
      </c>
    </row>
    <row r="89" spans="1:90">
      <c r="A89" s="71">
        <v>1.3888888888888889E-3</v>
      </c>
      <c r="B89" s="71">
        <v>1.3888888888888889E-3</v>
      </c>
      <c r="C89" s="71">
        <v>1.3888888888888889E-3</v>
      </c>
      <c r="D89" s="71">
        <v>1.3888888888888889E-3</v>
      </c>
      <c r="F89" s="71">
        <v>1.3888888888888889E-3</v>
      </c>
      <c r="G89" s="71"/>
      <c r="H89" s="71"/>
      <c r="I89" s="71"/>
      <c r="J89" s="18"/>
      <c r="K89" s="18"/>
      <c r="L89" s="18">
        <v>6.9444444444444447E-4</v>
      </c>
      <c r="M89" s="18"/>
      <c r="N89" s="18"/>
      <c r="O89" s="15" t="s">
        <v>136</v>
      </c>
      <c r="P89" s="22">
        <f>IF(P88="","",IFERROR(MAX(P$55:P88)+INDEX($A89:$I89,1,P$54),"S"))</f>
        <v>0.29999999999999993</v>
      </c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>
        <f>IF(AB88="","",IFERROR(MAX(AB$55:AB88)+INDEX($A89:$I89,1,AB$54),"S"))</f>
        <v>0.74652777777777768</v>
      </c>
      <c r="AC89" s="22"/>
      <c r="AD89" s="22"/>
      <c r="AE89" s="22"/>
      <c r="AF89" s="41">
        <f>IF(AF88="","",IFERROR(MAX(AF$55:AF88)+INDEX($A89:$I89,1,AF$54),"S"))</f>
        <v>0.28819444444444436</v>
      </c>
      <c r="AG89" s="41">
        <f>IF(AG88="","",IFERROR(MAX(AG$55:AG88)+INDEX($A89:$I89,1,AG$54),"S"))</f>
        <v>0.32986111111111099</v>
      </c>
      <c r="AH89" s="42"/>
      <c r="AI89" s="41">
        <f>IF(AI88="","",IFERROR(MAX(AI$55:AI88)+INDEX($A89:$I89,1,AI$54),"S"))</f>
        <v>0.37152777777777773</v>
      </c>
      <c r="AJ89" s="42"/>
      <c r="AK89" s="41">
        <f>IF(AK88="","",IFERROR(MAX(AK$55:AK88)+INDEX($A89:$I89,1,AK$54),"S"))</f>
        <v>0.4104166666666666</v>
      </c>
      <c r="AL89" s="42"/>
      <c r="AM89" s="41">
        <f>IF(AM88="","",IFERROR(MAX(AM$55:AM88)+INDEX($A89:$I89,1,AM$54),"S"))</f>
        <v>0.45208333333333373</v>
      </c>
      <c r="AN89" s="42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BA89">
        <v>1.1000000000000001</v>
      </c>
      <c r="BC89">
        <f t="shared" si="34"/>
        <v>1.1000000000000001</v>
      </c>
      <c r="BD89">
        <f t="shared" si="60"/>
        <v>0</v>
      </c>
      <c r="BE89">
        <f t="shared" si="61"/>
        <v>0</v>
      </c>
      <c r="BF89">
        <f t="shared" si="62"/>
        <v>0</v>
      </c>
      <c r="BG89">
        <f t="shared" si="63"/>
        <v>0</v>
      </c>
      <c r="BH89">
        <f t="shared" si="64"/>
        <v>0</v>
      </c>
      <c r="BI89">
        <f t="shared" si="65"/>
        <v>0</v>
      </c>
      <c r="BJ89">
        <f t="shared" si="66"/>
        <v>0</v>
      </c>
      <c r="BK89">
        <f t="shared" si="67"/>
        <v>0</v>
      </c>
      <c r="BL89">
        <f t="shared" si="68"/>
        <v>0</v>
      </c>
      <c r="BM89">
        <f t="shared" si="69"/>
        <v>0</v>
      </c>
      <c r="BN89">
        <f t="shared" si="35"/>
        <v>0</v>
      </c>
      <c r="BO89">
        <f t="shared" si="36"/>
        <v>1.1000000000000001</v>
      </c>
      <c r="BP89">
        <f t="shared" si="37"/>
        <v>0</v>
      </c>
      <c r="BQ89">
        <f t="shared" si="38"/>
        <v>0</v>
      </c>
      <c r="BR89">
        <f t="shared" si="39"/>
        <v>0</v>
      </c>
      <c r="BS89">
        <f t="shared" si="40"/>
        <v>1.1000000000000001</v>
      </c>
      <c r="BT89">
        <f t="shared" si="41"/>
        <v>1.1000000000000001</v>
      </c>
      <c r="BU89">
        <f t="shared" si="42"/>
        <v>0</v>
      </c>
      <c r="BV89">
        <f t="shared" si="43"/>
        <v>1.1000000000000001</v>
      </c>
      <c r="BW89">
        <f t="shared" si="44"/>
        <v>0</v>
      </c>
      <c r="BX89">
        <f t="shared" si="45"/>
        <v>1.1000000000000001</v>
      </c>
      <c r="BY89">
        <f t="shared" si="46"/>
        <v>0</v>
      </c>
      <c r="BZ89">
        <f t="shared" si="47"/>
        <v>1.1000000000000001</v>
      </c>
      <c r="CA89">
        <f t="shared" si="48"/>
        <v>0</v>
      </c>
      <c r="CB89">
        <f t="shared" si="49"/>
        <v>0</v>
      </c>
      <c r="CC89">
        <f t="shared" si="50"/>
        <v>0</v>
      </c>
      <c r="CD89">
        <f t="shared" si="51"/>
        <v>0</v>
      </c>
      <c r="CE89">
        <f t="shared" si="52"/>
        <v>0</v>
      </c>
      <c r="CF89">
        <f t="shared" si="53"/>
        <v>0</v>
      </c>
      <c r="CG89">
        <f t="shared" si="54"/>
        <v>0</v>
      </c>
      <c r="CH89">
        <f t="shared" si="55"/>
        <v>0</v>
      </c>
      <c r="CI89">
        <f t="shared" si="56"/>
        <v>0</v>
      </c>
      <c r="CJ89">
        <f t="shared" si="57"/>
        <v>0</v>
      </c>
      <c r="CK89">
        <f t="shared" si="58"/>
        <v>0</v>
      </c>
      <c r="CL89">
        <f t="shared" si="59"/>
        <v>0</v>
      </c>
    </row>
    <row r="90" spans="1:90">
      <c r="A90" s="71">
        <v>1.3888888888888889E-3</v>
      </c>
      <c r="B90" s="71">
        <v>1.3888888888888889E-3</v>
      </c>
      <c r="C90" s="71">
        <v>1.3888888888888889E-3</v>
      </c>
      <c r="D90" s="71">
        <v>1.3888888888888889E-3</v>
      </c>
      <c r="F90" s="71">
        <v>1.3888888888888889E-3</v>
      </c>
      <c r="G90" s="71"/>
      <c r="H90" s="71"/>
      <c r="I90" s="71"/>
      <c r="J90" s="18"/>
      <c r="K90" s="18"/>
      <c r="L90" s="18">
        <v>6.9444444444444447E-4</v>
      </c>
      <c r="M90" s="18"/>
      <c r="N90" s="18"/>
      <c r="O90" s="19" t="s">
        <v>69</v>
      </c>
      <c r="P90" s="20">
        <f>IF(P89="","",IFERROR(MAX(P$55:P89)+INDEX($A90:$I90,1,P$54),"S"))</f>
        <v>0.30138888888888882</v>
      </c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>
        <f>IF(AB89="","",IFERROR(MAX(AB$55:AB89)+INDEX($A90:$I90,1,AB$54),"S"))</f>
        <v>0.74791666666666656</v>
      </c>
      <c r="AC90" s="20"/>
      <c r="AD90" s="20"/>
      <c r="AE90" s="20"/>
      <c r="AF90" s="43">
        <f>IF(AF89="","",IFERROR(MAX(AF$55:AF89)+INDEX($A90:$I90,1,AF$54),"S"))</f>
        <v>0.28958333333333325</v>
      </c>
      <c r="AG90" s="43">
        <f>IF(AG89="","",IFERROR(MAX(AG$55:AG89)+INDEX($A90:$I90,1,AG$54),"S"))</f>
        <v>0.33124999999999988</v>
      </c>
      <c r="AH90" s="44"/>
      <c r="AI90" s="43">
        <f>IF(AI89="","",IFERROR(MAX(AI$55:AI89)+INDEX($A90:$I90,1,AI$54),"S"))</f>
        <v>0.37291666666666662</v>
      </c>
      <c r="AJ90" s="44"/>
      <c r="AK90" s="43">
        <f>IF(AK89="","",IFERROR(MAX(AK$55:AK89)+INDEX($A90:$I90,1,AK$54),"S"))</f>
        <v>0.41180555555555548</v>
      </c>
      <c r="AL90" s="44"/>
      <c r="AM90" s="43">
        <f>IF(AM89="","",IFERROR(MAX(AM$55:AM89)+INDEX($A90:$I90,1,AM$54),"S"))</f>
        <v>0.45347222222222261</v>
      </c>
      <c r="AN90" s="44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BA90">
        <v>1.3</v>
      </c>
      <c r="BC90">
        <f t="shared" si="34"/>
        <v>1.3</v>
      </c>
      <c r="BD90">
        <f t="shared" si="60"/>
        <v>0</v>
      </c>
      <c r="BE90">
        <f t="shared" si="61"/>
        <v>0</v>
      </c>
      <c r="BF90">
        <f t="shared" si="62"/>
        <v>0</v>
      </c>
      <c r="BG90">
        <f t="shared" si="63"/>
        <v>0</v>
      </c>
      <c r="BH90">
        <f t="shared" si="64"/>
        <v>0</v>
      </c>
      <c r="BI90">
        <f t="shared" si="65"/>
        <v>0</v>
      </c>
      <c r="BJ90">
        <f t="shared" si="66"/>
        <v>0</v>
      </c>
      <c r="BK90">
        <f t="shared" si="67"/>
        <v>0</v>
      </c>
      <c r="BL90">
        <f t="shared" si="68"/>
        <v>0</v>
      </c>
      <c r="BM90">
        <f t="shared" si="69"/>
        <v>0</v>
      </c>
      <c r="BN90">
        <f t="shared" si="35"/>
        <v>0</v>
      </c>
      <c r="BO90">
        <f t="shared" si="36"/>
        <v>1.3</v>
      </c>
      <c r="BP90">
        <f t="shared" si="37"/>
        <v>0</v>
      </c>
      <c r="BQ90">
        <f t="shared" si="38"/>
        <v>0</v>
      </c>
      <c r="BR90">
        <f t="shared" si="39"/>
        <v>0</v>
      </c>
      <c r="BS90">
        <f t="shared" si="40"/>
        <v>1.3</v>
      </c>
      <c r="BT90">
        <f t="shared" si="41"/>
        <v>1.3</v>
      </c>
      <c r="BU90">
        <f t="shared" si="42"/>
        <v>0</v>
      </c>
      <c r="BV90">
        <f t="shared" si="43"/>
        <v>1.3</v>
      </c>
      <c r="BW90">
        <f t="shared" si="44"/>
        <v>0</v>
      </c>
      <c r="BX90">
        <f t="shared" si="45"/>
        <v>1.3</v>
      </c>
      <c r="BY90">
        <f t="shared" si="46"/>
        <v>0</v>
      </c>
      <c r="BZ90">
        <f t="shared" si="47"/>
        <v>1.3</v>
      </c>
      <c r="CA90">
        <f t="shared" si="48"/>
        <v>0</v>
      </c>
      <c r="CB90">
        <f t="shared" si="49"/>
        <v>0</v>
      </c>
      <c r="CC90">
        <f t="shared" si="50"/>
        <v>0</v>
      </c>
      <c r="CD90">
        <f t="shared" si="51"/>
        <v>0</v>
      </c>
      <c r="CE90">
        <f t="shared" si="52"/>
        <v>0</v>
      </c>
      <c r="CF90">
        <f t="shared" si="53"/>
        <v>0</v>
      </c>
      <c r="CG90">
        <f t="shared" si="54"/>
        <v>0</v>
      </c>
      <c r="CH90">
        <f t="shared" si="55"/>
        <v>0</v>
      </c>
      <c r="CI90">
        <f t="shared" si="56"/>
        <v>0</v>
      </c>
      <c r="CJ90">
        <f t="shared" si="57"/>
        <v>0</v>
      </c>
      <c r="CK90">
        <f t="shared" si="58"/>
        <v>0</v>
      </c>
      <c r="CL90">
        <f t="shared" si="59"/>
        <v>0</v>
      </c>
    </row>
    <row r="91" spans="1:90">
      <c r="A91" s="71">
        <v>6.9444444444444447E-4</v>
      </c>
      <c r="B91" s="71">
        <v>6.9444444444444447E-4</v>
      </c>
      <c r="C91" s="71">
        <v>6.9444444444444447E-4</v>
      </c>
      <c r="D91" s="71">
        <v>6.9444444444444447E-4</v>
      </c>
      <c r="F91" s="71">
        <v>6.9444444444444447E-4</v>
      </c>
      <c r="G91" s="71"/>
      <c r="H91" s="71"/>
      <c r="I91" s="71"/>
      <c r="J91" s="18"/>
      <c r="K91" s="18"/>
      <c r="L91" s="18">
        <v>6.9444444444444447E-4</v>
      </c>
      <c r="M91" s="18"/>
      <c r="N91" s="18"/>
      <c r="O91" s="15" t="s">
        <v>70</v>
      </c>
      <c r="P91" s="22">
        <f>IF(P90="","",IFERROR(MAX(P$55:P90)+INDEX($A91:$I91,1,P$54),"S"))</f>
        <v>0.30208333333333326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>
        <f>IF(AB90="","",IFERROR(MAX(AB$55:AB90)+INDEX($A91:$I91,1,AB$54),"S"))</f>
        <v>0.74861111111111101</v>
      </c>
      <c r="AC91" s="22"/>
      <c r="AD91" s="22"/>
      <c r="AE91" s="22"/>
      <c r="AF91" s="41">
        <f>IF(AF90="","",IFERROR(MAX(AF$55:AF90)+INDEX($A91:$I91,1,AF$54),"S"))</f>
        <v>0.29027777777777769</v>
      </c>
      <c r="AG91" s="41">
        <f>IF(AG90="","",IFERROR(MAX(AG$55:AG90)+INDEX($A91:$I91,1,AG$54),"S"))</f>
        <v>0.33194444444444432</v>
      </c>
      <c r="AH91" s="42"/>
      <c r="AI91" s="41">
        <f>IF(AI90="","",IFERROR(MAX(AI$55:AI90)+INDEX($A91:$I91,1,AI$54),"S"))</f>
        <v>0.37361111111111106</v>
      </c>
      <c r="AJ91" s="42"/>
      <c r="AK91" s="41">
        <f>IF(AK90="","",IFERROR(MAX(AK$55:AK90)+INDEX($A91:$I91,1,AK$54),"S"))</f>
        <v>0.41249999999999992</v>
      </c>
      <c r="AL91" s="42"/>
      <c r="AM91" s="41">
        <f>IF(AM90="","",IFERROR(MAX(AM$55:AM90)+INDEX($A91:$I91,1,AM$54),"S"))</f>
        <v>0.45416666666666705</v>
      </c>
      <c r="AN91" s="42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BA91">
        <v>0.5</v>
      </c>
      <c r="BC91">
        <f t="shared" si="34"/>
        <v>0.5</v>
      </c>
      <c r="BD91">
        <f t="shared" si="60"/>
        <v>0</v>
      </c>
      <c r="BE91">
        <f t="shared" si="61"/>
        <v>0</v>
      </c>
      <c r="BF91">
        <f t="shared" si="62"/>
        <v>0</v>
      </c>
      <c r="BG91">
        <f t="shared" si="63"/>
        <v>0</v>
      </c>
      <c r="BH91">
        <f t="shared" si="64"/>
        <v>0</v>
      </c>
      <c r="BI91">
        <f t="shared" si="65"/>
        <v>0</v>
      </c>
      <c r="BJ91">
        <f t="shared" si="66"/>
        <v>0</v>
      </c>
      <c r="BK91">
        <f t="shared" si="67"/>
        <v>0</v>
      </c>
      <c r="BL91">
        <f t="shared" si="68"/>
        <v>0</v>
      </c>
      <c r="BM91">
        <f t="shared" si="69"/>
        <v>0</v>
      </c>
      <c r="BN91">
        <f t="shared" si="35"/>
        <v>0</v>
      </c>
      <c r="BO91">
        <f t="shared" si="36"/>
        <v>0.5</v>
      </c>
      <c r="BP91">
        <f t="shared" si="37"/>
        <v>0</v>
      </c>
      <c r="BQ91">
        <f t="shared" si="38"/>
        <v>0</v>
      </c>
      <c r="BR91">
        <f t="shared" si="39"/>
        <v>0</v>
      </c>
      <c r="BS91">
        <f t="shared" si="40"/>
        <v>0.5</v>
      </c>
      <c r="BT91">
        <f t="shared" si="41"/>
        <v>0.5</v>
      </c>
      <c r="BU91">
        <f t="shared" si="42"/>
        <v>0</v>
      </c>
      <c r="BV91">
        <f t="shared" si="43"/>
        <v>0.5</v>
      </c>
      <c r="BW91">
        <f t="shared" si="44"/>
        <v>0</v>
      </c>
      <c r="BX91">
        <f t="shared" si="45"/>
        <v>0.5</v>
      </c>
      <c r="BY91">
        <f t="shared" si="46"/>
        <v>0</v>
      </c>
      <c r="BZ91">
        <f t="shared" si="47"/>
        <v>0.5</v>
      </c>
      <c r="CA91">
        <f t="shared" si="48"/>
        <v>0</v>
      </c>
      <c r="CB91">
        <f t="shared" si="49"/>
        <v>0</v>
      </c>
      <c r="CC91">
        <f t="shared" si="50"/>
        <v>0</v>
      </c>
      <c r="CD91">
        <f t="shared" si="51"/>
        <v>0</v>
      </c>
      <c r="CE91">
        <f t="shared" si="52"/>
        <v>0</v>
      </c>
      <c r="CF91">
        <f t="shared" si="53"/>
        <v>0</v>
      </c>
      <c r="CG91">
        <f t="shared" si="54"/>
        <v>0</v>
      </c>
      <c r="CH91">
        <f t="shared" si="55"/>
        <v>0</v>
      </c>
      <c r="CI91">
        <f t="shared" si="56"/>
        <v>0</v>
      </c>
      <c r="CJ91">
        <f t="shared" si="57"/>
        <v>0</v>
      </c>
      <c r="CK91">
        <f t="shared" si="58"/>
        <v>0</v>
      </c>
      <c r="CL91">
        <f t="shared" si="59"/>
        <v>0</v>
      </c>
    </row>
    <row r="92" spans="1:90">
      <c r="A92" s="71">
        <v>6.9444444444444447E-4</v>
      </c>
      <c r="B92" s="71">
        <v>6.9444444444444447E-4</v>
      </c>
      <c r="C92" s="71">
        <v>6.9444444444444447E-4</v>
      </c>
      <c r="D92" s="71">
        <v>6.9444444444444447E-4</v>
      </c>
      <c r="F92" s="71">
        <v>6.9444444444444447E-4</v>
      </c>
      <c r="G92" s="71"/>
      <c r="H92" s="71"/>
      <c r="I92" s="71"/>
      <c r="J92" s="18"/>
      <c r="K92" s="18"/>
      <c r="L92" s="18">
        <v>6.9444444444444447E-4</v>
      </c>
      <c r="M92" s="18"/>
      <c r="N92" s="18"/>
      <c r="O92" s="19" t="s">
        <v>71</v>
      </c>
      <c r="P92" s="20">
        <f>IF(P91="","",IFERROR(MAX(P$55:P91)+INDEX($A92:$I92,1,P$54),"S"))</f>
        <v>0.3027777777777777</v>
      </c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>
        <f>IF(AB91="","",IFERROR(MAX(AB$55:AB91)+INDEX($A92:$I92,1,AB$54),"S"))</f>
        <v>0.74930555555555545</v>
      </c>
      <c r="AC92" s="20"/>
      <c r="AD92" s="20"/>
      <c r="AE92" s="20"/>
      <c r="AF92" s="43">
        <f>IF(AF91="","",IFERROR(MAX(AF$55:AF91)+INDEX($A92:$I92,1,AF$54),"S"))</f>
        <v>0.29097222222222213</v>
      </c>
      <c r="AG92" s="43">
        <f>IF(AG91="","",IFERROR(MAX(AG$55:AG91)+INDEX($A92:$I92,1,AG$54),"S"))</f>
        <v>0.33263888888888876</v>
      </c>
      <c r="AH92" s="44"/>
      <c r="AI92" s="43">
        <f>IF(AI91="","",IFERROR(MAX(AI$55:AI91)+INDEX($A92:$I92,1,AI$54),"S"))</f>
        <v>0.3743055555555555</v>
      </c>
      <c r="AJ92" s="44"/>
      <c r="AK92" s="43">
        <f>IF(AK91="","",IFERROR(MAX(AK$55:AK91)+INDEX($A92:$I92,1,AK$54),"S"))</f>
        <v>0.41319444444444436</v>
      </c>
      <c r="AL92" s="44"/>
      <c r="AM92" s="43">
        <f>IF(AM91="","",IFERROR(MAX(AM$55:AM91)+INDEX($A92:$I92,1,AM$54),"S"))</f>
        <v>0.45486111111111149</v>
      </c>
      <c r="AN92" s="44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BA92">
        <v>0.5</v>
      </c>
      <c r="BC92">
        <f t="shared" si="34"/>
        <v>0.5</v>
      </c>
      <c r="BD92">
        <f t="shared" si="60"/>
        <v>0</v>
      </c>
      <c r="BE92">
        <f t="shared" si="61"/>
        <v>0</v>
      </c>
      <c r="BF92">
        <f t="shared" si="62"/>
        <v>0</v>
      </c>
      <c r="BG92">
        <f t="shared" si="63"/>
        <v>0</v>
      </c>
      <c r="BH92">
        <f t="shared" si="64"/>
        <v>0</v>
      </c>
      <c r="BI92">
        <f t="shared" si="65"/>
        <v>0</v>
      </c>
      <c r="BJ92">
        <f t="shared" si="66"/>
        <v>0</v>
      </c>
      <c r="BK92">
        <f t="shared" si="67"/>
        <v>0</v>
      </c>
      <c r="BL92">
        <f t="shared" si="68"/>
        <v>0</v>
      </c>
      <c r="BM92">
        <f t="shared" si="69"/>
        <v>0</v>
      </c>
      <c r="BN92">
        <f t="shared" si="35"/>
        <v>0</v>
      </c>
      <c r="BO92">
        <f t="shared" si="36"/>
        <v>0.5</v>
      </c>
      <c r="BP92">
        <f t="shared" si="37"/>
        <v>0</v>
      </c>
      <c r="BQ92">
        <f t="shared" si="38"/>
        <v>0</v>
      </c>
      <c r="BR92">
        <f t="shared" si="39"/>
        <v>0</v>
      </c>
      <c r="BS92">
        <f t="shared" si="40"/>
        <v>0.5</v>
      </c>
      <c r="BT92">
        <f t="shared" si="41"/>
        <v>0.5</v>
      </c>
      <c r="BU92">
        <f t="shared" si="42"/>
        <v>0</v>
      </c>
      <c r="BV92">
        <f t="shared" si="43"/>
        <v>0.5</v>
      </c>
      <c r="BW92">
        <f t="shared" si="44"/>
        <v>0</v>
      </c>
      <c r="BX92">
        <f t="shared" si="45"/>
        <v>0.5</v>
      </c>
      <c r="BY92">
        <f t="shared" si="46"/>
        <v>0</v>
      </c>
      <c r="BZ92">
        <f t="shared" si="47"/>
        <v>0.5</v>
      </c>
      <c r="CA92">
        <f t="shared" si="48"/>
        <v>0</v>
      </c>
      <c r="CB92">
        <f t="shared" si="49"/>
        <v>0</v>
      </c>
      <c r="CC92">
        <f t="shared" si="50"/>
        <v>0</v>
      </c>
      <c r="CD92">
        <f t="shared" si="51"/>
        <v>0</v>
      </c>
      <c r="CE92">
        <f t="shared" si="52"/>
        <v>0</v>
      </c>
      <c r="CF92">
        <f t="shared" si="53"/>
        <v>0</v>
      </c>
      <c r="CG92">
        <f t="shared" si="54"/>
        <v>0</v>
      </c>
      <c r="CH92">
        <f t="shared" si="55"/>
        <v>0</v>
      </c>
      <c r="CI92">
        <f t="shared" si="56"/>
        <v>0</v>
      </c>
      <c r="CJ92">
        <f t="shared" si="57"/>
        <v>0</v>
      </c>
      <c r="CK92">
        <f t="shared" si="58"/>
        <v>0</v>
      </c>
      <c r="CL92">
        <f t="shared" si="59"/>
        <v>0</v>
      </c>
    </row>
    <row r="93" spans="1:90">
      <c r="A93" s="71">
        <v>6.9444444444444447E-4</v>
      </c>
      <c r="B93" s="71">
        <v>6.9444444444444447E-4</v>
      </c>
      <c r="C93" s="71">
        <v>6.9444444444444447E-4</v>
      </c>
      <c r="D93" s="71">
        <v>6.9444444444444447E-4</v>
      </c>
      <c r="F93" s="71">
        <v>6.9444444444444447E-4</v>
      </c>
      <c r="G93" s="71"/>
      <c r="H93" s="71"/>
      <c r="I93" s="71"/>
      <c r="J93" s="18"/>
      <c r="K93" s="18"/>
      <c r="L93" s="18">
        <v>1.3888888888888889E-3</v>
      </c>
      <c r="M93" s="18"/>
      <c r="N93" s="18"/>
      <c r="O93" s="26" t="s">
        <v>72</v>
      </c>
      <c r="P93" s="63">
        <f>IF(P92="","",IFERROR(MAX(P$55:P92)+INDEX($A93:$I93,1,P$54),"S"))</f>
        <v>0.30347222222222214</v>
      </c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63">
        <f>IF(AB92="","",IFERROR(MAX(AB$55:AB92)+INDEX($A93:$I93,1,AB$54),"S"))</f>
        <v>0.74999999999999989</v>
      </c>
      <c r="AC93" s="63"/>
      <c r="AD93" s="63"/>
      <c r="AE93" s="22"/>
      <c r="AF93" s="65">
        <f>IF(AF92="","",IFERROR(MAX(AF$55:AF92)+INDEX($A93:$I93,1,AF$54),"S"))</f>
        <v>0.29166666666666657</v>
      </c>
      <c r="AG93" s="65">
        <f>IF(AG92="","",IFERROR(MAX(AG$55:AG92)+INDEX($A93:$I93,1,AG$54),"S"))</f>
        <v>0.3333333333333332</v>
      </c>
      <c r="AH93" s="66"/>
      <c r="AI93" s="65">
        <f>IF(AI92="","",IFERROR(MAX(AI$55:AI92)+INDEX($A93:$I93,1,AI$54),"S"))</f>
        <v>0.37499999999999994</v>
      </c>
      <c r="AJ93" s="66"/>
      <c r="AK93" s="65">
        <f>IF(AK92="","",IFERROR(MAX(AK$55:AK92)+INDEX($A93:$I93,1,AK$54),"S"))</f>
        <v>0.41388888888888881</v>
      </c>
      <c r="AL93" s="66"/>
      <c r="AM93" s="65">
        <f>IF(AM92="","",IFERROR(MAX(AM$55:AM92)+INDEX($A93:$I93,1,AM$54),"S"))</f>
        <v>0.45555555555555594</v>
      </c>
      <c r="AN93" s="66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BA93">
        <v>0.2</v>
      </c>
      <c r="BC93">
        <f t="shared" si="34"/>
        <v>0.2</v>
      </c>
      <c r="BD93">
        <f t="shared" si="60"/>
        <v>0</v>
      </c>
      <c r="BE93">
        <f t="shared" si="61"/>
        <v>0</v>
      </c>
      <c r="BF93">
        <f t="shared" si="62"/>
        <v>0</v>
      </c>
      <c r="BG93">
        <f t="shared" si="63"/>
        <v>0</v>
      </c>
      <c r="BH93">
        <f t="shared" si="64"/>
        <v>0</v>
      </c>
      <c r="BI93">
        <f t="shared" si="65"/>
        <v>0</v>
      </c>
      <c r="BJ93">
        <f t="shared" si="66"/>
        <v>0</v>
      </c>
      <c r="BK93">
        <f t="shared" si="67"/>
        <v>0</v>
      </c>
      <c r="BL93">
        <f t="shared" si="68"/>
        <v>0</v>
      </c>
      <c r="BM93">
        <f t="shared" si="69"/>
        <v>0</v>
      </c>
      <c r="BN93">
        <f t="shared" si="35"/>
        <v>0</v>
      </c>
      <c r="BO93">
        <f t="shared" si="36"/>
        <v>0.2</v>
      </c>
      <c r="BP93">
        <f t="shared" si="37"/>
        <v>0</v>
      </c>
      <c r="BQ93">
        <f t="shared" si="38"/>
        <v>0</v>
      </c>
      <c r="BR93">
        <f t="shared" si="39"/>
        <v>0</v>
      </c>
      <c r="BS93">
        <f t="shared" si="40"/>
        <v>0.2</v>
      </c>
      <c r="BT93">
        <f t="shared" si="41"/>
        <v>0.2</v>
      </c>
      <c r="BU93">
        <f t="shared" si="42"/>
        <v>0</v>
      </c>
      <c r="BV93">
        <f t="shared" si="43"/>
        <v>0.2</v>
      </c>
      <c r="BW93">
        <f t="shared" si="44"/>
        <v>0</v>
      </c>
      <c r="BX93">
        <f t="shared" si="45"/>
        <v>0.2</v>
      </c>
      <c r="BY93">
        <f t="shared" si="46"/>
        <v>0</v>
      </c>
      <c r="BZ93">
        <f t="shared" si="47"/>
        <v>0.2</v>
      </c>
      <c r="CA93">
        <f t="shared" si="48"/>
        <v>0</v>
      </c>
      <c r="CB93">
        <f t="shared" si="49"/>
        <v>0</v>
      </c>
      <c r="CC93">
        <f t="shared" si="50"/>
        <v>0</v>
      </c>
      <c r="CD93">
        <f t="shared" si="51"/>
        <v>0</v>
      </c>
      <c r="CE93">
        <f t="shared" si="52"/>
        <v>0</v>
      </c>
      <c r="CF93">
        <f t="shared" si="53"/>
        <v>0</v>
      </c>
      <c r="CG93">
        <f t="shared" si="54"/>
        <v>0</v>
      </c>
      <c r="CH93">
        <f t="shared" si="55"/>
        <v>0</v>
      </c>
      <c r="CI93">
        <f t="shared" si="56"/>
        <v>0</v>
      </c>
      <c r="CJ93">
        <f t="shared" si="57"/>
        <v>0</v>
      </c>
      <c r="CK93">
        <f t="shared" si="58"/>
        <v>0</v>
      </c>
      <c r="CL93">
        <f t="shared" si="59"/>
        <v>0</v>
      </c>
    </row>
    <row r="94" spans="1:90">
      <c r="AH94" s="21"/>
      <c r="AI94" s="21"/>
      <c r="AJ94" s="21"/>
      <c r="AK94" s="21"/>
      <c r="AL94" s="21"/>
      <c r="AM94" s="21"/>
      <c r="AN94" s="21"/>
      <c r="AP94" s="21"/>
      <c r="AQ94" s="21"/>
      <c r="BC94" s="5">
        <f>SUM(BC56:BC93)</f>
        <v>13.2</v>
      </c>
      <c r="BD94" s="5">
        <f t="shared" ref="BD94:CD94" si="70">SUM(BD56:BD93)</f>
        <v>17.099999999999998</v>
      </c>
      <c r="BE94" s="5">
        <f t="shared" si="70"/>
        <v>12.4</v>
      </c>
      <c r="BF94" s="5">
        <f t="shared" si="70"/>
        <v>15.6</v>
      </c>
      <c r="BG94" s="5">
        <f t="shared" si="70"/>
        <v>13.3</v>
      </c>
      <c r="BH94" s="5">
        <f t="shared" si="70"/>
        <v>13.3</v>
      </c>
      <c r="BI94" s="5">
        <f t="shared" si="70"/>
        <v>13.3</v>
      </c>
      <c r="BJ94" s="5">
        <f t="shared" si="70"/>
        <v>9.1</v>
      </c>
      <c r="BK94" s="5">
        <f t="shared" si="70"/>
        <v>9.1</v>
      </c>
      <c r="BL94" s="5">
        <f t="shared" si="70"/>
        <v>13.3</v>
      </c>
      <c r="BM94" s="5">
        <f t="shared" si="70"/>
        <v>9.1</v>
      </c>
      <c r="BN94" s="5">
        <f t="shared" si="70"/>
        <v>9.1</v>
      </c>
      <c r="BO94" s="5">
        <f t="shared" si="70"/>
        <v>18.3</v>
      </c>
      <c r="BP94" s="5">
        <f t="shared" si="70"/>
        <v>12.4</v>
      </c>
      <c r="BQ94" s="5">
        <f t="shared" si="70"/>
        <v>11.5</v>
      </c>
      <c r="BR94" s="5">
        <f t="shared" si="70"/>
        <v>12.4</v>
      </c>
      <c r="BS94" s="5">
        <f t="shared" si="70"/>
        <v>19.700000000000003</v>
      </c>
      <c r="BT94" s="5">
        <f t="shared" si="70"/>
        <v>19.700000000000003</v>
      </c>
      <c r="BU94" s="5">
        <f t="shared" si="70"/>
        <v>15.6</v>
      </c>
      <c r="BV94" s="5">
        <f t="shared" si="70"/>
        <v>19.700000000000003</v>
      </c>
      <c r="BW94" s="5">
        <f t="shared" si="70"/>
        <v>15.6</v>
      </c>
      <c r="BX94" s="5">
        <f t="shared" si="70"/>
        <v>18.3</v>
      </c>
      <c r="BY94" s="5">
        <f t="shared" si="70"/>
        <v>14.200000000000001</v>
      </c>
      <c r="BZ94" s="5">
        <f t="shared" si="70"/>
        <v>18.3</v>
      </c>
      <c r="CA94" s="5">
        <f t="shared" si="70"/>
        <v>14.200000000000001</v>
      </c>
      <c r="CB94" s="5">
        <f t="shared" si="70"/>
        <v>14.200000000000001</v>
      </c>
      <c r="CC94" s="5">
        <f t="shared" si="70"/>
        <v>14.200000000000001</v>
      </c>
      <c r="CD94" s="5">
        <f t="shared" si="70"/>
        <v>14.200000000000001</v>
      </c>
      <c r="CE94" s="5">
        <f t="shared" ref="CE94:CL94" si="71">SUM(CE56:CE93)</f>
        <v>14.200000000000001</v>
      </c>
      <c r="CF94" s="5">
        <f t="shared" si="71"/>
        <v>14.200000000000001</v>
      </c>
      <c r="CG94" s="5">
        <f t="shared" si="71"/>
        <v>14.200000000000001</v>
      </c>
      <c r="CH94" s="5">
        <f t="shared" si="71"/>
        <v>12.4</v>
      </c>
      <c r="CI94" s="5">
        <f t="shared" si="71"/>
        <v>12.4</v>
      </c>
      <c r="CJ94" s="5">
        <f t="shared" si="71"/>
        <v>11.5</v>
      </c>
      <c r="CK94" s="5">
        <f t="shared" si="71"/>
        <v>12.4</v>
      </c>
      <c r="CL94" s="5">
        <f t="shared" si="71"/>
        <v>0</v>
      </c>
    </row>
  </sheetData>
  <mergeCells count="4">
    <mergeCell ref="O2:O5"/>
    <mergeCell ref="O48:O51"/>
    <mergeCell ref="P2:AT5"/>
    <mergeCell ref="P48:AY5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92"/>
  <sheetViews>
    <sheetView topLeftCell="F1" zoomScale="70" zoomScaleNormal="70" workbookViewId="0">
      <selection activeCell="G50" sqref="G50:M50"/>
    </sheetView>
  </sheetViews>
  <sheetFormatPr defaultRowHeight="15"/>
  <cols>
    <col min="1" max="2" width="3.42578125" hidden="1" customWidth="1"/>
    <col min="3" max="5" width="3.140625" hidden="1" customWidth="1"/>
    <col min="6" max="6" width="34.42578125" bestFit="1" customWidth="1"/>
    <col min="7" max="22" width="7.140625" customWidth="1"/>
    <col min="25" max="38" width="0" hidden="1" customWidth="1"/>
  </cols>
  <sheetData>
    <row r="1" spans="1:38">
      <c r="A1" s="3" t="s">
        <v>147</v>
      </c>
      <c r="B1">
        <f t="array" ref="B1">SUM(IF($A1=$AA$7:$CB$7,IF($AA$45:$CB$45&lt;&gt;"HK",$AA$43:$CB$43)))</f>
        <v>34.900000000000006</v>
      </c>
      <c r="C1">
        <f t="array" ref="C1">SUM(IF($A1=$AA$51:$CB$51,IF($AA$92:$CB$92&lt;&gt;"HK",$AA$90:$CB$90)))</f>
        <v>89.8</v>
      </c>
      <c r="D1">
        <f t="array" ref="D1">SUM(IF($A1=$AA$7:$CB$7,IF($AA$45:$CB$45="HK",$AA$43:$CB$43)))</f>
        <v>0</v>
      </c>
      <c r="E1">
        <f t="array" ref="E1">SUM(IF($A1=$AA$51:$CB$51,IF($AA$92:$CB$92="HK",$AA$90:$CB$90)))</f>
        <v>0</v>
      </c>
    </row>
    <row r="2" spans="1:38" ht="14.45" customHeight="1">
      <c r="A2" s="3" t="s">
        <v>15</v>
      </c>
      <c r="B2">
        <f t="array" ref="B2">SUM(IF($A2=$AA$7:$CB$7,IF($AA$45:$CB$45&lt;&gt;"HK",$AA$43:$CB$43)))</f>
        <v>0</v>
      </c>
      <c r="C2">
        <f t="array" ref="C2">SUM(IF($A2=$AA$51:$CB$51,IF($AA$92:$CB$92&lt;&gt;"HK",$AA$90:$CB$90)))</f>
        <v>0</v>
      </c>
      <c r="D2">
        <f t="array" ref="D2">SUM(IF($A2=$AA$7:$CB$7,IF($AA$45:$CB$45="HK",$AA$43:$CB$43)))</f>
        <v>0</v>
      </c>
      <c r="E2">
        <f t="array" ref="E2">SUM(IF($A2=$AA$51:$CB$51,IF($AA$92:$CB$92="HK",$AA$90:$CB$90)))</f>
        <v>0</v>
      </c>
      <c r="F2" s="106" t="s">
        <v>154</v>
      </c>
      <c r="G2" s="108" t="s">
        <v>247</v>
      </c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5"/>
    </row>
    <row r="3" spans="1:38" ht="14.45" customHeight="1">
      <c r="A3" s="3" t="s">
        <v>162</v>
      </c>
      <c r="B3">
        <f t="array" ref="B3">SUM(IF($A3=$AA$7:$CB$7,IF($AA$45:$CB$45&lt;&gt;"HK",$AA$43:$CB$43)))</f>
        <v>0</v>
      </c>
      <c r="C3">
        <f t="array" ref="C3">SUM(IF($A3=$AA$51:$CB$51,IF($AA$92:$CB$92&lt;&gt;"HK",$AA$90:$CB$90)))</f>
        <v>0</v>
      </c>
      <c r="D3">
        <f t="array" ref="D3">SUM(IF($A3=$AA$7:$CB$7,IF($AA$45:$CB$45="HK",$AA$43:$CB$43)))</f>
        <v>0</v>
      </c>
      <c r="E3">
        <f t="array" ref="E3">SUM(IF($A3=$AA$51:$CB$51,IF($AA$92:$CB$92="HK",$AA$90:$CB$90)))</f>
        <v>0</v>
      </c>
      <c r="F3" s="107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5"/>
    </row>
    <row r="4" spans="1:38" ht="14.45" customHeight="1">
      <c r="A4" s="3" t="s">
        <v>146</v>
      </c>
      <c r="B4">
        <f t="array" ref="B4">SUM(IF($A4=$AA$7:$CB$7,IF($AA$45:$CB$45&lt;&gt;"HK",$AA$43:$CB$43)))</f>
        <v>54.000000000000007</v>
      </c>
      <c r="C4">
        <f t="array" ref="C4">SUM(IF($A4=$AA$51:$CB$51,IF($AA$92:$CB$92&lt;&gt;"HK",$AA$90:$CB$90)))</f>
        <v>19.5</v>
      </c>
      <c r="D4">
        <f t="array" ref="D4">SUM(IF($A4=$AA$7:$CB$7,IF($AA$45:$CB$45="HK",$AA$43:$CB$43)))</f>
        <v>0</v>
      </c>
      <c r="E4">
        <f t="array" ref="E4">SUM(IF($A4=$AA$51:$CB$51,IF($AA$92:$CB$92="HK",$AA$90:$CB$90)))</f>
        <v>0</v>
      </c>
      <c r="F4" s="107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5"/>
    </row>
    <row r="5" spans="1:38" s="7" customFormat="1" ht="17.45" customHeight="1">
      <c r="A5" s="3" t="s">
        <v>105</v>
      </c>
      <c r="B5">
        <f t="array" ref="B5">SUM(IF($A5=$AA$7:$CB$7,IF($AA$45:$CB$45&lt;&gt;"HK",$AA$43:$CB$43)))</f>
        <v>0</v>
      </c>
      <c r="C5">
        <f t="array" ref="C5">SUM(IF($A5=$AA$51:$CB$51,IF($AA$92:$CB$92&lt;&gt;"HK",$AA$90:$CB$90)))</f>
        <v>0</v>
      </c>
      <c r="D5">
        <f t="array" ref="D5">SUM(IF($A5=$AA$7:$CB$7,IF($AA$45:$CB$45="HK",$AA$43:$CB$43)))</f>
        <v>0</v>
      </c>
      <c r="E5">
        <f t="array" ref="E5">SUM(IF($A5=$AA$51:$CB$51,IF($AA$92:$CB$92="HK",$AA$90:$CB$90)))</f>
        <v>0</v>
      </c>
      <c r="F5" s="8" t="s">
        <v>21</v>
      </c>
      <c r="G5" s="9" t="s">
        <v>22</v>
      </c>
      <c r="H5" s="10"/>
      <c r="I5" s="10"/>
      <c r="J5" s="10"/>
      <c r="K5" s="10"/>
      <c r="L5" s="9" t="s">
        <v>23</v>
      </c>
      <c r="M5" s="11"/>
      <c r="N5" s="11"/>
      <c r="O5" s="11"/>
      <c r="P5" s="11"/>
      <c r="Q5" s="11"/>
      <c r="R5" s="11"/>
      <c r="S5" s="11"/>
      <c r="T5" s="11"/>
      <c r="U5" s="11"/>
    </row>
    <row r="6" spans="1:38" s="14" customFormat="1">
      <c r="A6" s="3" t="s">
        <v>163</v>
      </c>
      <c r="B6">
        <f t="array" ref="B6">SUM(IF($A6=$AA$7:$CB$7,IF($AA$45:$CB$45&lt;&gt;"HK",$AA$43:$CB$43)))</f>
        <v>0</v>
      </c>
      <c r="C6">
        <f t="array" ref="C6">SUM(IF($A6=$AA$51:$CB$51,IF($AA$92:$CB$92&lt;&gt;"HK",$AA$90:$CB$90)))</f>
        <v>0</v>
      </c>
      <c r="D6">
        <f t="array" ref="D6">SUM(IF($A6=$AA$7:$CB$7,IF($AA$45:$CB$45="HK",$AA$43:$CB$43)))</f>
        <v>0</v>
      </c>
      <c r="E6">
        <f t="array" ref="E6">SUM(IF($A6=$AA$51:$CB$51,IF($AA$92:$CB$92="HK",$AA$90:$CB$90)))</f>
        <v>0</v>
      </c>
      <c r="F6" s="13"/>
      <c r="G6" s="30"/>
      <c r="H6" s="30"/>
      <c r="I6" s="30"/>
      <c r="J6" s="30"/>
      <c r="K6" s="30"/>
      <c r="L6" s="30"/>
      <c r="M6" s="30"/>
      <c r="N6" s="30"/>
      <c r="O6" s="2"/>
      <c r="P6" s="13"/>
      <c r="Q6" s="2"/>
      <c r="R6" s="13"/>
      <c r="S6" s="13"/>
      <c r="T6" s="2"/>
      <c r="U6" s="2"/>
    </row>
    <row r="7" spans="1:38" s="14" customFormat="1">
      <c r="A7" s="31"/>
      <c r="B7" s="32" t="s">
        <v>164</v>
      </c>
      <c r="C7" s="32" t="s">
        <v>165</v>
      </c>
      <c r="D7" s="33" t="s">
        <v>166</v>
      </c>
      <c r="E7" s="18" t="s">
        <v>167</v>
      </c>
      <c r="F7" s="62" t="s">
        <v>115</v>
      </c>
      <c r="G7" s="16">
        <v>0.21875</v>
      </c>
      <c r="H7" s="16">
        <v>0.56805555555555554</v>
      </c>
      <c r="I7" s="16"/>
      <c r="J7" s="16"/>
      <c r="K7" s="16"/>
      <c r="L7" s="64">
        <v>0.21875</v>
      </c>
      <c r="M7" s="64">
        <v>0.44305555555555554</v>
      </c>
      <c r="N7" s="64">
        <v>0.56805555555555554</v>
      </c>
      <c r="O7" s="17"/>
      <c r="P7" s="17"/>
      <c r="Q7" s="17"/>
      <c r="R7" s="17"/>
      <c r="S7" s="17"/>
      <c r="T7" s="17"/>
      <c r="U7" s="17"/>
      <c r="AA7" s="14" t="s">
        <v>147</v>
      </c>
      <c r="AB7" s="14" t="s">
        <v>147</v>
      </c>
      <c r="AF7" s="14" t="s">
        <v>146</v>
      </c>
      <c r="AG7" s="14" t="s">
        <v>146</v>
      </c>
      <c r="AH7" s="14" t="s">
        <v>146</v>
      </c>
    </row>
    <row r="8" spans="1:38" s="14" customFormat="1">
      <c r="A8" s="18">
        <v>6.9444444444444447E-4</v>
      </c>
      <c r="B8" s="18">
        <v>6.9444444444444447E-4</v>
      </c>
      <c r="C8" s="18">
        <v>6.9444444444444447E-4</v>
      </c>
      <c r="D8" s="18"/>
      <c r="E8" s="18"/>
      <c r="F8" s="19" t="s">
        <v>148</v>
      </c>
      <c r="G8" s="20">
        <f t="shared" ref="G8:G14" si="0">G7+$B8</f>
        <v>0.21944444444444444</v>
      </c>
      <c r="H8" s="20">
        <f t="shared" ref="H8:H15" si="1">H7+$B8</f>
        <v>0.56874999999999998</v>
      </c>
      <c r="I8" s="20"/>
      <c r="J8" s="20"/>
      <c r="K8" s="20"/>
      <c r="L8" s="21">
        <f t="shared" ref="L8:N14" si="2">L7+$B8</f>
        <v>0.21944444444444444</v>
      </c>
      <c r="M8" s="21">
        <f t="shared" si="2"/>
        <v>0.44374999999999998</v>
      </c>
      <c r="N8" s="21">
        <f t="shared" si="2"/>
        <v>0.56874999999999998</v>
      </c>
      <c r="O8" s="21"/>
      <c r="P8" s="21"/>
      <c r="Q8" s="21"/>
      <c r="R8" s="21"/>
      <c r="S8" s="21"/>
      <c r="T8" s="21"/>
      <c r="U8" s="21"/>
      <c r="Y8">
        <v>0.5</v>
      </c>
      <c r="Z8"/>
      <c r="AA8">
        <f>SUM(IF(G8&lt;&gt;"",IF(AND(G8&lt;&gt;"s",$Y8&lt;&gt;"s")=TRUE(),IF(G7&lt;&gt;"",$Y8,0),IF(AND(G8&lt;&gt;"s",$Z8&lt;&gt;"s")=TRUE(),IF(G7&lt;&gt;"",$Z8),0)),0))</f>
        <v>0.5</v>
      </c>
      <c r="AB8">
        <f t="shared" ref="AB8:AL23" si="3">SUM(IF(H8&lt;&gt;"",IF(AND(H8&lt;&gt;"s",$Y8&lt;&gt;"s")=TRUE(),IF(H7&lt;&gt;"",$Y8,0),IF(AND(H8&lt;&gt;"s",$Z8&lt;&gt;"s")=TRUE(),IF(H7&lt;&gt;"",$Z8),0)),0))</f>
        <v>0.5</v>
      </c>
      <c r="AC8">
        <f t="shared" si="3"/>
        <v>0</v>
      </c>
      <c r="AD8">
        <f t="shared" si="3"/>
        <v>0</v>
      </c>
      <c r="AE8">
        <f t="shared" si="3"/>
        <v>0</v>
      </c>
      <c r="AF8">
        <f t="shared" si="3"/>
        <v>0.5</v>
      </c>
      <c r="AG8">
        <f t="shared" si="3"/>
        <v>0.5</v>
      </c>
      <c r="AH8">
        <f t="shared" si="3"/>
        <v>0.5</v>
      </c>
      <c r="AI8">
        <f t="shared" si="3"/>
        <v>0</v>
      </c>
      <c r="AJ8">
        <f t="shared" si="3"/>
        <v>0</v>
      </c>
      <c r="AK8">
        <f t="shared" si="3"/>
        <v>0</v>
      </c>
      <c r="AL8">
        <f t="shared" si="3"/>
        <v>0</v>
      </c>
    </row>
    <row r="9" spans="1:38" s="14" customFormat="1">
      <c r="A9" s="18">
        <v>6.9444444444444447E-4</v>
      </c>
      <c r="B9" s="18">
        <v>6.9444444444444447E-4</v>
      </c>
      <c r="C9" s="18">
        <v>6.9444444444444447E-4</v>
      </c>
      <c r="D9" s="18"/>
      <c r="E9" s="18"/>
      <c r="F9" s="24" t="s">
        <v>153</v>
      </c>
      <c r="G9" s="22">
        <f t="shared" si="0"/>
        <v>0.22013888888888888</v>
      </c>
      <c r="H9" s="22">
        <f t="shared" si="1"/>
        <v>0.56944444444444442</v>
      </c>
      <c r="I9" s="22"/>
      <c r="J9" s="22"/>
      <c r="K9" s="22"/>
      <c r="L9" s="17">
        <f t="shared" si="2"/>
        <v>0.22013888888888888</v>
      </c>
      <c r="M9" s="17">
        <f t="shared" si="2"/>
        <v>0.44444444444444442</v>
      </c>
      <c r="N9" s="17">
        <f t="shared" si="2"/>
        <v>0.56944444444444442</v>
      </c>
      <c r="O9" s="17"/>
      <c r="P9" s="17"/>
      <c r="Q9" s="17"/>
      <c r="R9" s="17"/>
      <c r="S9" s="17"/>
      <c r="T9" s="17"/>
      <c r="U9" s="17"/>
      <c r="Y9">
        <v>0.4</v>
      </c>
      <c r="Z9"/>
      <c r="AA9">
        <f t="shared" ref="AA9:AA42" si="4">SUM(IF(G9&lt;&gt;"",IF(AND(G9&lt;&gt;"s",$Y9&lt;&gt;"s")=TRUE(),IF(G8&lt;&gt;"",$Y9,0),IF(AND(G9&lt;&gt;"s",$Z9&lt;&gt;"s")=TRUE(),IF(G8&lt;&gt;"",$Z9),0)),0))</f>
        <v>0.4</v>
      </c>
      <c r="AB9">
        <f t="shared" si="3"/>
        <v>0.4</v>
      </c>
      <c r="AC9">
        <f t="shared" si="3"/>
        <v>0</v>
      </c>
      <c r="AD9">
        <f t="shared" si="3"/>
        <v>0</v>
      </c>
      <c r="AE9">
        <f t="shared" si="3"/>
        <v>0</v>
      </c>
      <c r="AF9">
        <f t="shared" si="3"/>
        <v>0.4</v>
      </c>
      <c r="AG9">
        <f t="shared" si="3"/>
        <v>0.4</v>
      </c>
      <c r="AH9">
        <f t="shared" si="3"/>
        <v>0.4</v>
      </c>
      <c r="AI9">
        <f t="shared" si="3"/>
        <v>0</v>
      </c>
      <c r="AJ9">
        <f t="shared" si="3"/>
        <v>0</v>
      </c>
      <c r="AK9">
        <f t="shared" si="3"/>
        <v>0</v>
      </c>
      <c r="AL9">
        <f t="shared" si="3"/>
        <v>0</v>
      </c>
    </row>
    <row r="10" spans="1:38" s="14" customFormat="1">
      <c r="A10" s="18">
        <v>6.9444444444444447E-4</v>
      </c>
      <c r="B10" s="18">
        <v>6.9444444444444447E-4</v>
      </c>
      <c r="C10" s="18">
        <v>6.9444444444444447E-4</v>
      </c>
      <c r="D10" s="18"/>
      <c r="E10" s="18"/>
      <c r="F10" s="19" t="s">
        <v>152</v>
      </c>
      <c r="G10" s="20">
        <f t="shared" si="0"/>
        <v>0.22083333333333333</v>
      </c>
      <c r="H10" s="20">
        <f t="shared" si="1"/>
        <v>0.57013888888888886</v>
      </c>
      <c r="I10" s="20"/>
      <c r="J10" s="20"/>
      <c r="K10" s="20"/>
      <c r="L10" s="21">
        <f t="shared" si="2"/>
        <v>0.22083333333333333</v>
      </c>
      <c r="M10" s="21">
        <f t="shared" si="2"/>
        <v>0.44513888888888886</v>
      </c>
      <c r="N10" s="21">
        <f t="shared" si="2"/>
        <v>0.57013888888888886</v>
      </c>
      <c r="O10" s="21"/>
      <c r="P10" s="21"/>
      <c r="Q10" s="21"/>
      <c r="R10" s="21"/>
      <c r="S10" s="21"/>
      <c r="T10" s="21"/>
      <c r="U10" s="21"/>
      <c r="Y10" s="54">
        <v>0.6</v>
      </c>
      <c r="Z10" s="54"/>
      <c r="AA10">
        <f t="shared" si="4"/>
        <v>0.6</v>
      </c>
      <c r="AB10">
        <f t="shared" si="3"/>
        <v>0.6</v>
      </c>
      <c r="AC10">
        <f t="shared" si="3"/>
        <v>0</v>
      </c>
      <c r="AD10">
        <f t="shared" si="3"/>
        <v>0</v>
      </c>
      <c r="AE10">
        <f t="shared" si="3"/>
        <v>0</v>
      </c>
      <c r="AF10">
        <f t="shared" si="3"/>
        <v>0.6</v>
      </c>
      <c r="AG10">
        <f t="shared" si="3"/>
        <v>0.6</v>
      </c>
      <c r="AH10">
        <f t="shared" si="3"/>
        <v>0.6</v>
      </c>
      <c r="AI10">
        <f t="shared" si="3"/>
        <v>0</v>
      </c>
      <c r="AJ10">
        <f t="shared" si="3"/>
        <v>0</v>
      </c>
      <c r="AK10">
        <f t="shared" si="3"/>
        <v>0</v>
      </c>
      <c r="AL10">
        <f t="shared" si="3"/>
        <v>0</v>
      </c>
    </row>
    <row r="11" spans="1:38" s="14" customFormat="1">
      <c r="A11" s="18">
        <v>6.9444444444444447E-4</v>
      </c>
      <c r="B11" s="18">
        <v>6.9444444444444447E-4</v>
      </c>
      <c r="C11" s="18">
        <v>6.9444444444444447E-4</v>
      </c>
      <c r="D11" s="18"/>
      <c r="E11" s="18"/>
      <c r="F11" s="24" t="s">
        <v>151</v>
      </c>
      <c r="G11" s="22">
        <f t="shared" si="0"/>
        <v>0.22152777777777777</v>
      </c>
      <c r="H11" s="22">
        <f t="shared" si="1"/>
        <v>0.5708333333333333</v>
      </c>
      <c r="I11" s="22"/>
      <c r="J11" s="22"/>
      <c r="K11" s="22"/>
      <c r="L11" s="17">
        <f t="shared" si="2"/>
        <v>0.22152777777777777</v>
      </c>
      <c r="M11" s="17">
        <f t="shared" si="2"/>
        <v>0.4458333333333333</v>
      </c>
      <c r="N11" s="17">
        <f t="shared" si="2"/>
        <v>0.5708333333333333</v>
      </c>
      <c r="O11" s="17"/>
      <c r="P11" s="17"/>
      <c r="Q11" s="17"/>
      <c r="R11" s="17"/>
      <c r="S11" s="17"/>
      <c r="T11" s="17"/>
      <c r="U11" s="17"/>
      <c r="Y11">
        <v>0.3</v>
      </c>
      <c r="Z11"/>
      <c r="AA11">
        <f t="shared" si="4"/>
        <v>0.3</v>
      </c>
      <c r="AB11">
        <f t="shared" si="3"/>
        <v>0.3</v>
      </c>
      <c r="AC11">
        <f t="shared" si="3"/>
        <v>0</v>
      </c>
      <c r="AD11">
        <f t="shared" si="3"/>
        <v>0</v>
      </c>
      <c r="AE11">
        <f t="shared" si="3"/>
        <v>0</v>
      </c>
      <c r="AF11">
        <f t="shared" si="3"/>
        <v>0.3</v>
      </c>
      <c r="AG11">
        <f t="shared" si="3"/>
        <v>0.3</v>
      </c>
      <c r="AH11">
        <f t="shared" si="3"/>
        <v>0.3</v>
      </c>
      <c r="AI11">
        <f t="shared" si="3"/>
        <v>0</v>
      </c>
      <c r="AJ11">
        <f t="shared" si="3"/>
        <v>0</v>
      </c>
      <c r="AK11">
        <f t="shared" si="3"/>
        <v>0</v>
      </c>
      <c r="AL11">
        <f t="shared" si="3"/>
        <v>0</v>
      </c>
    </row>
    <row r="12" spans="1:38" s="14" customFormat="1">
      <c r="A12" s="18">
        <v>6.9444444444444447E-4</v>
      </c>
      <c r="B12" s="18">
        <v>6.9444444444444447E-4</v>
      </c>
      <c r="C12" s="18">
        <v>6.9444444444444447E-4</v>
      </c>
      <c r="D12" s="18"/>
      <c r="E12" s="18"/>
      <c r="F12" s="19" t="s">
        <v>150</v>
      </c>
      <c r="G12" s="20">
        <f t="shared" si="0"/>
        <v>0.22222222222222221</v>
      </c>
      <c r="H12" s="20">
        <f t="shared" si="1"/>
        <v>0.57152777777777775</v>
      </c>
      <c r="I12" s="20"/>
      <c r="J12" s="20"/>
      <c r="K12" s="20"/>
      <c r="L12" s="21">
        <f t="shared" si="2"/>
        <v>0.22222222222222221</v>
      </c>
      <c r="M12" s="21">
        <f t="shared" si="2"/>
        <v>0.44652777777777775</v>
      </c>
      <c r="N12" s="21">
        <f t="shared" si="2"/>
        <v>0.57152777777777775</v>
      </c>
      <c r="O12" s="21"/>
      <c r="P12" s="21"/>
      <c r="Q12" s="21"/>
      <c r="R12" s="21"/>
      <c r="S12" s="21"/>
      <c r="T12" s="21"/>
      <c r="U12" s="21"/>
      <c r="Y12">
        <v>0.3</v>
      </c>
      <c r="Z12"/>
      <c r="AA12">
        <f t="shared" si="4"/>
        <v>0.3</v>
      </c>
      <c r="AB12">
        <f t="shared" si="3"/>
        <v>0.3</v>
      </c>
      <c r="AC12">
        <f t="shared" si="3"/>
        <v>0</v>
      </c>
      <c r="AD12">
        <f t="shared" si="3"/>
        <v>0</v>
      </c>
      <c r="AE12">
        <f t="shared" si="3"/>
        <v>0</v>
      </c>
      <c r="AF12">
        <f t="shared" si="3"/>
        <v>0.3</v>
      </c>
      <c r="AG12">
        <f t="shared" si="3"/>
        <v>0.3</v>
      </c>
      <c r="AH12">
        <f t="shared" si="3"/>
        <v>0.3</v>
      </c>
      <c r="AI12">
        <f t="shared" si="3"/>
        <v>0</v>
      </c>
      <c r="AJ12">
        <f t="shared" si="3"/>
        <v>0</v>
      </c>
      <c r="AK12">
        <f t="shared" si="3"/>
        <v>0</v>
      </c>
      <c r="AL12">
        <f t="shared" si="3"/>
        <v>0</v>
      </c>
    </row>
    <row r="13" spans="1:38" s="14" customFormat="1">
      <c r="A13" s="18">
        <v>6.9444444444444447E-4</v>
      </c>
      <c r="B13" s="18">
        <v>6.9444444444444447E-4</v>
      </c>
      <c r="C13" s="18">
        <v>6.9444444444444447E-4</v>
      </c>
      <c r="D13" s="18"/>
      <c r="E13" s="18"/>
      <c r="F13" s="24" t="s">
        <v>149</v>
      </c>
      <c r="G13" s="22">
        <f t="shared" si="0"/>
        <v>0.22291666666666665</v>
      </c>
      <c r="H13" s="22">
        <f t="shared" si="1"/>
        <v>0.57222222222222219</v>
      </c>
      <c r="I13" s="22"/>
      <c r="J13" s="22"/>
      <c r="K13" s="22"/>
      <c r="L13" s="17">
        <f t="shared" si="2"/>
        <v>0.22291666666666665</v>
      </c>
      <c r="M13" s="17">
        <f t="shared" si="2"/>
        <v>0.44722222222222219</v>
      </c>
      <c r="N13" s="17">
        <f t="shared" si="2"/>
        <v>0.57222222222222219</v>
      </c>
      <c r="O13" s="17"/>
      <c r="P13" s="17"/>
      <c r="Q13" s="17"/>
      <c r="R13" s="17"/>
      <c r="S13" s="17"/>
      <c r="T13" s="17"/>
      <c r="U13" s="17"/>
      <c r="Y13" s="54">
        <v>0.6</v>
      </c>
      <c r="Z13" s="54"/>
      <c r="AA13">
        <f t="shared" si="4"/>
        <v>0.6</v>
      </c>
      <c r="AB13">
        <f t="shared" si="3"/>
        <v>0.6</v>
      </c>
      <c r="AC13">
        <f t="shared" si="3"/>
        <v>0</v>
      </c>
      <c r="AD13">
        <f t="shared" si="3"/>
        <v>0</v>
      </c>
      <c r="AE13">
        <f t="shared" si="3"/>
        <v>0</v>
      </c>
      <c r="AF13">
        <f t="shared" si="3"/>
        <v>0.6</v>
      </c>
      <c r="AG13">
        <f t="shared" si="3"/>
        <v>0.6</v>
      </c>
      <c r="AH13">
        <f t="shared" si="3"/>
        <v>0.6</v>
      </c>
      <c r="AI13">
        <f t="shared" si="3"/>
        <v>0</v>
      </c>
      <c r="AJ13">
        <f t="shared" si="3"/>
        <v>0</v>
      </c>
      <c r="AK13">
        <f t="shared" si="3"/>
        <v>0</v>
      </c>
      <c r="AL13">
        <f t="shared" si="3"/>
        <v>0</v>
      </c>
    </row>
    <row r="14" spans="1:38" s="14" customFormat="1">
      <c r="A14" s="18">
        <v>6.9444444444444447E-4</v>
      </c>
      <c r="B14" s="18">
        <v>6.9444444444444447E-4</v>
      </c>
      <c r="C14" s="18">
        <v>6.9444444444444447E-4</v>
      </c>
      <c r="D14" s="18"/>
      <c r="E14" s="18"/>
      <c r="F14" s="19" t="s">
        <v>148</v>
      </c>
      <c r="G14" s="20">
        <f t="shared" si="0"/>
        <v>0.22361111111111109</v>
      </c>
      <c r="H14" s="20">
        <f t="shared" si="1"/>
        <v>0.57291666666666663</v>
      </c>
      <c r="I14" s="20"/>
      <c r="J14" s="20"/>
      <c r="K14" s="20"/>
      <c r="L14" s="21">
        <f t="shared" si="2"/>
        <v>0.22361111111111109</v>
      </c>
      <c r="M14" s="21">
        <f t="shared" si="2"/>
        <v>0.44791666666666663</v>
      </c>
      <c r="N14" s="21">
        <f t="shared" si="2"/>
        <v>0.57291666666666663</v>
      </c>
      <c r="O14" s="21"/>
      <c r="P14" s="21"/>
      <c r="Q14" s="21"/>
      <c r="R14" s="21"/>
      <c r="S14" s="21"/>
      <c r="T14" s="21"/>
      <c r="U14" s="21"/>
      <c r="Y14">
        <v>0.4</v>
      </c>
      <c r="Z14"/>
      <c r="AA14">
        <f t="shared" si="4"/>
        <v>0.4</v>
      </c>
      <c r="AB14">
        <f t="shared" si="3"/>
        <v>0.4</v>
      </c>
      <c r="AC14">
        <f t="shared" si="3"/>
        <v>0</v>
      </c>
      <c r="AD14">
        <f t="shared" si="3"/>
        <v>0</v>
      </c>
      <c r="AE14">
        <f t="shared" si="3"/>
        <v>0</v>
      </c>
      <c r="AF14">
        <f t="shared" si="3"/>
        <v>0.4</v>
      </c>
      <c r="AG14">
        <f t="shared" si="3"/>
        <v>0.4</v>
      </c>
      <c r="AH14">
        <f t="shared" si="3"/>
        <v>0.4</v>
      </c>
      <c r="AI14">
        <f t="shared" si="3"/>
        <v>0</v>
      </c>
      <c r="AJ14">
        <f t="shared" si="3"/>
        <v>0</v>
      </c>
      <c r="AK14">
        <f t="shared" si="3"/>
        <v>0</v>
      </c>
      <c r="AL14">
        <f t="shared" si="3"/>
        <v>0</v>
      </c>
    </row>
    <row r="15" spans="1:38" s="14" customFormat="1">
      <c r="A15" s="18">
        <v>1.3888888888888889E-3</v>
      </c>
      <c r="B15" s="18">
        <v>1.3888888888888889E-3</v>
      </c>
      <c r="C15" s="18">
        <v>1.3888888888888889E-3</v>
      </c>
      <c r="D15" s="18"/>
      <c r="E15" s="18"/>
      <c r="F15" s="24" t="s">
        <v>115</v>
      </c>
      <c r="G15" s="22" t="s">
        <v>5</v>
      </c>
      <c r="H15" s="22">
        <f t="shared" si="1"/>
        <v>0.57430555555555551</v>
      </c>
      <c r="I15" s="22"/>
      <c r="J15" s="22"/>
      <c r="K15" s="22"/>
      <c r="L15" s="17" t="s">
        <v>5</v>
      </c>
      <c r="M15" s="17">
        <f>M14+$B15</f>
        <v>0.44930555555555551</v>
      </c>
      <c r="N15" s="17">
        <f>N14+$B15</f>
        <v>0.57430555555555551</v>
      </c>
      <c r="O15" s="17"/>
      <c r="P15" s="17"/>
      <c r="Q15" s="17"/>
      <c r="R15" s="17"/>
      <c r="S15" s="17"/>
      <c r="T15" s="17"/>
      <c r="U15" s="17"/>
      <c r="Y15" s="60" t="s">
        <v>5</v>
      </c>
      <c r="Z15" s="60">
        <v>0.3</v>
      </c>
      <c r="AA15">
        <f t="shared" si="4"/>
        <v>0</v>
      </c>
      <c r="AB15">
        <f t="shared" si="3"/>
        <v>0.3</v>
      </c>
      <c r="AC15">
        <f t="shared" si="3"/>
        <v>0</v>
      </c>
      <c r="AD15">
        <f t="shared" si="3"/>
        <v>0</v>
      </c>
      <c r="AE15">
        <f t="shared" si="3"/>
        <v>0</v>
      </c>
      <c r="AF15">
        <f t="shared" si="3"/>
        <v>0</v>
      </c>
      <c r="AG15">
        <f t="shared" si="3"/>
        <v>0.3</v>
      </c>
      <c r="AH15">
        <f t="shared" si="3"/>
        <v>0.3</v>
      </c>
      <c r="AI15">
        <f t="shared" si="3"/>
        <v>0</v>
      </c>
      <c r="AJ15">
        <f t="shared" si="3"/>
        <v>0</v>
      </c>
      <c r="AK15">
        <f t="shared" si="3"/>
        <v>0</v>
      </c>
      <c r="AL15">
        <f t="shared" si="3"/>
        <v>0</v>
      </c>
    </row>
    <row r="16" spans="1:38">
      <c r="A16" s="18">
        <v>2.0833333333333333E-3</v>
      </c>
      <c r="B16" s="18">
        <v>2.0833333333333333E-3</v>
      </c>
      <c r="C16" s="18">
        <v>2.0833333333333333E-3</v>
      </c>
      <c r="D16" s="18">
        <v>2.0833333333333333E-3</v>
      </c>
      <c r="E16" s="18"/>
      <c r="F16" s="19" t="s">
        <v>7</v>
      </c>
      <c r="G16" s="20">
        <v>0.22569444444444445</v>
      </c>
      <c r="H16" s="20">
        <v>0.57638888888888895</v>
      </c>
      <c r="I16" s="20"/>
      <c r="J16" s="20"/>
      <c r="K16" s="20"/>
      <c r="L16" s="21">
        <v>0.22569444444444445</v>
      </c>
      <c r="M16" s="21">
        <v>0.4513888888888889</v>
      </c>
      <c r="N16" s="21">
        <v>0.57638888888888895</v>
      </c>
      <c r="O16" s="21"/>
      <c r="P16" s="21"/>
      <c r="Q16" s="21"/>
      <c r="R16" s="21"/>
      <c r="S16" s="21"/>
      <c r="T16" s="21"/>
      <c r="U16" s="21"/>
      <c r="Y16" s="60">
        <v>0.7</v>
      </c>
      <c r="Z16" s="60"/>
      <c r="AA16">
        <f t="shared" si="4"/>
        <v>0.7</v>
      </c>
      <c r="AB16">
        <f t="shared" si="3"/>
        <v>0.7</v>
      </c>
      <c r="AC16">
        <f t="shared" si="3"/>
        <v>0</v>
      </c>
      <c r="AD16">
        <f t="shared" si="3"/>
        <v>0</v>
      </c>
      <c r="AE16">
        <f t="shared" si="3"/>
        <v>0</v>
      </c>
      <c r="AF16">
        <f t="shared" si="3"/>
        <v>0.7</v>
      </c>
      <c r="AG16">
        <f t="shared" si="3"/>
        <v>0.7</v>
      </c>
      <c r="AH16">
        <f t="shared" si="3"/>
        <v>0.7</v>
      </c>
      <c r="AI16">
        <f t="shared" si="3"/>
        <v>0</v>
      </c>
      <c r="AJ16">
        <f t="shared" si="3"/>
        <v>0</v>
      </c>
      <c r="AK16">
        <f t="shared" si="3"/>
        <v>0</v>
      </c>
      <c r="AL16">
        <f t="shared" si="3"/>
        <v>0</v>
      </c>
    </row>
    <row r="17" spans="1:38">
      <c r="A17" s="18">
        <v>1.3888888888888889E-3</v>
      </c>
      <c r="B17" s="18">
        <v>1.3888888888888889E-3</v>
      </c>
      <c r="C17" s="18">
        <v>1.3888888888888889E-3</v>
      </c>
      <c r="D17" s="18"/>
      <c r="E17" s="18"/>
      <c r="F17" s="24" t="s">
        <v>55</v>
      </c>
      <c r="G17" s="22">
        <v>0.22708333333333333</v>
      </c>
      <c r="H17" s="22">
        <v>0.57777777777777783</v>
      </c>
      <c r="I17" s="22"/>
      <c r="J17" s="22"/>
      <c r="K17" s="22"/>
      <c r="L17" s="17">
        <v>0.22708333333333333</v>
      </c>
      <c r="M17" s="17">
        <v>0.45277777777777778</v>
      </c>
      <c r="N17" s="17">
        <v>0.57777777777777783</v>
      </c>
      <c r="O17" s="17"/>
      <c r="P17" s="17"/>
      <c r="Q17" s="17"/>
      <c r="R17" s="17"/>
      <c r="S17" s="17"/>
      <c r="T17" s="17"/>
      <c r="U17" s="17"/>
      <c r="Y17" s="2">
        <v>0.5</v>
      </c>
      <c r="Z17" s="2"/>
      <c r="AA17">
        <f t="shared" si="4"/>
        <v>0.5</v>
      </c>
      <c r="AB17">
        <f t="shared" si="3"/>
        <v>0.5</v>
      </c>
      <c r="AC17">
        <f t="shared" si="3"/>
        <v>0</v>
      </c>
      <c r="AD17">
        <f t="shared" si="3"/>
        <v>0</v>
      </c>
      <c r="AE17">
        <f t="shared" si="3"/>
        <v>0</v>
      </c>
      <c r="AF17">
        <f t="shared" si="3"/>
        <v>0.5</v>
      </c>
      <c r="AG17">
        <f t="shared" si="3"/>
        <v>0.5</v>
      </c>
      <c r="AH17">
        <f t="shared" si="3"/>
        <v>0.5</v>
      </c>
      <c r="AI17">
        <f t="shared" si="3"/>
        <v>0</v>
      </c>
      <c r="AJ17">
        <f t="shared" si="3"/>
        <v>0</v>
      </c>
      <c r="AK17">
        <f t="shared" si="3"/>
        <v>0</v>
      </c>
      <c r="AL17">
        <f t="shared" si="3"/>
        <v>0</v>
      </c>
    </row>
    <row r="18" spans="1:38">
      <c r="A18" s="18">
        <v>1.3888888888888889E-3</v>
      </c>
      <c r="B18" s="18">
        <v>1.3888888888888889E-3</v>
      </c>
      <c r="C18" s="18">
        <v>1.3888888888888889E-3</v>
      </c>
      <c r="D18" s="18"/>
      <c r="E18" s="18"/>
      <c r="F18" s="19" t="s">
        <v>54</v>
      </c>
      <c r="G18" s="20">
        <v>0.22847222222222222</v>
      </c>
      <c r="H18" s="20">
        <v>0.57916666666666672</v>
      </c>
      <c r="I18" s="20"/>
      <c r="J18" s="20"/>
      <c r="K18" s="20"/>
      <c r="L18" s="21">
        <v>0.22847222222222222</v>
      </c>
      <c r="M18" s="21">
        <v>0.45416666666666666</v>
      </c>
      <c r="N18" s="21">
        <v>0.57916666666666672</v>
      </c>
      <c r="O18" s="21"/>
      <c r="P18" s="21"/>
      <c r="Q18" s="21"/>
      <c r="R18" s="21"/>
      <c r="S18" s="21"/>
      <c r="T18" s="21"/>
      <c r="U18" s="21"/>
      <c r="Y18" s="2">
        <v>0.6</v>
      </c>
      <c r="Z18" s="2"/>
      <c r="AA18">
        <f t="shared" si="4"/>
        <v>0.6</v>
      </c>
      <c r="AB18">
        <f t="shared" si="3"/>
        <v>0.6</v>
      </c>
      <c r="AC18">
        <f t="shared" si="3"/>
        <v>0</v>
      </c>
      <c r="AD18">
        <f t="shared" si="3"/>
        <v>0</v>
      </c>
      <c r="AE18">
        <f t="shared" si="3"/>
        <v>0</v>
      </c>
      <c r="AF18">
        <f t="shared" si="3"/>
        <v>0.6</v>
      </c>
      <c r="AG18">
        <f t="shared" si="3"/>
        <v>0.6</v>
      </c>
      <c r="AH18">
        <f t="shared" si="3"/>
        <v>0.6</v>
      </c>
      <c r="AI18">
        <f t="shared" si="3"/>
        <v>0</v>
      </c>
      <c r="AJ18">
        <f t="shared" si="3"/>
        <v>0</v>
      </c>
      <c r="AK18">
        <f t="shared" si="3"/>
        <v>0</v>
      </c>
      <c r="AL18">
        <f t="shared" si="3"/>
        <v>0</v>
      </c>
    </row>
    <row r="19" spans="1:38">
      <c r="A19" s="18">
        <v>1.3888888888888889E-3</v>
      </c>
      <c r="B19" s="18">
        <v>1.3888888888888889E-3</v>
      </c>
      <c r="C19" s="18">
        <v>1.3888888888888889E-3</v>
      </c>
      <c r="D19" s="18"/>
      <c r="E19" s="18"/>
      <c r="F19" s="24" t="s">
        <v>53</v>
      </c>
      <c r="G19" s="22">
        <v>0.22916666666666666</v>
      </c>
      <c r="H19" s="22">
        <v>0.57986111111111116</v>
      </c>
      <c r="I19" s="22"/>
      <c r="J19" s="22"/>
      <c r="K19" s="22"/>
      <c r="L19" s="17">
        <v>0.22916666666666666</v>
      </c>
      <c r="M19" s="17">
        <v>0.4548611111111111</v>
      </c>
      <c r="N19" s="17">
        <v>0.57986111111111116</v>
      </c>
      <c r="O19" s="17"/>
      <c r="P19" s="17"/>
      <c r="Q19" s="17"/>
      <c r="R19" s="17"/>
      <c r="S19" s="17"/>
      <c r="T19" s="17"/>
      <c r="U19" s="17"/>
      <c r="Y19" s="2">
        <v>0.3</v>
      </c>
      <c r="Z19" s="2"/>
      <c r="AA19">
        <f t="shared" si="4"/>
        <v>0.3</v>
      </c>
      <c r="AB19">
        <f t="shared" si="3"/>
        <v>0.3</v>
      </c>
      <c r="AC19">
        <f t="shared" si="3"/>
        <v>0</v>
      </c>
      <c r="AD19">
        <f t="shared" si="3"/>
        <v>0</v>
      </c>
      <c r="AE19">
        <f t="shared" si="3"/>
        <v>0</v>
      </c>
      <c r="AF19">
        <f t="shared" si="3"/>
        <v>0.3</v>
      </c>
      <c r="AG19">
        <f t="shared" si="3"/>
        <v>0.3</v>
      </c>
      <c r="AH19">
        <f t="shared" si="3"/>
        <v>0.3</v>
      </c>
      <c r="AI19">
        <f t="shared" si="3"/>
        <v>0</v>
      </c>
      <c r="AJ19">
        <f t="shared" si="3"/>
        <v>0</v>
      </c>
      <c r="AK19">
        <f t="shared" si="3"/>
        <v>0</v>
      </c>
      <c r="AL19">
        <f t="shared" si="3"/>
        <v>0</v>
      </c>
    </row>
    <row r="20" spans="1:38">
      <c r="A20" s="18">
        <v>1.3888888888888889E-3</v>
      </c>
      <c r="B20" s="18">
        <v>1.3888888888888889E-3</v>
      </c>
      <c r="C20" s="18">
        <v>1.3888888888888889E-3</v>
      </c>
      <c r="D20" s="18"/>
      <c r="E20" s="18"/>
      <c r="F20" s="19" t="s">
        <v>52</v>
      </c>
      <c r="G20" s="20">
        <v>0.2298611111111111</v>
      </c>
      <c r="H20" s="20">
        <v>0.5805555555555556</v>
      </c>
      <c r="I20" s="20"/>
      <c r="J20" s="20"/>
      <c r="K20" s="20"/>
      <c r="L20" s="21">
        <v>0.2298611111111111</v>
      </c>
      <c r="M20" s="21">
        <v>0.45555555555555555</v>
      </c>
      <c r="N20" s="21">
        <v>0.5805555555555556</v>
      </c>
      <c r="O20" s="21"/>
      <c r="P20" s="21"/>
      <c r="Q20" s="21"/>
      <c r="R20" s="21"/>
      <c r="S20" s="21"/>
      <c r="T20" s="21"/>
      <c r="U20" s="21"/>
      <c r="Y20" s="2">
        <v>0.4</v>
      </c>
      <c r="Z20" s="2"/>
      <c r="AA20">
        <f t="shared" si="4"/>
        <v>0.4</v>
      </c>
      <c r="AB20">
        <f t="shared" si="3"/>
        <v>0.4</v>
      </c>
      <c r="AC20">
        <f t="shared" si="3"/>
        <v>0</v>
      </c>
      <c r="AD20">
        <f t="shared" si="3"/>
        <v>0</v>
      </c>
      <c r="AE20">
        <f t="shared" si="3"/>
        <v>0</v>
      </c>
      <c r="AF20">
        <f t="shared" si="3"/>
        <v>0.4</v>
      </c>
      <c r="AG20">
        <f t="shared" si="3"/>
        <v>0.4</v>
      </c>
      <c r="AH20">
        <f t="shared" si="3"/>
        <v>0.4</v>
      </c>
      <c r="AI20">
        <f t="shared" si="3"/>
        <v>0</v>
      </c>
      <c r="AJ20">
        <f t="shared" si="3"/>
        <v>0</v>
      </c>
      <c r="AK20">
        <f t="shared" si="3"/>
        <v>0</v>
      </c>
      <c r="AL20">
        <f t="shared" si="3"/>
        <v>0</v>
      </c>
    </row>
    <row r="21" spans="1:38">
      <c r="A21" s="18">
        <v>6.9444444444444447E-4</v>
      </c>
      <c r="B21" s="18">
        <v>6.9444444444444447E-4</v>
      </c>
      <c r="C21" s="18">
        <v>6.9444444444444447E-4</v>
      </c>
      <c r="D21" s="18"/>
      <c r="E21" s="18"/>
      <c r="F21" s="24" t="s">
        <v>51</v>
      </c>
      <c r="G21" s="22">
        <v>0.23055555555555554</v>
      </c>
      <c r="H21" s="22">
        <v>0.58125000000000004</v>
      </c>
      <c r="I21" s="22"/>
      <c r="J21" s="22"/>
      <c r="K21" s="22"/>
      <c r="L21" s="17">
        <v>0.23055555555555554</v>
      </c>
      <c r="M21" s="17">
        <v>0.45624999999999999</v>
      </c>
      <c r="N21" s="17">
        <v>0.58125000000000004</v>
      </c>
      <c r="O21" s="17"/>
      <c r="P21" s="17"/>
      <c r="Q21" s="17"/>
      <c r="R21" s="17"/>
      <c r="S21" s="17"/>
      <c r="T21" s="17"/>
      <c r="U21" s="17"/>
      <c r="Y21" s="2">
        <v>0.6</v>
      </c>
      <c r="Z21" s="2"/>
      <c r="AA21">
        <f t="shared" si="4"/>
        <v>0.6</v>
      </c>
      <c r="AB21">
        <f t="shared" si="3"/>
        <v>0.6</v>
      </c>
      <c r="AC21">
        <f t="shared" si="3"/>
        <v>0</v>
      </c>
      <c r="AD21">
        <f t="shared" si="3"/>
        <v>0</v>
      </c>
      <c r="AE21">
        <f t="shared" si="3"/>
        <v>0</v>
      </c>
      <c r="AF21">
        <f t="shared" si="3"/>
        <v>0.6</v>
      </c>
      <c r="AG21">
        <f t="shared" si="3"/>
        <v>0.6</v>
      </c>
      <c r="AH21">
        <f t="shared" si="3"/>
        <v>0.6</v>
      </c>
      <c r="AI21">
        <f t="shared" si="3"/>
        <v>0</v>
      </c>
      <c r="AJ21">
        <f t="shared" si="3"/>
        <v>0</v>
      </c>
      <c r="AK21">
        <f t="shared" si="3"/>
        <v>0</v>
      </c>
      <c r="AL21">
        <f t="shared" si="3"/>
        <v>0</v>
      </c>
    </row>
    <row r="22" spans="1:38">
      <c r="A22" s="18">
        <v>6.9444444444444447E-4</v>
      </c>
      <c r="B22" s="18">
        <v>6.9444444444444447E-4</v>
      </c>
      <c r="C22" s="18">
        <v>6.9444444444444447E-4</v>
      </c>
      <c r="D22" s="18"/>
      <c r="E22" s="18"/>
      <c r="F22" s="19" t="s">
        <v>50</v>
      </c>
      <c r="G22" s="20">
        <v>0.23124999999999998</v>
      </c>
      <c r="H22" s="20">
        <v>0.58194444444444449</v>
      </c>
      <c r="I22" s="20"/>
      <c r="J22" s="20"/>
      <c r="K22" s="20"/>
      <c r="L22" s="21">
        <v>0.23124999999999998</v>
      </c>
      <c r="M22" s="21">
        <v>0.45694444444444443</v>
      </c>
      <c r="N22" s="21">
        <v>0.58194444444444449</v>
      </c>
      <c r="O22" s="21"/>
      <c r="P22" s="21"/>
      <c r="Q22" s="21"/>
      <c r="R22" s="21"/>
      <c r="S22" s="21"/>
      <c r="T22" s="21"/>
      <c r="U22" s="21"/>
      <c r="Y22" s="2">
        <v>0.6</v>
      </c>
      <c r="Z22" s="2"/>
      <c r="AA22">
        <f t="shared" si="4"/>
        <v>0.6</v>
      </c>
      <c r="AB22">
        <f t="shared" si="3"/>
        <v>0.6</v>
      </c>
      <c r="AC22">
        <f t="shared" si="3"/>
        <v>0</v>
      </c>
      <c r="AD22">
        <f t="shared" si="3"/>
        <v>0</v>
      </c>
      <c r="AE22">
        <f t="shared" si="3"/>
        <v>0</v>
      </c>
      <c r="AF22">
        <f t="shared" si="3"/>
        <v>0.6</v>
      </c>
      <c r="AG22">
        <f t="shared" si="3"/>
        <v>0.6</v>
      </c>
      <c r="AH22">
        <f t="shared" si="3"/>
        <v>0.6</v>
      </c>
      <c r="AI22">
        <f t="shared" si="3"/>
        <v>0</v>
      </c>
      <c r="AJ22">
        <f t="shared" si="3"/>
        <v>0</v>
      </c>
      <c r="AK22">
        <f t="shared" si="3"/>
        <v>0</v>
      </c>
      <c r="AL22">
        <f t="shared" si="3"/>
        <v>0</v>
      </c>
    </row>
    <row r="23" spans="1:38">
      <c r="A23" s="18">
        <v>6.9444444444444447E-4</v>
      </c>
      <c r="B23" s="18">
        <v>6.9444444444444447E-4</v>
      </c>
      <c r="C23" s="18"/>
      <c r="D23" s="18"/>
      <c r="E23" s="18"/>
      <c r="F23" s="24" t="s">
        <v>116</v>
      </c>
      <c r="G23" s="22">
        <v>0.23194444444444443</v>
      </c>
      <c r="H23" s="22">
        <v>0.58263888888888893</v>
      </c>
      <c r="I23" s="22"/>
      <c r="J23" s="22"/>
      <c r="K23" s="22"/>
      <c r="L23" s="17">
        <v>0.23194444444444443</v>
      </c>
      <c r="M23" s="17">
        <v>0.45763888888888887</v>
      </c>
      <c r="N23" s="17">
        <v>0.58263888888888893</v>
      </c>
      <c r="O23" s="17"/>
      <c r="P23" s="17"/>
      <c r="Q23" s="17"/>
      <c r="R23" s="17"/>
      <c r="S23" s="17"/>
      <c r="T23" s="17"/>
      <c r="U23" s="17"/>
      <c r="Y23" s="2">
        <v>0.5</v>
      </c>
      <c r="Z23" s="2"/>
      <c r="AA23">
        <f t="shared" si="4"/>
        <v>0.5</v>
      </c>
      <c r="AB23">
        <f t="shared" si="3"/>
        <v>0.5</v>
      </c>
      <c r="AC23">
        <f t="shared" si="3"/>
        <v>0</v>
      </c>
      <c r="AD23">
        <f t="shared" si="3"/>
        <v>0</v>
      </c>
      <c r="AE23">
        <f t="shared" si="3"/>
        <v>0</v>
      </c>
      <c r="AF23">
        <f t="shared" si="3"/>
        <v>0.5</v>
      </c>
      <c r="AG23">
        <f t="shared" si="3"/>
        <v>0.5</v>
      </c>
      <c r="AH23">
        <f t="shared" si="3"/>
        <v>0.5</v>
      </c>
      <c r="AI23">
        <f t="shared" si="3"/>
        <v>0</v>
      </c>
      <c r="AJ23">
        <f t="shared" si="3"/>
        <v>0</v>
      </c>
      <c r="AK23">
        <f t="shared" si="3"/>
        <v>0</v>
      </c>
      <c r="AL23">
        <f t="shared" si="3"/>
        <v>0</v>
      </c>
    </row>
    <row r="24" spans="1:38">
      <c r="A24" s="18">
        <v>6.9444444444444447E-4</v>
      </c>
      <c r="B24" s="18">
        <v>6.9444444444444447E-4</v>
      </c>
      <c r="C24" s="18"/>
      <c r="D24" s="18"/>
      <c r="E24" s="18"/>
      <c r="F24" s="19" t="s">
        <v>117</v>
      </c>
      <c r="G24" s="20">
        <v>0.23263888888888887</v>
      </c>
      <c r="H24" s="20">
        <v>0.58333333333333337</v>
      </c>
      <c r="I24" s="20"/>
      <c r="J24" s="20"/>
      <c r="K24" s="20"/>
      <c r="L24" s="21">
        <v>0.23263888888888887</v>
      </c>
      <c r="M24" s="21">
        <v>0.45833333333333331</v>
      </c>
      <c r="N24" s="21">
        <v>0.58333333333333337</v>
      </c>
      <c r="O24" s="21"/>
      <c r="P24" s="21"/>
      <c r="Q24" s="21"/>
      <c r="R24" s="21"/>
      <c r="S24" s="21"/>
      <c r="T24" s="21"/>
      <c r="U24" s="21"/>
      <c r="Y24" s="2">
        <v>1</v>
      </c>
      <c r="Z24" s="2"/>
      <c r="AA24">
        <f t="shared" si="4"/>
        <v>1</v>
      </c>
      <c r="AB24">
        <f t="shared" ref="AB24:AB42" si="5">SUM(IF(H24&lt;&gt;"",IF(AND(H24&lt;&gt;"s",$Y24&lt;&gt;"s")=TRUE(),IF(H23&lt;&gt;"",$Y24,0),IF(AND(H24&lt;&gt;"s",$Z24&lt;&gt;"s")=TRUE(),IF(H23&lt;&gt;"",$Z24),0)),0))</f>
        <v>1</v>
      </c>
      <c r="AC24">
        <f t="shared" ref="AC24:AC42" si="6">SUM(IF(I24&lt;&gt;"",IF(AND(I24&lt;&gt;"s",$Y24&lt;&gt;"s")=TRUE(),IF(I23&lt;&gt;"",$Y24,0),IF(AND(I24&lt;&gt;"s",$Z24&lt;&gt;"s")=TRUE(),IF(I23&lt;&gt;"",$Z24),0)),0))</f>
        <v>0</v>
      </c>
      <c r="AD24">
        <f t="shared" ref="AD24:AD42" si="7">SUM(IF(J24&lt;&gt;"",IF(AND(J24&lt;&gt;"s",$Y24&lt;&gt;"s")=TRUE(),IF(J23&lt;&gt;"",$Y24,0),IF(AND(J24&lt;&gt;"s",$Z24&lt;&gt;"s")=TRUE(),IF(J23&lt;&gt;"",$Z24),0)),0))</f>
        <v>0</v>
      </c>
      <c r="AE24">
        <f t="shared" ref="AE24:AE42" si="8">SUM(IF(K24&lt;&gt;"",IF(AND(K24&lt;&gt;"s",$Y24&lt;&gt;"s")=TRUE(),IF(K23&lt;&gt;"",$Y24,0),IF(AND(K24&lt;&gt;"s",$Z24&lt;&gt;"s")=TRUE(),IF(K23&lt;&gt;"",$Z24),0)),0))</f>
        <v>0</v>
      </c>
      <c r="AF24">
        <f t="shared" ref="AF24:AF42" si="9">SUM(IF(L24&lt;&gt;"",IF(AND(L24&lt;&gt;"s",$Y24&lt;&gt;"s")=TRUE(),IF(L23&lt;&gt;"",$Y24,0),IF(AND(L24&lt;&gt;"s",$Z24&lt;&gt;"s")=TRUE(),IF(L23&lt;&gt;"",$Z24),0)),0))</f>
        <v>1</v>
      </c>
      <c r="AG24">
        <f t="shared" ref="AG24:AG42" si="10">SUM(IF(M24&lt;&gt;"",IF(AND(M24&lt;&gt;"s",$Y24&lt;&gt;"s")=TRUE(),IF(M23&lt;&gt;"",$Y24,0),IF(AND(M24&lt;&gt;"s",$Z24&lt;&gt;"s")=TRUE(),IF(M23&lt;&gt;"",$Z24),0)),0))</f>
        <v>1</v>
      </c>
      <c r="AH24">
        <f t="shared" ref="AH24:AH42" si="11">SUM(IF(N24&lt;&gt;"",IF(AND(N24&lt;&gt;"s",$Y24&lt;&gt;"s")=TRUE(),IF(N23&lt;&gt;"",$Y24,0),IF(AND(N24&lt;&gt;"s",$Z24&lt;&gt;"s")=TRUE(),IF(N23&lt;&gt;"",$Z24),0)),0))</f>
        <v>1</v>
      </c>
      <c r="AI24">
        <f t="shared" ref="AI24:AI42" si="12">SUM(IF(O24&lt;&gt;"",IF(AND(O24&lt;&gt;"s",$Y24&lt;&gt;"s")=TRUE(),IF(O23&lt;&gt;"",$Y24,0),IF(AND(O24&lt;&gt;"s",$Z24&lt;&gt;"s")=TRUE(),IF(O23&lt;&gt;"",$Z24),0)),0))</f>
        <v>0</v>
      </c>
      <c r="AJ24">
        <f t="shared" ref="AJ24:AJ42" si="13">SUM(IF(P24&lt;&gt;"",IF(AND(P24&lt;&gt;"s",$Y24&lt;&gt;"s")=TRUE(),IF(P23&lt;&gt;"",$Y24,0),IF(AND(P24&lt;&gt;"s",$Z24&lt;&gt;"s")=TRUE(),IF(P23&lt;&gt;"",$Z24),0)),0))</f>
        <v>0</v>
      </c>
      <c r="AK24">
        <f t="shared" ref="AK24:AK42" si="14">SUM(IF(Q24&lt;&gt;"",IF(AND(Q24&lt;&gt;"s",$Y24&lt;&gt;"s")=TRUE(),IF(Q23&lt;&gt;"",$Y24,0),IF(AND(Q24&lt;&gt;"s",$Z24&lt;&gt;"s")=TRUE(),IF(Q23&lt;&gt;"",$Z24),0)),0))</f>
        <v>0</v>
      </c>
      <c r="AL24">
        <f t="shared" ref="AL24:AL42" si="15">SUM(IF(R24&lt;&gt;"",IF(AND(R24&lt;&gt;"s",$Y24&lt;&gt;"s")=TRUE(),IF(R23&lt;&gt;"",$Y24,0),IF(AND(R24&lt;&gt;"s",$Z24&lt;&gt;"s")=TRUE(),IF(R23&lt;&gt;"",$Z24),0)),0))</f>
        <v>0</v>
      </c>
    </row>
    <row r="25" spans="1:38">
      <c r="A25" s="18">
        <v>6.9444444444444447E-4</v>
      </c>
      <c r="B25" s="18">
        <v>6.9444444444444447E-4</v>
      </c>
      <c r="C25" s="18"/>
      <c r="D25" s="18"/>
      <c r="E25" s="18"/>
      <c r="F25" s="24" t="s">
        <v>118</v>
      </c>
      <c r="G25" s="22">
        <v>0.23333333333333331</v>
      </c>
      <c r="H25" s="22">
        <v>0.58402777777777781</v>
      </c>
      <c r="I25" s="22"/>
      <c r="J25" s="22"/>
      <c r="K25" s="22"/>
      <c r="L25" s="17">
        <v>0.23333333333333331</v>
      </c>
      <c r="M25" s="17">
        <v>0.45902777777777776</v>
      </c>
      <c r="N25" s="17">
        <v>0.58402777777777781</v>
      </c>
      <c r="O25" s="17"/>
      <c r="P25" s="17"/>
      <c r="Q25" s="17"/>
      <c r="R25" s="17"/>
      <c r="S25" s="17"/>
      <c r="T25" s="17"/>
      <c r="U25" s="17"/>
      <c r="Y25" s="2">
        <v>1.1000000000000001</v>
      </c>
      <c r="Z25" s="2"/>
      <c r="AA25">
        <f t="shared" si="4"/>
        <v>1.1000000000000001</v>
      </c>
      <c r="AB25">
        <f t="shared" si="5"/>
        <v>1.1000000000000001</v>
      </c>
      <c r="AC25">
        <f t="shared" si="6"/>
        <v>0</v>
      </c>
      <c r="AD25">
        <f t="shared" si="7"/>
        <v>0</v>
      </c>
      <c r="AE25">
        <f t="shared" si="8"/>
        <v>0</v>
      </c>
      <c r="AF25">
        <f t="shared" si="9"/>
        <v>1.1000000000000001</v>
      </c>
      <c r="AG25">
        <f t="shared" si="10"/>
        <v>1.1000000000000001</v>
      </c>
      <c r="AH25">
        <f t="shared" si="11"/>
        <v>1.1000000000000001</v>
      </c>
      <c r="AI25">
        <f t="shared" si="12"/>
        <v>0</v>
      </c>
      <c r="AJ25">
        <f t="shared" si="13"/>
        <v>0</v>
      </c>
      <c r="AK25">
        <f t="shared" si="14"/>
        <v>0</v>
      </c>
      <c r="AL25">
        <f t="shared" si="15"/>
        <v>0</v>
      </c>
    </row>
    <row r="26" spans="1:38">
      <c r="A26" s="18">
        <v>6.9444444444444447E-4</v>
      </c>
      <c r="B26" s="18">
        <v>6.9444444444444447E-4</v>
      </c>
      <c r="C26" s="18"/>
      <c r="D26" s="18"/>
      <c r="E26" s="18"/>
      <c r="F26" s="19" t="s">
        <v>119</v>
      </c>
      <c r="G26" s="20">
        <v>0.23402777777777775</v>
      </c>
      <c r="H26" s="20">
        <v>0.58472222222222225</v>
      </c>
      <c r="I26" s="20"/>
      <c r="J26" s="20"/>
      <c r="K26" s="20"/>
      <c r="L26" s="21">
        <v>0.23402777777777775</v>
      </c>
      <c r="M26" s="21">
        <v>0.4597222222222222</v>
      </c>
      <c r="N26" s="21">
        <v>0.58472222222222225</v>
      </c>
      <c r="O26" s="21"/>
      <c r="P26" s="21"/>
      <c r="Q26" s="21"/>
      <c r="R26" s="21"/>
      <c r="S26" s="21"/>
      <c r="T26" s="21"/>
      <c r="U26" s="21"/>
      <c r="Y26" s="2">
        <v>0.6</v>
      </c>
      <c r="Z26" s="2"/>
      <c r="AA26">
        <f t="shared" si="4"/>
        <v>0.6</v>
      </c>
      <c r="AB26">
        <f t="shared" si="5"/>
        <v>0.6</v>
      </c>
      <c r="AC26">
        <f t="shared" si="6"/>
        <v>0</v>
      </c>
      <c r="AD26">
        <f t="shared" si="7"/>
        <v>0</v>
      </c>
      <c r="AE26">
        <f t="shared" si="8"/>
        <v>0</v>
      </c>
      <c r="AF26">
        <f t="shared" si="9"/>
        <v>0.6</v>
      </c>
      <c r="AG26">
        <f t="shared" si="10"/>
        <v>0.6</v>
      </c>
      <c r="AH26">
        <f t="shared" si="11"/>
        <v>0.6</v>
      </c>
      <c r="AI26">
        <f t="shared" si="12"/>
        <v>0</v>
      </c>
      <c r="AJ26">
        <f t="shared" si="13"/>
        <v>0</v>
      </c>
      <c r="AK26">
        <f t="shared" si="14"/>
        <v>0</v>
      </c>
      <c r="AL26">
        <f t="shared" si="15"/>
        <v>0</v>
      </c>
    </row>
    <row r="27" spans="1:38">
      <c r="A27" s="18">
        <v>6.9444444444444447E-4</v>
      </c>
      <c r="B27" s="18">
        <v>6.9444444444444447E-4</v>
      </c>
      <c r="C27" s="18"/>
      <c r="D27" s="18"/>
      <c r="E27" s="18"/>
      <c r="F27" s="24" t="s">
        <v>120</v>
      </c>
      <c r="G27" s="22">
        <v>0.23472222222222219</v>
      </c>
      <c r="H27" s="22">
        <v>0.5854166666666667</v>
      </c>
      <c r="I27" s="22"/>
      <c r="J27" s="22"/>
      <c r="K27" s="22"/>
      <c r="L27" s="17">
        <v>0.23472222222222219</v>
      </c>
      <c r="M27" s="17">
        <v>0.46041666666666664</v>
      </c>
      <c r="N27" s="17">
        <v>0.5854166666666667</v>
      </c>
      <c r="O27" s="17"/>
      <c r="P27" s="17"/>
      <c r="Q27" s="17"/>
      <c r="R27" s="17"/>
      <c r="S27" s="17"/>
      <c r="T27" s="17"/>
      <c r="U27" s="17"/>
      <c r="Y27" s="2">
        <v>0.9</v>
      </c>
      <c r="Z27" s="2"/>
      <c r="AA27">
        <f t="shared" si="4"/>
        <v>0.9</v>
      </c>
      <c r="AB27">
        <f t="shared" si="5"/>
        <v>0.9</v>
      </c>
      <c r="AC27">
        <f t="shared" si="6"/>
        <v>0</v>
      </c>
      <c r="AD27">
        <f t="shared" si="7"/>
        <v>0</v>
      </c>
      <c r="AE27">
        <f t="shared" si="8"/>
        <v>0</v>
      </c>
      <c r="AF27">
        <f t="shared" si="9"/>
        <v>0.9</v>
      </c>
      <c r="AG27">
        <f t="shared" si="10"/>
        <v>0.9</v>
      </c>
      <c r="AH27">
        <f t="shared" si="11"/>
        <v>0.9</v>
      </c>
      <c r="AI27">
        <f t="shared" si="12"/>
        <v>0</v>
      </c>
      <c r="AJ27">
        <f t="shared" si="13"/>
        <v>0</v>
      </c>
      <c r="AK27">
        <f t="shared" si="14"/>
        <v>0</v>
      </c>
      <c r="AL27">
        <f t="shared" si="15"/>
        <v>0</v>
      </c>
    </row>
    <row r="28" spans="1:38">
      <c r="A28" s="18" t="s">
        <v>4</v>
      </c>
      <c r="B28" s="18" t="s">
        <v>4</v>
      </c>
      <c r="C28" s="18"/>
      <c r="D28" s="18"/>
      <c r="E28" s="18"/>
      <c r="F28" s="19" t="s">
        <v>121</v>
      </c>
      <c r="G28" s="20" t="s">
        <v>5</v>
      </c>
      <c r="H28" s="20" t="s">
        <v>5</v>
      </c>
      <c r="I28" s="20"/>
      <c r="J28" s="20"/>
      <c r="K28" s="20"/>
      <c r="L28" s="21" t="s">
        <v>5</v>
      </c>
      <c r="M28" s="21" t="s">
        <v>5</v>
      </c>
      <c r="N28" s="21" t="s">
        <v>5</v>
      </c>
      <c r="O28" s="21"/>
      <c r="P28" s="21"/>
      <c r="Q28" s="21"/>
      <c r="R28" s="21"/>
      <c r="S28" s="21"/>
      <c r="T28" s="21"/>
      <c r="U28" s="21"/>
      <c r="Y28" t="s">
        <v>5</v>
      </c>
      <c r="AA28">
        <f t="shared" si="4"/>
        <v>0</v>
      </c>
      <c r="AB28">
        <f t="shared" si="5"/>
        <v>0</v>
      </c>
      <c r="AC28">
        <f t="shared" si="6"/>
        <v>0</v>
      </c>
      <c r="AD28">
        <f t="shared" si="7"/>
        <v>0</v>
      </c>
      <c r="AE28">
        <f t="shared" si="8"/>
        <v>0</v>
      </c>
      <c r="AF28">
        <f t="shared" si="9"/>
        <v>0</v>
      </c>
      <c r="AG28">
        <f t="shared" si="10"/>
        <v>0</v>
      </c>
      <c r="AH28">
        <f t="shared" si="11"/>
        <v>0</v>
      </c>
      <c r="AI28">
        <f t="shared" si="12"/>
        <v>0</v>
      </c>
      <c r="AJ28">
        <f t="shared" si="13"/>
        <v>0</v>
      </c>
      <c r="AK28">
        <f t="shared" si="14"/>
        <v>0</v>
      </c>
      <c r="AL28">
        <f t="shared" si="15"/>
        <v>0</v>
      </c>
    </row>
    <row r="29" spans="1:38">
      <c r="A29" s="18" t="s">
        <v>4</v>
      </c>
      <c r="B29" s="18" t="s">
        <v>4</v>
      </c>
      <c r="C29" s="18"/>
      <c r="D29" s="18"/>
      <c r="E29" s="18"/>
      <c r="F29" s="24" t="s">
        <v>122</v>
      </c>
      <c r="G29" s="22" t="s">
        <v>5</v>
      </c>
      <c r="H29" s="22" t="s">
        <v>5</v>
      </c>
      <c r="I29" s="22"/>
      <c r="J29" s="22"/>
      <c r="K29" s="22"/>
      <c r="L29" s="17" t="s">
        <v>5</v>
      </c>
      <c r="M29" s="17" t="s">
        <v>5</v>
      </c>
      <c r="N29" s="17" t="s">
        <v>5</v>
      </c>
      <c r="O29" s="17"/>
      <c r="P29" s="17"/>
      <c r="Q29" s="17"/>
      <c r="R29" s="17"/>
      <c r="S29" s="17"/>
      <c r="T29" s="17"/>
      <c r="U29" s="17"/>
      <c r="Y29" t="s">
        <v>5</v>
      </c>
      <c r="AA29">
        <f t="shared" si="4"/>
        <v>0</v>
      </c>
      <c r="AB29">
        <f t="shared" si="5"/>
        <v>0</v>
      </c>
      <c r="AC29">
        <f t="shared" si="6"/>
        <v>0</v>
      </c>
      <c r="AD29">
        <f t="shared" si="7"/>
        <v>0</v>
      </c>
      <c r="AE29">
        <f t="shared" si="8"/>
        <v>0</v>
      </c>
      <c r="AF29">
        <f t="shared" si="9"/>
        <v>0</v>
      </c>
      <c r="AG29">
        <f t="shared" si="10"/>
        <v>0</v>
      </c>
      <c r="AH29">
        <f t="shared" si="11"/>
        <v>0</v>
      </c>
      <c r="AI29">
        <f t="shared" si="12"/>
        <v>0</v>
      </c>
      <c r="AJ29">
        <f t="shared" si="13"/>
        <v>0</v>
      </c>
      <c r="AK29">
        <f t="shared" si="14"/>
        <v>0</v>
      </c>
      <c r="AL29">
        <f t="shared" si="15"/>
        <v>0</v>
      </c>
    </row>
    <row r="30" spans="1:38">
      <c r="A30" s="18" t="s">
        <v>4</v>
      </c>
      <c r="B30" s="18" t="s">
        <v>4</v>
      </c>
      <c r="C30" s="18"/>
      <c r="D30" s="18"/>
      <c r="E30" s="18"/>
      <c r="F30" s="19" t="s">
        <v>121</v>
      </c>
      <c r="G30" s="20" t="s">
        <v>5</v>
      </c>
      <c r="H30" s="20" t="s">
        <v>5</v>
      </c>
      <c r="I30" s="20"/>
      <c r="J30" s="20"/>
      <c r="K30" s="20"/>
      <c r="L30" s="21" t="s">
        <v>5</v>
      </c>
      <c r="M30" s="21" t="s">
        <v>5</v>
      </c>
      <c r="N30" s="21" t="s">
        <v>5</v>
      </c>
      <c r="O30" s="21"/>
      <c r="P30" s="21"/>
      <c r="Q30" s="21"/>
      <c r="R30" s="21"/>
      <c r="S30" s="21"/>
      <c r="T30" s="21"/>
      <c r="U30" s="21"/>
      <c r="Y30" t="s">
        <v>5</v>
      </c>
      <c r="AA30">
        <f t="shared" si="4"/>
        <v>0</v>
      </c>
      <c r="AB30">
        <f t="shared" si="5"/>
        <v>0</v>
      </c>
      <c r="AC30">
        <f t="shared" si="6"/>
        <v>0</v>
      </c>
      <c r="AD30">
        <f t="shared" si="7"/>
        <v>0</v>
      </c>
      <c r="AE30">
        <f t="shared" si="8"/>
        <v>0</v>
      </c>
      <c r="AF30">
        <f t="shared" si="9"/>
        <v>0</v>
      </c>
      <c r="AG30">
        <f t="shared" si="10"/>
        <v>0</v>
      </c>
      <c r="AH30">
        <f t="shared" si="11"/>
        <v>0</v>
      </c>
      <c r="AI30">
        <f t="shared" si="12"/>
        <v>0</v>
      </c>
      <c r="AJ30">
        <f t="shared" si="13"/>
        <v>0</v>
      </c>
      <c r="AK30">
        <f t="shared" si="14"/>
        <v>0</v>
      </c>
      <c r="AL30">
        <f t="shared" si="15"/>
        <v>0</v>
      </c>
    </row>
    <row r="31" spans="1:38">
      <c r="A31" s="18">
        <v>1.3888888888888889E-3</v>
      </c>
      <c r="B31" s="18">
        <v>1.3888888888888889E-3</v>
      </c>
      <c r="C31" s="18"/>
      <c r="D31" s="18"/>
      <c r="E31" s="18"/>
      <c r="F31" s="24" t="s">
        <v>123</v>
      </c>
      <c r="G31" s="22">
        <v>0.23611111111111108</v>
      </c>
      <c r="H31" s="22">
        <v>0.58680555555555558</v>
      </c>
      <c r="I31" s="22"/>
      <c r="J31" s="22"/>
      <c r="K31" s="22"/>
      <c r="L31" s="17">
        <v>0.23611111111111108</v>
      </c>
      <c r="M31" s="17">
        <v>0.46180555555555552</v>
      </c>
      <c r="N31" s="17">
        <v>0.58680555555555558</v>
      </c>
      <c r="O31" s="17"/>
      <c r="P31" s="17"/>
      <c r="Q31" s="17"/>
      <c r="R31" s="17"/>
      <c r="S31" s="17"/>
      <c r="T31" s="17"/>
      <c r="U31" s="17"/>
      <c r="Y31" s="2">
        <v>0.8</v>
      </c>
      <c r="Z31" s="2"/>
      <c r="AA31">
        <f t="shared" si="4"/>
        <v>0.8</v>
      </c>
      <c r="AB31">
        <f t="shared" si="5"/>
        <v>0.8</v>
      </c>
      <c r="AC31">
        <f t="shared" si="6"/>
        <v>0</v>
      </c>
      <c r="AD31">
        <f t="shared" si="7"/>
        <v>0</v>
      </c>
      <c r="AE31">
        <f t="shared" si="8"/>
        <v>0</v>
      </c>
      <c r="AF31">
        <f t="shared" si="9"/>
        <v>0.8</v>
      </c>
      <c r="AG31">
        <f t="shared" si="10"/>
        <v>0.8</v>
      </c>
      <c r="AH31">
        <f t="shared" si="11"/>
        <v>0.8</v>
      </c>
      <c r="AI31">
        <f t="shared" si="12"/>
        <v>0</v>
      </c>
      <c r="AJ31">
        <f t="shared" si="13"/>
        <v>0</v>
      </c>
      <c r="AK31">
        <f t="shared" si="14"/>
        <v>0</v>
      </c>
      <c r="AL31">
        <f t="shared" si="15"/>
        <v>0</v>
      </c>
    </row>
    <row r="32" spans="1:38">
      <c r="A32" s="18">
        <v>6.9444444444444447E-4</v>
      </c>
      <c r="B32" s="18">
        <v>6.9444444444444447E-4</v>
      </c>
      <c r="C32" s="18"/>
      <c r="D32" s="18"/>
      <c r="E32" s="18"/>
      <c r="F32" s="19" t="s">
        <v>124</v>
      </c>
      <c r="G32" s="20">
        <v>0.23680555555555552</v>
      </c>
      <c r="H32" s="20">
        <v>0.58750000000000002</v>
      </c>
      <c r="I32" s="20"/>
      <c r="J32" s="20"/>
      <c r="K32" s="20"/>
      <c r="L32" s="21">
        <v>0.23680555555555552</v>
      </c>
      <c r="M32" s="21">
        <v>0.46249999999999997</v>
      </c>
      <c r="N32" s="21">
        <v>0.58750000000000002</v>
      </c>
      <c r="O32" s="21"/>
      <c r="P32" s="21"/>
      <c r="Q32" s="21"/>
      <c r="R32" s="21"/>
      <c r="S32" s="21"/>
      <c r="T32" s="21"/>
      <c r="U32" s="21"/>
      <c r="Y32" s="2">
        <v>0.3</v>
      </c>
      <c r="Z32" s="2"/>
      <c r="AA32">
        <f t="shared" si="4"/>
        <v>0.3</v>
      </c>
      <c r="AB32">
        <f t="shared" si="5"/>
        <v>0.3</v>
      </c>
      <c r="AC32">
        <f t="shared" si="6"/>
        <v>0</v>
      </c>
      <c r="AD32">
        <f t="shared" si="7"/>
        <v>0</v>
      </c>
      <c r="AE32">
        <f t="shared" si="8"/>
        <v>0</v>
      </c>
      <c r="AF32">
        <f t="shared" si="9"/>
        <v>0.3</v>
      </c>
      <c r="AG32">
        <f t="shared" si="10"/>
        <v>0.3</v>
      </c>
      <c r="AH32">
        <f t="shared" si="11"/>
        <v>0.3</v>
      </c>
      <c r="AI32">
        <f t="shared" si="12"/>
        <v>0</v>
      </c>
      <c r="AJ32">
        <f t="shared" si="13"/>
        <v>0</v>
      </c>
      <c r="AK32">
        <f t="shared" si="14"/>
        <v>0</v>
      </c>
      <c r="AL32">
        <f t="shared" si="15"/>
        <v>0</v>
      </c>
    </row>
    <row r="33" spans="1:38">
      <c r="A33" s="18">
        <v>1.3888888888888889E-3</v>
      </c>
      <c r="B33" s="18">
        <v>1.3888888888888889E-3</v>
      </c>
      <c r="C33" s="18"/>
      <c r="D33" s="18"/>
      <c r="E33" s="18"/>
      <c r="F33" s="24" t="s">
        <v>125</v>
      </c>
      <c r="G33" s="22">
        <v>0.23749999999999996</v>
      </c>
      <c r="H33" s="22">
        <v>0.58819444444444446</v>
      </c>
      <c r="I33" s="22"/>
      <c r="J33" s="22"/>
      <c r="K33" s="22"/>
      <c r="L33" s="17">
        <v>0.23749999999999996</v>
      </c>
      <c r="M33" s="17">
        <v>0.46319444444444441</v>
      </c>
      <c r="N33" s="17">
        <v>0.58819444444444446</v>
      </c>
      <c r="O33" s="17"/>
      <c r="P33" s="17"/>
      <c r="Q33" s="17"/>
      <c r="R33" s="17"/>
      <c r="S33" s="17"/>
      <c r="T33" s="17"/>
      <c r="U33" s="17"/>
      <c r="Y33" s="2">
        <v>0.8</v>
      </c>
      <c r="Z33" s="2">
        <v>0</v>
      </c>
      <c r="AA33">
        <f t="shared" si="4"/>
        <v>0.8</v>
      </c>
      <c r="AB33">
        <f t="shared" si="5"/>
        <v>0.8</v>
      </c>
      <c r="AC33">
        <f t="shared" si="6"/>
        <v>0</v>
      </c>
      <c r="AD33">
        <f t="shared" si="7"/>
        <v>0</v>
      </c>
      <c r="AE33">
        <f t="shared" si="8"/>
        <v>0</v>
      </c>
      <c r="AF33">
        <f t="shared" si="9"/>
        <v>0.8</v>
      </c>
      <c r="AG33">
        <f t="shared" si="10"/>
        <v>0.8</v>
      </c>
      <c r="AH33">
        <f t="shared" si="11"/>
        <v>0.8</v>
      </c>
      <c r="AI33">
        <f t="shared" si="12"/>
        <v>0</v>
      </c>
      <c r="AJ33">
        <f t="shared" si="13"/>
        <v>0</v>
      </c>
      <c r="AK33">
        <f t="shared" si="14"/>
        <v>0</v>
      </c>
      <c r="AL33">
        <f t="shared" si="15"/>
        <v>0</v>
      </c>
    </row>
    <row r="34" spans="1:38">
      <c r="A34" s="18" t="s">
        <v>4</v>
      </c>
      <c r="B34" s="18">
        <v>6.9444444444444447E-4</v>
      </c>
      <c r="C34" s="18"/>
      <c r="D34" s="18"/>
      <c r="E34" s="18"/>
      <c r="F34" s="19" t="s">
        <v>126</v>
      </c>
      <c r="G34" s="20" t="s">
        <v>5</v>
      </c>
      <c r="H34" s="20">
        <v>0.58958333333333335</v>
      </c>
      <c r="I34" s="20"/>
      <c r="J34" s="20"/>
      <c r="K34" s="20"/>
      <c r="L34" s="21" t="s">
        <v>5</v>
      </c>
      <c r="M34" s="21">
        <v>0.46458333333333329</v>
      </c>
      <c r="N34" s="21">
        <v>0.58958333333333335</v>
      </c>
      <c r="O34" s="21"/>
      <c r="P34" s="21"/>
      <c r="Q34" s="21"/>
      <c r="R34" s="21"/>
      <c r="S34" s="21"/>
      <c r="T34" s="21"/>
      <c r="U34" s="21"/>
      <c r="Y34" s="2" t="s">
        <v>5</v>
      </c>
      <c r="Z34" s="2">
        <v>1</v>
      </c>
      <c r="AA34">
        <f t="shared" si="4"/>
        <v>0</v>
      </c>
      <c r="AB34">
        <f t="shared" si="5"/>
        <v>1</v>
      </c>
      <c r="AC34">
        <f t="shared" si="6"/>
        <v>0</v>
      </c>
      <c r="AD34">
        <f t="shared" si="7"/>
        <v>0</v>
      </c>
      <c r="AE34">
        <f t="shared" si="8"/>
        <v>0</v>
      </c>
      <c r="AF34">
        <f t="shared" si="9"/>
        <v>0</v>
      </c>
      <c r="AG34">
        <f t="shared" si="10"/>
        <v>1</v>
      </c>
      <c r="AH34">
        <f t="shared" si="11"/>
        <v>1</v>
      </c>
      <c r="AI34">
        <f t="shared" si="12"/>
        <v>0</v>
      </c>
      <c r="AJ34">
        <f t="shared" si="13"/>
        <v>0</v>
      </c>
      <c r="AK34">
        <f t="shared" si="14"/>
        <v>0</v>
      </c>
      <c r="AL34">
        <f t="shared" si="15"/>
        <v>0</v>
      </c>
    </row>
    <row r="35" spans="1:38">
      <c r="A35" s="18" t="s">
        <v>4</v>
      </c>
      <c r="B35" s="18">
        <v>1.3888888888888889E-3</v>
      </c>
      <c r="C35" s="18"/>
      <c r="D35" s="18"/>
      <c r="E35" s="18"/>
      <c r="F35" s="24" t="s">
        <v>127</v>
      </c>
      <c r="G35" s="22" t="s">
        <v>5</v>
      </c>
      <c r="H35" s="22">
        <v>0.59027777777777779</v>
      </c>
      <c r="I35" s="22"/>
      <c r="J35" s="22"/>
      <c r="K35" s="22"/>
      <c r="L35" s="17" t="s">
        <v>5</v>
      </c>
      <c r="M35" s="17">
        <v>0.46527777777777773</v>
      </c>
      <c r="N35" s="17">
        <v>0.59027777777777779</v>
      </c>
      <c r="O35" s="17"/>
      <c r="P35" s="17"/>
      <c r="Q35" s="17"/>
      <c r="R35" s="17"/>
      <c r="S35" s="17"/>
      <c r="T35" s="17"/>
      <c r="U35" s="17"/>
      <c r="Y35" s="2" t="s">
        <v>5</v>
      </c>
      <c r="Z35" s="2">
        <v>0.5</v>
      </c>
      <c r="AA35">
        <f t="shared" si="4"/>
        <v>0</v>
      </c>
      <c r="AB35">
        <f t="shared" si="5"/>
        <v>0.5</v>
      </c>
      <c r="AC35">
        <f t="shared" si="6"/>
        <v>0</v>
      </c>
      <c r="AD35">
        <f t="shared" si="7"/>
        <v>0</v>
      </c>
      <c r="AE35">
        <f t="shared" si="8"/>
        <v>0</v>
      </c>
      <c r="AF35">
        <f t="shared" si="9"/>
        <v>0</v>
      </c>
      <c r="AG35">
        <f t="shared" si="10"/>
        <v>0.5</v>
      </c>
      <c r="AH35">
        <f t="shared" si="11"/>
        <v>0.5</v>
      </c>
      <c r="AI35">
        <f t="shared" si="12"/>
        <v>0</v>
      </c>
      <c r="AJ35">
        <f t="shared" si="13"/>
        <v>0</v>
      </c>
      <c r="AK35">
        <f t="shared" si="14"/>
        <v>0</v>
      </c>
      <c r="AL35">
        <f t="shared" si="15"/>
        <v>0</v>
      </c>
    </row>
    <row r="36" spans="1:38">
      <c r="A36" s="18" t="s">
        <v>4</v>
      </c>
      <c r="B36" s="18">
        <v>6.9444444444444447E-4</v>
      </c>
      <c r="C36" s="18"/>
      <c r="D36" s="18"/>
      <c r="E36" s="18"/>
      <c r="F36" s="19" t="s">
        <v>126</v>
      </c>
      <c r="G36" s="20" t="s">
        <v>5</v>
      </c>
      <c r="H36" s="20">
        <v>0.59097222222222223</v>
      </c>
      <c r="I36" s="20"/>
      <c r="J36" s="20"/>
      <c r="K36" s="20"/>
      <c r="L36" s="21" t="s">
        <v>5</v>
      </c>
      <c r="M36" s="21">
        <v>0.46597222222222218</v>
      </c>
      <c r="N36" s="21">
        <v>0.59097222222222223</v>
      </c>
      <c r="O36" s="21"/>
      <c r="P36" s="21"/>
      <c r="Q36" s="21"/>
      <c r="R36" s="21"/>
      <c r="S36" s="21"/>
      <c r="T36" s="21"/>
      <c r="U36" s="21"/>
      <c r="Y36" s="2" t="s">
        <v>5</v>
      </c>
      <c r="Z36" s="78">
        <v>1.5</v>
      </c>
      <c r="AA36">
        <f t="shared" si="4"/>
        <v>0</v>
      </c>
      <c r="AB36">
        <f t="shared" si="5"/>
        <v>1.5</v>
      </c>
      <c r="AC36">
        <f t="shared" si="6"/>
        <v>0</v>
      </c>
      <c r="AD36">
        <f t="shared" si="7"/>
        <v>0</v>
      </c>
      <c r="AE36">
        <f t="shared" si="8"/>
        <v>0</v>
      </c>
      <c r="AF36">
        <f t="shared" si="9"/>
        <v>0</v>
      </c>
      <c r="AG36">
        <f t="shared" si="10"/>
        <v>1.5</v>
      </c>
      <c r="AH36">
        <f t="shared" si="11"/>
        <v>1.5</v>
      </c>
      <c r="AI36">
        <f t="shared" si="12"/>
        <v>0</v>
      </c>
      <c r="AJ36">
        <f t="shared" si="13"/>
        <v>0</v>
      </c>
      <c r="AK36">
        <f t="shared" si="14"/>
        <v>0</v>
      </c>
      <c r="AL36">
        <f t="shared" si="15"/>
        <v>0</v>
      </c>
    </row>
    <row r="37" spans="1:38">
      <c r="A37" s="18">
        <v>0</v>
      </c>
      <c r="B37" s="18">
        <v>6.9444444444444447E-4</v>
      </c>
      <c r="C37" s="18"/>
      <c r="D37" s="18"/>
      <c r="E37" s="18"/>
      <c r="F37" s="24" t="s">
        <v>125</v>
      </c>
      <c r="G37" s="22" t="s">
        <v>5</v>
      </c>
      <c r="H37" s="22" t="s">
        <v>5</v>
      </c>
      <c r="I37" s="22"/>
      <c r="J37" s="22"/>
      <c r="K37" s="22"/>
      <c r="L37" s="17" t="s">
        <v>5</v>
      </c>
      <c r="M37" s="17" t="s">
        <v>5</v>
      </c>
      <c r="N37" s="17" t="s">
        <v>5</v>
      </c>
      <c r="O37" s="17"/>
      <c r="P37" s="17"/>
      <c r="Q37" s="17"/>
      <c r="R37" s="17"/>
      <c r="S37" s="17"/>
      <c r="T37" s="17"/>
      <c r="U37" s="17"/>
      <c r="Y37" t="s">
        <v>5</v>
      </c>
      <c r="Z37" s="2"/>
      <c r="AA37">
        <f t="shared" si="4"/>
        <v>0</v>
      </c>
      <c r="AB37">
        <f t="shared" si="5"/>
        <v>0</v>
      </c>
      <c r="AC37">
        <f t="shared" si="6"/>
        <v>0</v>
      </c>
      <c r="AD37">
        <f t="shared" si="7"/>
        <v>0</v>
      </c>
      <c r="AE37">
        <f t="shared" si="8"/>
        <v>0</v>
      </c>
      <c r="AF37">
        <f t="shared" si="9"/>
        <v>0</v>
      </c>
      <c r="AG37">
        <f t="shared" si="10"/>
        <v>0</v>
      </c>
      <c r="AH37">
        <f t="shared" si="11"/>
        <v>0</v>
      </c>
      <c r="AI37">
        <f t="shared" si="12"/>
        <v>0</v>
      </c>
      <c r="AJ37">
        <f t="shared" si="13"/>
        <v>0</v>
      </c>
      <c r="AK37">
        <f t="shared" si="14"/>
        <v>0</v>
      </c>
      <c r="AL37">
        <f t="shared" si="15"/>
        <v>0</v>
      </c>
    </row>
    <row r="38" spans="1:38">
      <c r="A38" s="18">
        <v>6.9444444444444447E-4</v>
      </c>
      <c r="B38" s="18">
        <v>6.9444444444444447E-4</v>
      </c>
      <c r="C38" s="18"/>
      <c r="D38" s="18"/>
      <c r="E38" s="18"/>
      <c r="F38" s="19" t="s">
        <v>128</v>
      </c>
      <c r="G38" s="20">
        <v>0.2381944444444444</v>
      </c>
      <c r="H38" s="20">
        <v>0.59305555555555556</v>
      </c>
      <c r="I38" s="20"/>
      <c r="J38" s="20"/>
      <c r="K38" s="20"/>
      <c r="L38" s="21">
        <v>0.2381944444444444</v>
      </c>
      <c r="M38" s="21">
        <v>0.4680555555555555</v>
      </c>
      <c r="N38" s="21">
        <v>0.59305555555555556</v>
      </c>
      <c r="O38" s="21"/>
      <c r="P38" s="21"/>
      <c r="Q38" s="21"/>
      <c r="R38" s="21"/>
      <c r="S38" s="21"/>
      <c r="T38" s="21"/>
      <c r="U38" s="21"/>
      <c r="Y38" s="2">
        <v>1.1000000000000001</v>
      </c>
      <c r="Z38" s="2"/>
      <c r="AA38">
        <f t="shared" si="4"/>
        <v>1.1000000000000001</v>
      </c>
      <c r="AB38">
        <f t="shared" si="5"/>
        <v>1.1000000000000001</v>
      </c>
      <c r="AC38">
        <f t="shared" si="6"/>
        <v>0</v>
      </c>
      <c r="AD38">
        <f t="shared" si="7"/>
        <v>0</v>
      </c>
      <c r="AE38">
        <f t="shared" si="8"/>
        <v>0</v>
      </c>
      <c r="AF38">
        <f t="shared" si="9"/>
        <v>1.1000000000000001</v>
      </c>
      <c r="AG38">
        <f t="shared" si="10"/>
        <v>1.1000000000000001</v>
      </c>
      <c r="AH38">
        <f t="shared" si="11"/>
        <v>1.1000000000000001</v>
      </c>
      <c r="AI38">
        <f t="shared" si="12"/>
        <v>0</v>
      </c>
      <c r="AJ38">
        <f t="shared" si="13"/>
        <v>0</v>
      </c>
      <c r="AK38">
        <f t="shared" si="14"/>
        <v>0</v>
      </c>
      <c r="AL38">
        <f t="shared" si="15"/>
        <v>0</v>
      </c>
    </row>
    <row r="39" spans="1:38">
      <c r="A39" s="18">
        <v>6.9444444444444447E-4</v>
      </c>
      <c r="B39" s="18">
        <v>6.9444444444444447E-4</v>
      </c>
      <c r="C39" s="18"/>
      <c r="D39" s="18"/>
      <c r="E39" s="18"/>
      <c r="F39" s="24" t="s">
        <v>129</v>
      </c>
      <c r="G39" s="22">
        <v>0.23888888888888885</v>
      </c>
      <c r="H39" s="22">
        <v>0.59375</v>
      </c>
      <c r="I39" s="22"/>
      <c r="J39" s="22"/>
      <c r="K39" s="22"/>
      <c r="L39" s="17">
        <v>0.23888888888888885</v>
      </c>
      <c r="M39" s="17">
        <v>0.46874999999999994</v>
      </c>
      <c r="N39" s="17">
        <v>0.59375</v>
      </c>
      <c r="O39" s="17"/>
      <c r="P39" s="17"/>
      <c r="Q39" s="17"/>
      <c r="R39" s="17"/>
      <c r="S39" s="17"/>
      <c r="T39" s="17"/>
      <c r="U39" s="17"/>
      <c r="Y39" s="2">
        <v>0.5</v>
      </c>
      <c r="Z39" s="2"/>
      <c r="AA39">
        <f t="shared" si="4"/>
        <v>0.5</v>
      </c>
      <c r="AB39">
        <f t="shared" si="5"/>
        <v>0.5</v>
      </c>
      <c r="AC39">
        <f t="shared" si="6"/>
        <v>0</v>
      </c>
      <c r="AD39">
        <f t="shared" si="7"/>
        <v>0</v>
      </c>
      <c r="AE39">
        <f t="shared" si="8"/>
        <v>0</v>
      </c>
      <c r="AF39">
        <f t="shared" si="9"/>
        <v>0.5</v>
      </c>
      <c r="AG39">
        <f t="shared" si="10"/>
        <v>0.5</v>
      </c>
      <c r="AH39">
        <f t="shared" si="11"/>
        <v>0.5</v>
      </c>
      <c r="AI39">
        <f t="shared" si="12"/>
        <v>0</v>
      </c>
      <c r="AJ39">
        <f t="shared" si="13"/>
        <v>0</v>
      </c>
      <c r="AK39">
        <f t="shared" si="14"/>
        <v>0</v>
      </c>
      <c r="AL39">
        <f t="shared" si="15"/>
        <v>0</v>
      </c>
    </row>
    <row r="40" spans="1:38">
      <c r="A40" s="18">
        <v>6.9444444444444447E-4</v>
      </c>
      <c r="B40" s="18">
        <v>6.9444444444444447E-4</v>
      </c>
      <c r="C40" s="18"/>
      <c r="D40" s="18"/>
      <c r="E40" s="18"/>
      <c r="F40" s="19" t="s">
        <v>130</v>
      </c>
      <c r="G40" s="20">
        <v>0.23958333333333329</v>
      </c>
      <c r="H40" s="20">
        <v>0.59444444444444444</v>
      </c>
      <c r="I40" s="20"/>
      <c r="J40" s="20"/>
      <c r="K40" s="20"/>
      <c r="L40" s="21">
        <v>0.23958333333333329</v>
      </c>
      <c r="M40" s="21">
        <v>0.46944444444444439</v>
      </c>
      <c r="N40" s="21">
        <v>0.59444444444444444</v>
      </c>
      <c r="O40" s="21"/>
      <c r="P40" s="21"/>
      <c r="Q40" s="21"/>
      <c r="R40" s="21"/>
      <c r="S40" s="21"/>
      <c r="T40" s="21"/>
      <c r="U40" s="21"/>
      <c r="Y40" s="2">
        <v>0.4</v>
      </c>
      <c r="Z40" s="2"/>
      <c r="AA40">
        <f t="shared" si="4"/>
        <v>0.4</v>
      </c>
      <c r="AB40">
        <f t="shared" si="5"/>
        <v>0.4</v>
      </c>
      <c r="AC40">
        <f t="shared" si="6"/>
        <v>0</v>
      </c>
      <c r="AD40">
        <f t="shared" si="7"/>
        <v>0</v>
      </c>
      <c r="AE40">
        <f t="shared" si="8"/>
        <v>0</v>
      </c>
      <c r="AF40">
        <f t="shared" si="9"/>
        <v>0.4</v>
      </c>
      <c r="AG40">
        <f t="shared" si="10"/>
        <v>0.4</v>
      </c>
      <c r="AH40">
        <f t="shared" si="11"/>
        <v>0.4</v>
      </c>
      <c r="AI40">
        <f t="shared" si="12"/>
        <v>0</v>
      </c>
      <c r="AJ40">
        <f t="shared" si="13"/>
        <v>0</v>
      </c>
      <c r="AK40">
        <f t="shared" si="14"/>
        <v>0</v>
      </c>
      <c r="AL40">
        <f t="shared" si="15"/>
        <v>0</v>
      </c>
    </row>
    <row r="41" spans="1:38">
      <c r="A41" s="18">
        <v>6.9444444444444447E-4</v>
      </c>
      <c r="B41" s="18">
        <v>6.9444444444444447E-4</v>
      </c>
      <c r="C41" s="18"/>
      <c r="D41" s="18"/>
      <c r="E41" s="18"/>
      <c r="F41" s="24" t="s">
        <v>131</v>
      </c>
      <c r="G41" s="22">
        <v>0.24027777777777773</v>
      </c>
      <c r="H41" s="22">
        <v>0.59513888888888888</v>
      </c>
      <c r="I41" s="22"/>
      <c r="J41" s="22"/>
      <c r="K41" s="22"/>
      <c r="L41" s="17">
        <v>0.24027777777777773</v>
      </c>
      <c r="M41" s="17">
        <v>0.47013888888888883</v>
      </c>
      <c r="N41" s="17">
        <v>0.59513888888888888</v>
      </c>
      <c r="O41" s="17"/>
      <c r="P41" s="17"/>
      <c r="Q41" s="17"/>
      <c r="R41" s="17"/>
      <c r="S41" s="17"/>
      <c r="T41" s="17"/>
      <c r="U41" s="17"/>
      <c r="Y41" s="2">
        <v>0.6</v>
      </c>
      <c r="Z41" s="2"/>
      <c r="AA41">
        <f t="shared" si="4"/>
        <v>0.6</v>
      </c>
      <c r="AB41">
        <f t="shared" si="5"/>
        <v>0.6</v>
      </c>
      <c r="AC41">
        <f t="shared" si="6"/>
        <v>0</v>
      </c>
      <c r="AD41">
        <f t="shared" si="7"/>
        <v>0</v>
      </c>
      <c r="AE41">
        <f t="shared" si="8"/>
        <v>0</v>
      </c>
      <c r="AF41">
        <f t="shared" si="9"/>
        <v>0.6</v>
      </c>
      <c r="AG41">
        <f t="shared" si="10"/>
        <v>0.6</v>
      </c>
      <c r="AH41">
        <f t="shared" si="11"/>
        <v>0.6</v>
      </c>
      <c r="AI41">
        <f t="shared" si="12"/>
        <v>0</v>
      </c>
      <c r="AJ41">
        <f t="shared" si="13"/>
        <v>0</v>
      </c>
      <c r="AK41">
        <f t="shared" si="14"/>
        <v>0</v>
      </c>
      <c r="AL41">
        <f t="shared" si="15"/>
        <v>0</v>
      </c>
    </row>
    <row r="42" spans="1:38">
      <c r="A42" s="18">
        <v>6.9444444444444447E-4</v>
      </c>
      <c r="B42" s="18">
        <v>6.9444444444444447E-4</v>
      </c>
      <c r="C42" s="18"/>
      <c r="D42" s="18"/>
      <c r="E42" s="18"/>
      <c r="F42" s="27" t="s">
        <v>132</v>
      </c>
      <c r="G42" s="45">
        <v>0.24097222222222217</v>
      </c>
      <c r="H42" s="45">
        <v>0.59583333333333333</v>
      </c>
      <c r="I42" s="45"/>
      <c r="J42" s="45"/>
      <c r="K42" s="45"/>
      <c r="L42" s="46">
        <v>0.24097222222222217</v>
      </c>
      <c r="M42" s="46">
        <v>0.47083333333333327</v>
      </c>
      <c r="N42" s="46">
        <v>0.59583333333333333</v>
      </c>
      <c r="O42" s="21"/>
      <c r="P42" s="21"/>
      <c r="Q42" s="21"/>
      <c r="R42" s="21"/>
      <c r="S42" s="21"/>
      <c r="T42" s="21"/>
      <c r="U42" s="21"/>
      <c r="Y42" s="2">
        <v>0.4</v>
      </c>
      <c r="Z42" s="61"/>
      <c r="AA42">
        <f t="shared" si="4"/>
        <v>0.4</v>
      </c>
      <c r="AB42">
        <f t="shared" si="5"/>
        <v>0.4</v>
      </c>
      <c r="AC42">
        <f t="shared" si="6"/>
        <v>0</v>
      </c>
      <c r="AD42">
        <f t="shared" si="7"/>
        <v>0</v>
      </c>
      <c r="AE42">
        <f t="shared" si="8"/>
        <v>0</v>
      </c>
      <c r="AF42">
        <f t="shared" si="9"/>
        <v>0.4</v>
      </c>
      <c r="AG42">
        <f t="shared" si="10"/>
        <v>0.4</v>
      </c>
      <c r="AH42">
        <f t="shared" si="11"/>
        <v>0.4</v>
      </c>
      <c r="AI42">
        <f t="shared" si="12"/>
        <v>0</v>
      </c>
      <c r="AJ42">
        <f t="shared" si="13"/>
        <v>0</v>
      </c>
      <c r="AK42">
        <f t="shared" si="14"/>
        <v>0</v>
      </c>
      <c r="AL42">
        <f t="shared" si="15"/>
        <v>0</v>
      </c>
    </row>
    <row r="43" spans="1:38">
      <c r="B43" s="18"/>
      <c r="C43" s="18"/>
      <c r="D43" s="18"/>
      <c r="E43" s="18"/>
      <c r="F43" s="25"/>
      <c r="Z43" s="61"/>
      <c r="AA43" s="5">
        <f>SUM(AA8:AA42)</f>
        <v>15.8</v>
      </c>
      <c r="AB43" s="5">
        <f t="shared" ref="AB43:AL43" si="16">SUM(AB8:AB42)</f>
        <v>19.100000000000001</v>
      </c>
      <c r="AC43" s="5">
        <f t="shared" si="16"/>
        <v>0</v>
      </c>
      <c r="AD43" s="5">
        <f t="shared" si="16"/>
        <v>0</v>
      </c>
      <c r="AE43" s="5">
        <f t="shared" si="16"/>
        <v>0</v>
      </c>
      <c r="AF43" s="5">
        <f t="shared" si="16"/>
        <v>15.8</v>
      </c>
      <c r="AG43" s="5">
        <f t="shared" si="16"/>
        <v>19.100000000000001</v>
      </c>
      <c r="AH43" s="5">
        <f t="shared" si="16"/>
        <v>19.100000000000001</v>
      </c>
      <c r="AI43" s="5">
        <f t="shared" si="16"/>
        <v>0</v>
      </c>
      <c r="AJ43" s="5">
        <f t="shared" si="16"/>
        <v>0</v>
      </c>
      <c r="AK43" s="5">
        <f t="shared" si="16"/>
        <v>0</v>
      </c>
      <c r="AL43" s="5">
        <f t="shared" si="16"/>
        <v>0</v>
      </c>
    </row>
    <row r="44" spans="1:38">
      <c r="F44" s="25"/>
      <c r="Z44" s="61"/>
    </row>
    <row r="45" spans="1:38">
      <c r="F45" s="106" t="s">
        <v>154</v>
      </c>
      <c r="G45" s="108" t="s">
        <v>248</v>
      </c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5"/>
      <c r="Z45" s="61"/>
    </row>
    <row r="46" spans="1:38">
      <c r="F46" s="107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5"/>
      <c r="Z46" s="61"/>
    </row>
    <row r="47" spans="1:38">
      <c r="F47" s="107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5"/>
      <c r="Z47" s="61"/>
    </row>
    <row r="48" spans="1:38" ht="17.25">
      <c r="B48" s="7"/>
      <c r="C48" s="7"/>
      <c r="D48" s="7"/>
      <c r="E48" s="7"/>
      <c r="F48" s="8" t="s">
        <v>21</v>
      </c>
      <c r="G48" s="9" t="s">
        <v>22</v>
      </c>
      <c r="H48" s="10"/>
      <c r="I48" s="10"/>
      <c r="J48" s="10"/>
      <c r="K48" s="10"/>
      <c r="L48" s="9" t="s">
        <v>23</v>
      </c>
      <c r="M48" s="11"/>
      <c r="N48" s="11"/>
      <c r="O48" s="11"/>
      <c r="P48" s="11"/>
      <c r="Q48" s="11"/>
      <c r="R48" s="11"/>
      <c r="S48" s="11"/>
      <c r="T48" s="11"/>
      <c r="U48" s="11"/>
      <c r="Z48" s="61"/>
    </row>
    <row r="49" spans="1:33">
      <c r="F49" s="13"/>
      <c r="G49" s="30"/>
      <c r="H49" s="30"/>
      <c r="I49" s="30"/>
      <c r="J49" s="30"/>
      <c r="K49" s="30"/>
      <c r="L49" s="30"/>
      <c r="M49" s="30"/>
      <c r="N49" s="13"/>
      <c r="O49" s="13"/>
      <c r="P49" s="13"/>
      <c r="Q49" s="13"/>
      <c r="R49" s="13"/>
      <c r="S49" s="13"/>
      <c r="T49" s="13"/>
      <c r="U49" s="13"/>
      <c r="Z49" s="61"/>
    </row>
    <row r="50" spans="1:33">
      <c r="F50" s="13"/>
      <c r="G50" s="72">
        <v>2</v>
      </c>
      <c r="H50" s="72">
        <v>3</v>
      </c>
      <c r="I50" s="72">
        <v>3</v>
      </c>
      <c r="J50" s="72">
        <v>3</v>
      </c>
      <c r="K50" s="72">
        <v>1</v>
      </c>
      <c r="L50" s="92">
        <v>1</v>
      </c>
      <c r="M50" s="72">
        <v>1</v>
      </c>
      <c r="N50" s="13"/>
      <c r="O50" s="13"/>
      <c r="P50" s="13"/>
      <c r="Q50" s="13"/>
      <c r="R50" s="13"/>
      <c r="S50" s="13"/>
      <c r="T50" s="13"/>
      <c r="U50" s="13"/>
      <c r="Z50" s="61"/>
    </row>
    <row r="51" spans="1:33">
      <c r="A51" s="18"/>
      <c r="B51" s="18"/>
      <c r="C51" s="18"/>
      <c r="D51" s="18"/>
      <c r="E51" s="18"/>
      <c r="F51" s="26" t="s">
        <v>132</v>
      </c>
      <c r="G51" s="63">
        <v>0.29166666666666669</v>
      </c>
      <c r="H51" s="63">
        <v>0.39583333333333331</v>
      </c>
      <c r="I51" s="63">
        <v>0.5625</v>
      </c>
      <c r="J51" s="63">
        <v>0.64583333333333337</v>
      </c>
      <c r="K51" s="63">
        <v>0.84027777777777779</v>
      </c>
      <c r="L51" s="64"/>
      <c r="M51" s="64">
        <v>0.84027777777777779</v>
      </c>
      <c r="N51" s="17"/>
      <c r="O51" s="17"/>
      <c r="P51" s="17"/>
      <c r="Q51" s="17"/>
      <c r="R51" s="17"/>
      <c r="S51" s="17"/>
      <c r="T51" s="17"/>
      <c r="U51" s="17"/>
      <c r="Z51" s="61"/>
      <c r="AA51" t="s">
        <v>147</v>
      </c>
      <c r="AB51" t="s">
        <v>147</v>
      </c>
      <c r="AC51" t="s">
        <v>147</v>
      </c>
      <c r="AD51" t="s">
        <v>147</v>
      </c>
      <c r="AE51" t="s">
        <v>147</v>
      </c>
      <c r="AF51" t="s">
        <v>146</v>
      </c>
      <c r="AG51" t="s">
        <v>146</v>
      </c>
    </row>
    <row r="52" spans="1:33">
      <c r="A52" s="18">
        <v>6.9444444444444447E-4</v>
      </c>
      <c r="B52" s="18">
        <v>6.9444444444444447E-4</v>
      </c>
      <c r="C52" s="18">
        <v>6.9444444444444447E-4</v>
      </c>
      <c r="D52" s="18">
        <v>6.9444444444444447E-4</v>
      </c>
      <c r="E52" s="6">
        <v>6.9444444444444447E-4</v>
      </c>
      <c r="F52" s="19" t="s">
        <v>131</v>
      </c>
      <c r="G52" s="20">
        <f>IF(G51="","",IFERROR(MAX(G51:G$51)+INDEX($A52:$E52,1,G$50),"S"))</f>
        <v>0.29236111111111113</v>
      </c>
      <c r="H52" s="20">
        <f>IF(H51="","",IFERROR(MAX(H51:H$51)+INDEX($A52:$E52,1,H$50),"S"))</f>
        <v>0.39652777777777776</v>
      </c>
      <c r="I52" s="20">
        <f>IF(I51="","",IFERROR(MAX(I51:I$51)+INDEX($A52:$E52,1,I$50),"S"))</f>
        <v>0.56319444444444444</v>
      </c>
      <c r="J52" s="20">
        <f>IF(J51="","",IFERROR(MAX(J51:J$51)+INDEX($A52:$E52,1,J$50),"S"))</f>
        <v>0.64652777777777781</v>
      </c>
      <c r="K52" s="20">
        <f>IF(K51="","",IFERROR(MAX(K51:K$51)+INDEX($A52:$E52,1,K$50),"S"))</f>
        <v>0.84097222222222223</v>
      </c>
      <c r="L52" s="21" t="str">
        <f>IF(L51="","",IFERROR(MAX(L51:L$51)+INDEX($A52:$E52,1,L$50),"S"))</f>
        <v/>
      </c>
      <c r="M52" s="44">
        <f>IF(M51="","",IFERROR(MAX(M51:M$51)+INDEX($A52:$E52,1,M$50),"S"))</f>
        <v>0.84097222222222223</v>
      </c>
      <c r="N52" s="21"/>
      <c r="O52" s="21"/>
      <c r="P52" s="21"/>
      <c r="Q52" s="21"/>
      <c r="R52" s="21"/>
      <c r="S52" s="21"/>
      <c r="T52" s="21"/>
      <c r="U52" s="21"/>
      <c r="Y52" s="2">
        <v>0.4</v>
      </c>
      <c r="Z52" s="2"/>
      <c r="AA52">
        <f>SUM(IF(G52&lt;&gt;"",IF(AND(G52&lt;&gt;"s",$Y52&lt;&gt;"s")=TRUE(),IF(G51&lt;&gt;"",$Y52,0),IF(AND(G52&lt;&gt;"s",$Z52&lt;&gt;"s")=TRUE(),IF(G51&lt;&gt;"",$Z52),0)),0))</f>
        <v>0.4</v>
      </c>
      <c r="AB52">
        <f t="shared" ref="AB52:AG67" si="17">SUM(IF(H52&lt;&gt;"",IF(AND(H52&lt;&gt;"s",$Y52&lt;&gt;"s")=TRUE(),IF(H51&lt;&gt;"",$Y52,0),IF(AND(H52&lt;&gt;"s",$Z52&lt;&gt;"s")=TRUE(),IF(H51&lt;&gt;"",$Z52),0)),0))</f>
        <v>0.4</v>
      </c>
      <c r="AC52">
        <f t="shared" si="17"/>
        <v>0.4</v>
      </c>
      <c r="AD52">
        <f t="shared" si="17"/>
        <v>0.4</v>
      </c>
      <c r="AE52">
        <f t="shared" si="17"/>
        <v>0.4</v>
      </c>
      <c r="AF52">
        <f t="shared" si="17"/>
        <v>0</v>
      </c>
      <c r="AG52">
        <f t="shared" si="17"/>
        <v>0.4</v>
      </c>
    </row>
    <row r="53" spans="1:33">
      <c r="A53" s="18">
        <v>6.9444444444444447E-4</v>
      </c>
      <c r="B53" s="18">
        <v>6.9444444444444447E-4</v>
      </c>
      <c r="C53" s="18">
        <v>6.9444444444444447E-4</v>
      </c>
      <c r="D53" s="18">
        <v>6.9444444444444447E-4</v>
      </c>
      <c r="E53" s="6">
        <v>6.9444444444444447E-4</v>
      </c>
      <c r="F53" s="15" t="s">
        <v>130</v>
      </c>
      <c r="G53" s="22">
        <f>IF(G52="","",IFERROR(MAX(G$51:G52)+INDEX($A53:$E53,1,G$50),"S"))</f>
        <v>0.29305555555555557</v>
      </c>
      <c r="H53" s="22">
        <f>IF(H52="","",IFERROR(MAX(H$51:H52)+INDEX($A53:$E53,1,H$50),"S"))</f>
        <v>0.3972222222222222</v>
      </c>
      <c r="I53" s="22">
        <f>IF(I52="","",IFERROR(MAX(I$51:I52)+INDEX($A53:$E53,1,I$50),"S"))</f>
        <v>0.56388888888888888</v>
      </c>
      <c r="J53" s="22">
        <f>IF(J52="","",IFERROR(MAX(J$51:J52)+INDEX($A53:$E53,1,J$50),"S"))</f>
        <v>0.64722222222222225</v>
      </c>
      <c r="K53" s="22">
        <f>IF(K52="","",IFERROR(MAX(K$51:K52)+INDEX($A53:$E53,1,K$50),"S"))</f>
        <v>0.84166666666666667</v>
      </c>
      <c r="L53" s="17" t="str">
        <f>IF(L52="","",IFERROR(MAX(L$51:L52)+INDEX($A53:$E53,1,L$50),"S"))</f>
        <v/>
      </c>
      <c r="M53" s="17">
        <f>IF(M52="","",IFERROR(MAX(M$51:M52)+INDEX($A53:$E53,1,M$50),"S"))</f>
        <v>0.84166666666666667</v>
      </c>
      <c r="N53" s="17"/>
      <c r="O53" s="17"/>
      <c r="P53" s="17"/>
      <c r="Q53" s="17"/>
      <c r="R53" s="17"/>
      <c r="S53" s="17"/>
      <c r="T53" s="17"/>
      <c r="U53" s="17"/>
      <c r="Y53" s="2">
        <v>0.6</v>
      </c>
      <c r="Z53" s="2"/>
      <c r="AA53">
        <f t="shared" ref="AA53:AA89" si="18">SUM(IF(G53&lt;&gt;"",IF(AND(G53&lt;&gt;"s",$Y53&lt;&gt;"s")=TRUE(),IF(G52&lt;&gt;"",$Y53,0),IF(AND(G53&lt;&gt;"s",$Z53&lt;&gt;"s")=TRUE(),IF(G52&lt;&gt;"",$Z53),0)),0))</f>
        <v>0.6</v>
      </c>
      <c r="AB53">
        <f t="shared" si="17"/>
        <v>0.6</v>
      </c>
      <c r="AC53">
        <f t="shared" si="17"/>
        <v>0.6</v>
      </c>
      <c r="AD53">
        <f t="shared" si="17"/>
        <v>0.6</v>
      </c>
      <c r="AE53">
        <f t="shared" si="17"/>
        <v>0.6</v>
      </c>
      <c r="AF53">
        <f t="shared" si="17"/>
        <v>0</v>
      </c>
      <c r="AG53">
        <f t="shared" si="17"/>
        <v>0.6</v>
      </c>
    </row>
    <row r="54" spans="1:33">
      <c r="A54" s="18">
        <v>6.9444444444444447E-4</v>
      </c>
      <c r="B54" s="18">
        <v>6.9444444444444447E-4</v>
      </c>
      <c r="C54" s="18">
        <v>6.9444444444444447E-4</v>
      </c>
      <c r="D54" s="18">
        <v>6.9444444444444447E-4</v>
      </c>
      <c r="E54" s="6">
        <v>6.9444444444444447E-4</v>
      </c>
      <c r="F54" s="19" t="s">
        <v>129</v>
      </c>
      <c r="G54" s="20">
        <f>IF(G53="","",IFERROR(MAX(G$51:G53)+INDEX($A54:$E54,1,G$50),"S"))</f>
        <v>0.29375000000000001</v>
      </c>
      <c r="H54" s="20">
        <f>IF(H53="","",IFERROR(MAX(H$51:H53)+INDEX($A54:$E54,1,H$50),"S"))</f>
        <v>0.39791666666666664</v>
      </c>
      <c r="I54" s="20">
        <f>IF(I53="","",IFERROR(MAX(I$51:I53)+INDEX($A54:$E54,1,I$50),"S"))</f>
        <v>0.56458333333333333</v>
      </c>
      <c r="J54" s="20">
        <f>IF(J53="","",IFERROR(MAX(J$51:J53)+INDEX($A54:$E54,1,J$50),"S"))</f>
        <v>0.6479166666666667</v>
      </c>
      <c r="K54" s="20">
        <f>IF(K53="","",IFERROR(MAX(K$51:K53)+INDEX($A54:$E54,1,K$50),"S"))</f>
        <v>0.84236111111111112</v>
      </c>
      <c r="L54" s="21" t="str">
        <f>IF(L53="","",IFERROR(MAX(L$51:L53)+INDEX($A54:$E54,1,L$50),"S"))</f>
        <v/>
      </c>
      <c r="M54" s="21">
        <f>IF(M53="","",IFERROR(MAX(M$51:M53)+INDEX($A54:$E54,1,M$50),"S"))</f>
        <v>0.84236111111111112</v>
      </c>
      <c r="N54" s="21"/>
      <c r="O54" s="21"/>
      <c r="P54" s="21"/>
      <c r="Q54" s="21"/>
      <c r="R54" s="21"/>
      <c r="S54" s="21"/>
      <c r="T54" s="21"/>
      <c r="U54" s="21"/>
      <c r="Y54" s="2">
        <v>0.4</v>
      </c>
      <c r="Z54" s="2"/>
      <c r="AA54">
        <f t="shared" si="18"/>
        <v>0.4</v>
      </c>
      <c r="AB54">
        <f t="shared" si="17"/>
        <v>0.4</v>
      </c>
      <c r="AC54">
        <f t="shared" si="17"/>
        <v>0.4</v>
      </c>
      <c r="AD54">
        <f t="shared" si="17"/>
        <v>0.4</v>
      </c>
      <c r="AE54">
        <f t="shared" si="17"/>
        <v>0.4</v>
      </c>
      <c r="AF54">
        <f t="shared" si="17"/>
        <v>0</v>
      </c>
      <c r="AG54">
        <f t="shared" si="17"/>
        <v>0.4</v>
      </c>
    </row>
    <row r="55" spans="1:33">
      <c r="A55" s="18">
        <v>6.9444444444444447E-4</v>
      </c>
      <c r="B55" s="18">
        <v>6.9444444444444447E-4</v>
      </c>
      <c r="C55" s="18">
        <v>6.9444444444444447E-4</v>
      </c>
      <c r="D55" s="18">
        <v>6.9444444444444447E-4</v>
      </c>
      <c r="E55" s="6">
        <v>6.9444444444444447E-4</v>
      </c>
      <c r="F55" s="15" t="s">
        <v>128</v>
      </c>
      <c r="G55" s="22">
        <f>IF(G54="","",IFERROR(MAX(G$51:G54)+INDEX($A55:$E55,1,G$50),"S"))</f>
        <v>0.29444444444444445</v>
      </c>
      <c r="H55" s="22">
        <f>IF(H54="","",IFERROR(MAX(H$51:H54)+INDEX($A55:$E55,1,H$50),"S"))</f>
        <v>0.39861111111111108</v>
      </c>
      <c r="I55" s="22">
        <f>IF(I54="","",IFERROR(MAX(I$51:I54)+INDEX($A55:$E55,1,I$50),"S"))</f>
        <v>0.56527777777777777</v>
      </c>
      <c r="J55" s="22">
        <f>IF(J54="","",IFERROR(MAX(J$51:J54)+INDEX($A55:$E55,1,J$50),"S"))</f>
        <v>0.64861111111111114</v>
      </c>
      <c r="K55" s="22">
        <f>IF(K54="","",IFERROR(MAX(K$51:K54)+INDEX($A55:$E55,1,K$50),"S"))</f>
        <v>0.84305555555555556</v>
      </c>
      <c r="L55" s="17" t="str">
        <f>IF(L54="","",IFERROR(MAX(L$51:L54)+INDEX($A55:$E55,1,L$50),"S"))</f>
        <v/>
      </c>
      <c r="M55" s="17">
        <f>IF(M54="","",IFERROR(MAX(M$51:M54)+INDEX($A55:$E55,1,M$50),"S"))</f>
        <v>0.84305555555555556</v>
      </c>
      <c r="N55" s="17"/>
      <c r="O55" s="17"/>
      <c r="P55" s="17"/>
      <c r="Q55" s="17"/>
      <c r="R55" s="17"/>
      <c r="S55" s="17"/>
      <c r="T55" s="17"/>
      <c r="U55" s="17"/>
      <c r="Y55" s="2">
        <v>0.5</v>
      </c>
      <c r="Z55" s="2"/>
      <c r="AA55">
        <f t="shared" si="18"/>
        <v>0.5</v>
      </c>
      <c r="AB55">
        <f t="shared" si="17"/>
        <v>0.5</v>
      </c>
      <c r="AC55">
        <f t="shared" si="17"/>
        <v>0.5</v>
      </c>
      <c r="AD55">
        <f t="shared" si="17"/>
        <v>0.5</v>
      </c>
      <c r="AE55">
        <f t="shared" si="17"/>
        <v>0.5</v>
      </c>
      <c r="AF55">
        <f t="shared" si="17"/>
        <v>0</v>
      </c>
      <c r="AG55">
        <f t="shared" si="17"/>
        <v>0.5</v>
      </c>
    </row>
    <row r="56" spans="1:33">
      <c r="A56" s="18" t="s">
        <v>15</v>
      </c>
      <c r="B56" s="18" t="s">
        <v>15</v>
      </c>
      <c r="C56" s="18" t="s">
        <v>15</v>
      </c>
      <c r="D56" s="18" t="s">
        <v>15</v>
      </c>
      <c r="E56" s="6">
        <v>6.9444444444444447E-4</v>
      </c>
      <c r="F56" s="19" t="s">
        <v>125</v>
      </c>
      <c r="G56" s="20" t="str">
        <f>IF(G55="","",IFERROR(MAX(G$51:G55)+INDEX($A56:$E56,1,G$50),"S"))</f>
        <v>S</v>
      </c>
      <c r="H56" s="20" t="str">
        <f>IF(H55="","",IFERROR(MAX(H$51:H55)+INDEX($A56:$E56,1,H$50),"S"))</f>
        <v>S</v>
      </c>
      <c r="I56" s="20" t="str">
        <f>IF(I55="","",IFERROR(MAX(I$51:I55)+INDEX($A56:$E56,1,I$50),"S"))</f>
        <v>S</v>
      </c>
      <c r="J56" s="20" t="str">
        <f>IF(J55="","",IFERROR(MAX(J$51:J55)+INDEX($A56:$E56,1,J$50),"S"))</f>
        <v>S</v>
      </c>
      <c r="K56" s="20" t="str">
        <f>IF(K55="","",IFERROR(MAX(K$51:K55)+INDEX($A56:$E56,1,K$50),"S"))</f>
        <v>S</v>
      </c>
      <c r="L56" s="21" t="str">
        <f>IF(L55="","",IFERROR(MAX(L$51:L55)+INDEX($A56:$E56,1,L$50),"S"))</f>
        <v/>
      </c>
      <c r="M56" s="21" t="str">
        <f>IF(M55="","",IFERROR(MAX(M$51:M55)+INDEX($A56:$E56,1,M$50),"S"))</f>
        <v>S</v>
      </c>
      <c r="N56" s="21"/>
      <c r="O56" s="21"/>
      <c r="P56" s="21"/>
      <c r="Q56" s="21"/>
      <c r="R56" s="21"/>
      <c r="S56" s="21"/>
      <c r="T56" s="21"/>
      <c r="U56" s="21"/>
      <c r="Y56" s="2" t="s">
        <v>5</v>
      </c>
      <c r="Z56">
        <v>0</v>
      </c>
      <c r="AA56">
        <f t="shared" si="18"/>
        <v>0</v>
      </c>
      <c r="AB56">
        <f t="shared" si="17"/>
        <v>0</v>
      </c>
      <c r="AC56">
        <f t="shared" si="17"/>
        <v>0</v>
      </c>
      <c r="AD56">
        <f t="shared" si="17"/>
        <v>0</v>
      </c>
      <c r="AE56">
        <f t="shared" si="17"/>
        <v>0</v>
      </c>
      <c r="AF56">
        <f t="shared" si="17"/>
        <v>0</v>
      </c>
      <c r="AG56">
        <f t="shared" si="17"/>
        <v>0</v>
      </c>
    </row>
    <row r="57" spans="1:33" ht="14.45" customHeight="1">
      <c r="A57" s="18" t="s">
        <v>4</v>
      </c>
      <c r="B57" s="18">
        <v>2.0833333333333333E-3</v>
      </c>
      <c r="C57" s="18" t="s">
        <v>4</v>
      </c>
      <c r="D57" s="18">
        <v>2.0833333333333333E-3</v>
      </c>
      <c r="E57" s="6">
        <v>6.9444444444444404E-4</v>
      </c>
      <c r="F57" s="15" t="s">
        <v>126</v>
      </c>
      <c r="G57" s="22">
        <f>IF(G56="","",IFERROR(MAX(G$51:G56)+INDEX($A57:$E57,1,G$50),"S"))</f>
        <v>0.29652777777777778</v>
      </c>
      <c r="H57" s="22" t="str">
        <f>IF(H56="","",IFERROR(MAX(H$51:H56)+INDEX($A57:$E57,1,H$50),"S"))</f>
        <v>S</v>
      </c>
      <c r="I57" s="22" t="str">
        <f>IF(I56="","",IFERROR(MAX(I$51:I56)+INDEX($A57:$E57,1,I$50),"S"))</f>
        <v>S</v>
      </c>
      <c r="J57" s="22" t="str">
        <f>IF(J56="","",IFERROR(MAX(J$51:J56)+INDEX($A57:$E57,1,J$50),"S"))</f>
        <v>S</v>
      </c>
      <c r="K57" s="22" t="str">
        <f>IF(K56="","",IFERROR(MAX(K$51:K56)+INDEX($A57:$E57,1,K$50),"S"))</f>
        <v>S</v>
      </c>
      <c r="L57" s="17" t="str">
        <f>IF(L56="","",IFERROR(MAX(L$51:L56)+INDEX($A57:$E57,1,L$50),"S"))</f>
        <v/>
      </c>
      <c r="M57" s="17" t="str">
        <f>IF(M56="","",IFERROR(MAX(M$51:M56)+INDEX($A57:$E57,1,M$50),"S"))</f>
        <v>S</v>
      </c>
      <c r="N57" s="17"/>
      <c r="O57" s="17"/>
      <c r="P57" s="17"/>
      <c r="Q57" s="17"/>
      <c r="R57" s="17"/>
      <c r="S57" s="17"/>
      <c r="T57" s="17"/>
      <c r="U57" s="17"/>
      <c r="Y57" s="2" t="s">
        <v>5</v>
      </c>
      <c r="Z57">
        <v>2.2000000000000002</v>
      </c>
      <c r="AA57">
        <f t="shared" si="18"/>
        <v>2.2000000000000002</v>
      </c>
      <c r="AB57">
        <f t="shared" si="17"/>
        <v>0</v>
      </c>
      <c r="AC57">
        <f t="shared" si="17"/>
        <v>0</v>
      </c>
      <c r="AD57">
        <f t="shared" si="17"/>
        <v>0</v>
      </c>
      <c r="AE57">
        <f t="shared" si="17"/>
        <v>0</v>
      </c>
      <c r="AF57">
        <f t="shared" si="17"/>
        <v>0</v>
      </c>
      <c r="AG57">
        <f t="shared" si="17"/>
        <v>0</v>
      </c>
    </row>
    <row r="58" spans="1:33" ht="14.45" customHeight="1">
      <c r="A58" s="18" t="s">
        <v>4</v>
      </c>
      <c r="B58" s="18">
        <v>6.9444444444444447E-4</v>
      </c>
      <c r="C58" s="18" t="s">
        <v>4</v>
      </c>
      <c r="D58" s="18">
        <v>6.9444444444444447E-4</v>
      </c>
      <c r="E58" s="6">
        <v>6.9444444444444404E-4</v>
      </c>
      <c r="F58" s="19" t="s">
        <v>127</v>
      </c>
      <c r="G58" s="20">
        <f>IF(G57="","",IFERROR(MAX(G$51:G57)+INDEX($A58:$E58,1,G$50),"S"))</f>
        <v>0.29722222222222222</v>
      </c>
      <c r="H58" s="20" t="str">
        <f>IF(H57="","",IFERROR(MAX(H$51:H57)+INDEX($A58:$E58,1,H$50),"S"))</f>
        <v>S</v>
      </c>
      <c r="I58" s="20" t="str">
        <f>IF(I57="","",IFERROR(MAX(I$51:I57)+INDEX($A58:$E58,1,I$50),"S"))</f>
        <v>S</v>
      </c>
      <c r="J58" s="20" t="str">
        <f>IF(J57="","",IFERROR(MAX(J$51:J57)+INDEX($A58:$E58,1,J$50),"S"))</f>
        <v>S</v>
      </c>
      <c r="K58" s="20" t="str">
        <f>IF(K57="","",IFERROR(MAX(K$51:K57)+INDEX($A58:$E58,1,K$50),"S"))</f>
        <v>S</v>
      </c>
      <c r="L58" s="21" t="str">
        <f>IF(L57="","",IFERROR(MAX(L$51:L57)+INDEX($A58:$E58,1,L$50),"S"))</f>
        <v/>
      </c>
      <c r="M58" s="21" t="str">
        <f>IF(M57="","",IFERROR(MAX(M$51:M57)+INDEX($A58:$E58,1,M$50),"S"))</f>
        <v>S</v>
      </c>
      <c r="N58" s="21"/>
      <c r="O58" s="21"/>
      <c r="P58" s="21"/>
      <c r="Q58" s="21"/>
      <c r="R58" s="21"/>
      <c r="S58" s="21"/>
      <c r="T58" s="21"/>
      <c r="U58" s="21"/>
      <c r="Y58" s="2" t="s">
        <v>5</v>
      </c>
      <c r="Z58">
        <v>0.5</v>
      </c>
      <c r="AA58">
        <f t="shared" si="18"/>
        <v>0.5</v>
      </c>
      <c r="AB58">
        <f t="shared" si="17"/>
        <v>0</v>
      </c>
      <c r="AC58">
        <f t="shared" si="17"/>
        <v>0</v>
      </c>
      <c r="AD58">
        <f t="shared" si="17"/>
        <v>0</v>
      </c>
      <c r="AE58">
        <f t="shared" si="17"/>
        <v>0</v>
      </c>
      <c r="AF58">
        <f t="shared" si="17"/>
        <v>0</v>
      </c>
      <c r="AG58">
        <f t="shared" si="17"/>
        <v>0</v>
      </c>
    </row>
    <row r="59" spans="1:33" ht="14.45" customHeight="1">
      <c r="A59" s="18" t="s">
        <v>4</v>
      </c>
      <c r="B59" s="18">
        <v>6.9444444444444447E-4</v>
      </c>
      <c r="C59" s="18" t="s">
        <v>4</v>
      </c>
      <c r="D59" s="18">
        <v>6.9444444444444447E-4</v>
      </c>
      <c r="E59" s="6">
        <v>6.9444444444444404E-4</v>
      </c>
      <c r="F59" s="15" t="s">
        <v>126</v>
      </c>
      <c r="G59" s="22">
        <f>IF(G58="","",IFERROR(MAX(G$51:G58)+INDEX($A59:$E59,1,G$50),"S"))</f>
        <v>0.29791666666666666</v>
      </c>
      <c r="H59" s="22" t="str">
        <f>IF(H58="","",IFERROR(MAX(H$51:H58)+INDEX($A59:$E59,1,H$50),"S"))</f>
        <v>S</v>
      </c>
      <c r="I59" s="22" t="str">
        <f>IF(I58="","",IFERROR(MAX(I$51:I58)+INDEX($A59:$E59,1,I$50),"S"))</f>
        <v>S</v>
      </c>
      <c r="J59" s="22" t="str">
        <f>IF(J58="","",IFERROR(MAX(J$51:J58)+INDEX($A59:$E59,1,J$50),"S"))</f>
        <v>S</v>
      </c>
      <c r="K59" s="22" t="str">
        <f>IF(K58="","",IFERROR(MAX(K$51:K58)+INDEX($A59:$E59,1,K$50),"S"))</f>
        <v>S</v>
      </c>
      <c r="L59" s="17" t="str">
        <f>IF(L58="","",IFERROR(MAX(L$51:L58)+INDEX($A59:$E59,1,L$50),"S"))</f>
        <v/>
      </c>
      <c r="M59" s="17" t="str">
        <f>IF(M58="","",IFERROR(MAX(M$51:M58)+INDEX($A59:$E59,1,M$50),"S"))</f>
        <v>S</v>
      </c>
      <c r="N59" s="17"/>
      <c r="O59" s="17"/>
      <c r="P59" s="17"/>
      <c r="Q59" s="17"/>
      <c r="R59" s="17"/>
      <c r="S59" s="17"/>
      <c r="T59" s="17"/>
      <c r="U59" s="17"/>
      <c r="Y59" s="2" t="s">
        <v>5</v>
      </c>
      <c r="Z59">
        <v>0.5</v>
      </c>
      <c r="AA59">
        <f t="shared" si="18"/>
        <v>0.5</v>
      </c>
      <c r="AB59">
        <f t="shared" si="17"/>
        <v>0</v>
      </c>
      <c r="AC59">
        <f t="shared" si="17"/>
        <v>0</v>
      </c>
      <c r="AD59">
        <f t="shared" si="17"/>
        <v>0</v>
      </c>
      <c r="AE59">
        <f t="shared" si="17"/>
        <v>0</v>
      </c>
      <c r="AF59">
        <f t="shared" si="17"/>
        <v>0</v>
      </c>
      <c r="AG59">
        <f t="shared" si="17"/>
        <v>0</v>
      </c>
    </row>
    <row r="60" spans="1:33">
      <c r="A60" s="18">
        <v>1.3888888888888889E-3</v>
      </c>
      <c r="B60" s="18">
        <v>1.3888888888888889E-3</v>
      </c>
      <c r="C60" s="18">
        <v>6.9444444444444447E-4</v>
      </c>
      <c r="D60" s="18">
        <v>6.9444444444444447E-4</v>
      </c>
      <c r="E60" s="6">
        <v>0</v>
      </c>
      <c r="F60" s="19" t="s">
        <v>125</v>
      </c>
      <c r="G60" s="20">
        <f>IF(G59="","",IFERROR(MAX(G$51:G59)+INDEX($A60:$E60,1,G$50),"S"))</f>
        <v>0.29930555555555555</v>
      </c>
      <c r="H60" s="20">
        <f>IF(H59="","",IFERROR(MAX(H$51:H59)+INDEX($A60:$E60,1,H$50),"S"))</f>
        <v>0.39930555555555552</v>
      </c>
      <c r="I60" s="20">
        <f>IF(I59="","",IFERROR(MAX(I$51:I59)+INDEX($A60:$E60,1,I$50),"S"))</f>
        <v>0.56597222222222221</v>
      </c>
      <c r="J60" s="20">
        <f>IF(J59="","",IFERROR(MAX(J$51:J59)+INDEX($A60:$E60,1,J$50),"S"))</f>
        <v>0.64930555555555558</v>
      </c>
      <c r="K60" s="20">
        <f>IF(K59="","",IFERROR(MAX(K$51:K59)+INDEX($A60:$E60,1,K$50),"S"))</f>
        <v>0.84444444444444444</v>
      </c>
      <c r="L60" s="21" t="str">
        <f>IF(L59="","",IFERROR(MAX(L$51:L59)+INDEX($A60:$E60,1,L$50),"S"))</f>
        <v/>
      </c>
      <c r="M60" s="21">
        <f>IF(M59="","",IFERROR(MAX(M$51:M59)+INDEX($A60:$E60,1,M$50),"S"))</f>
        <v>0.84444444444444444</v>
      </c>
      <c r="N60" s="21"/>
      <c r="O60" s="21"/>
      <c r="P60" s="21"/>
      <c r="Q60" s="21"/>
      <c r="R60" s="21"/>
      <c r="S60" s="21"/>
      <c r="T60" s="21"/>
      <c r="U60" s="21"/>
      <c r="Y60" s="2">
        <v>1</v>
      </c>
      <c r="AA60">
        <f t="shared" si="18"/>
        <v>1</v>
      </c>
      <c r="AB60">
        <f t="shared" si="17"/>
        <v>1</v>
      </c>
      <c r="AC60">
        <f t="shared" si="17"/>
        <v>1</v>
      </c>
      <c r="AD60">
        <f t="shared" si="17"/>
        <v>1</v>
      </c>
      <c r="AE60">
        <f t="shared" si="17"/>
        <v>1</v>
      </c>
      <c r="AF60">
        <f t="shared" si="17"/>
        <v>0</v>
      </c>
      <c r="AG60">
        <f t="shared" si="17"/>
        <v>1</v>
      </c>
    </row>
    <row r="61" spans="1:33">
      <c r="A61" s="18">
        <v>6.9444444444444447E-4</v>
      </c>
      <c r="B61" s="18">
        <v>6.9444444444444447E-4</v>
      </c>
      <c r="C61" s="18">
        <v>6.9444444444444447E-4</v>
      </c>
      <c r="D61" s="18">
        <v>6.9444444444444447E-4</v>
      </c>
      <c r="E61" s="6">
        <v>6.9444444444444447E-4</v>
      </c>
      <c r="F61" s="15" t="s">
        <v>124</v>
      </c>
      <c r="G61" s="22">
        <f>IF(G60="","",IFERROR(MAX(G$51:G60)+INDEX($A61:$E61,1,G$50),"S"))</f>
        <v>0.3</v>
      </c>
      <c r="H61" s="22">
        <f>IF(H60="","",IFERROR(MAX(H$51:H60)+INDEX($A61:$E61,1,H$50),"S"))</f>
        <v>0.39999999999999997</v>
      </c>
      <c r="I61" s="22">
        <f>IF(I60="","",IFERROR(MAX(I$51:I60)+INDEX($A61:$E61,1,I$50),"S"))</f>
        <v>0.56666666666666665</v>
      </c>
      <c r="J61" s="22">
        <f>IF(J60="","",IFERROR(MAX(J$51:J60)+INDEX($A61:$E61,1,J$50),"S"))</f>
        <v>0.65</v>
      </c>
      <c r="K61" s="22">
        <f>IF(K60="","",IFERROR(MAX(K$51:K60)+INDEX($A61:$E61,1,K$50),"S"))</f>
        <v>0.84513888888888888</v>
      </c>
      <c r="L61" s="17" t="str">
        <f>IF(L60="","",IFERROR(MAX(L$51:L60)+INDEX($A61:$E61,1,L$50),"S"))</f>
        <v/>
      </c>
      <c r="M61" s="17">
        <f>IF(M60="","",IFERROR(MAX(M$51:M60)+INDEX($A61:$E61,1,M$50),"S"))</f>
        <v>0.84513888888888888</v>
      </c>
      <c r="N61" s="17"/>
      <c r="O61" s="17"/>
      <c r="P61" s="17"/>
      <c r="Q61" s="17"/>
      <c r="R61" s="17"/>
      <c r="S61" s="17"/>
      <c r="T61" s="17"/>
      <c r="U61" s="17"/>
      <c r="Y61" s="2">
        <v>0.8</v>
      </c>
      <c r="Z61" s="2"/>
      <c r="AA61">
        <f t="shared" si="18"/>
        <v>0.8</v>
      </c>
      <c r="AB61">
        <f t="shared" si="17"/>
        <v>0.8</v>
      </c>
      <c r="AC61">
        <f t="shared" si="17"/>
        <v>0.8</v>
      </c>
      <c r="AD61">
        <f t="shared" si="17"/>
        <v>0.8</v>
      </c>
      <c r="AE61">
        <f t="shared" si="17"/>
        <v>0.8</v>
      </c>
      <c r="AF61">
        <f t="shared" si="17"/>
        <v>0</v>
      </c>
      <c r="AG61">
        <f t="shared" si="17"/>
        <v>0.8</v>
      </c>
    </row>
    <row r="62" spans="1:33">
      <c r="A62" s="18">
        <v>6.9444444444444447E-4</v>
      </c>
      <c r="B62" s="18">
        <v>6.9444444444444447E-4</v>
      </c>
      <c r="C62" s="18">
        <v>6.9444444444444447E-4</v>
      </c>
      <c r="D62" s="18">
        <v>6.9444444444444447E-4</v>
      </c>
      <c r="E62" s="6">
        <v>6.9444444444444447E-4</v>
      </c>
      <c r="F62" s="19" t="s">
        <v>123</v>
      </c>
      <c r="G62" s="20">
        <f>IF(G61="","",IFERROR(MAX(G$51:G61)+INDEX($A62:$E62,1,G$50),"S"))</f>
        <v>0.30069444444444443</v>
      </c>
      <c r="H62" s="20">
        <f>IF(H61="","",IFERROR(MAX(H$51:H61)+INDEX($A62:$E62,1,H$50),"S"))</f>
        <v>0.40069444444444441</v>
      </c>
      <c r="I62" s="20">
        <f>IF(I61="","",IFERROR(MAX(I$51:I61)+INDEX($A62:$E62,1,I$50),"S"))</f>
        <v>0.56736111111111109</v>
      </c>
      <c r="J62" s="20">
        <f>IF(J61="","",IFERROR(MAX(J$51:J61)+INDEX($A62:$E62,1,J$50),"S"))</f>
        <v>0.65069444444444446</v>
      </c>
      <c r="K62" s="20">
        <f>IF(K61="","",IFERROR(MAX(K$51:K61)+INDEX($A62:$E62,1,K$50),"S"))</f>
        <v>0.84583333333333333</v>
      </c>
      <c r="L62" s="21" t="str">
        <f>IF(L61="","",IFERROR(MAX(L$51:L61)+INDEX($A62:$E62,1,L$50),"S"))</f>
        <v/>
      </c>
      <c r="M62" s="21">
        <f>IF(M61="","",IFERROR(MAX(M$51:M61)+INDEX($A62:$E62,1,M$50),"S"))</f>
        <v>0.84583333333333333</v>
      </c>
      <c r="N62" s="21"/>
      <c r="O62" s="21"/>
      <c r="P62" s="21"/>
      <c r="Q62" s="21"/>
      <c r="R62" s="21"/>
      <c r="S62" s="21"/>
      <c r="T62" s="21"/>
      <c r="U62" s="21"/>
      <c r="Y62" s="2">
        <v>0.3</v>
      </c>
      <c r="Z62">
        <v>0</v>
      </c>
      <c r="AA62">
        <f t="shared" si="18"/>
        <v>0.3</v>
      </c>
      <c r="AB62">
        <f t="shared" si="17"/>
        <v>0.3</v>
      </c>
      <c r="AC62">
        <f t="shared" si="17"/>
        <v>0.3</v>
      </c>
      <c r="AD62">
        <f t="shared" si="17"/>
        <v>0.3</v>
      </c>
      <c r="AE62">
        <f t="shared" si="17"/>
        <v>0.3</v>
      </c>
      <c r="AF62">
        <f t="shared" si="17"/>
        <v>0</v>
      </c>
      <c r="AG62">
        <f t="shared" si="17"/>
        <v>0.3</v>
      </c>
    </row>
    <row r="63" spans="1:33">
      <c r="A63" s="18" t="s">
        <v>4</v>
      </c>
      <c r="B63" s="18">
        <v>6.9444444444444447E-4</v>
      </c>
      <c r="C63" s="18">
        <v>6.9444444444444447E-4</v>
      </c>
      <c r="D63" s="18">
        <v>6.9444444444444447E-4</v>
      </c>
      <c r="E63" s="6">
        <v>6.9444444444444404E-4</v>
      </c>
      <c r="F63" s="15" t="s">
        <v>121</v>
      </c>
      <c r="G63" s="22">
        <f>IF(G62="","",IFERROR(MAX(G$51:G62)+INDEX($A63:$E63,1,G$50),"S"))</f>
        <v>0.30138888888888887</v>
      </c>
      <c r="H63" s="22">
        <f>IF(H62="","",IFERROR(MAX(H$51:H62)+INDEX($A63:$E63,1,H$50),"S"))</f>
        <v>0.40138888888888885</v>
      </c>
      <c r="I63" s="22">
        <f>IF(I62="","",IFERROR(MAX(I$51:I62)+INDEX($A63:$E63,1,I$50),"S"))</f>
        <v>0.56805555555555554</v>
      </c>
      <c r="J63" s="22">
        <f>IF(J62="","",IFERROR(MAX(J$51:J62)+INDEX($A63:$E63,1,J$50),"S"))</f>
        <v>0.65138888888888891</v>
      </c>
      <c r="K63" s="22" t="str">
        <f>IF(K62="","",IFERROR(MAX(K$51:K62)+INDEX($A63:$E63,1,K$50),"S"))</f>
        <v>S</v>
      </c>
      <c r="L63" s="17" t="str">
        <f>IF(L62="","",IFERROR(MAX(L$51:L62)+INDEX($A63:$E63,1,L$50),"S"))</f>
        <v/>
      </c>
      <c r="M63" s="17" t="str">
        <f>IF(M62="","",IFERROR(MAX(M$51:M62)+INDEX($A63:$E63,1,M$50),"S"))</f>
        <v>S</v>
      </c>
      <c r="N63" s="17"/>
      <c r="O63" s="17"/>
      <c r="P63" s="17"/>
      <c r="Q63" s="17"/>
      <c r="R63" s="17"/>
      <c r="S63" s="17"/>
      <c r="T63" s="17"/>
      <c r="U63" s="17"/>
      <c r="Y63" s="2" t="s">
        <v>5</v>
      </c>
      <c r="Z63">
        <v>0.8</v>
      </c>
      <c r="AA63">
        <f t="shared" si="18"/>
        <v>0.8</v>
      </c>
      <c r="AB63">
        <f t="shared" si="17"/>
        <v>0.8</v>
      </c>
      <c r="AC63">
        <f t="shared" si="17"/>
        <v>0.8</v>
      </c>
      <c r="AD63">
        <f t="shared" si="17"/>
        <v>0.8</v>
      </c>
      <c r="AE63">
        <f t="shared" si="17"/>
        <v>0</v>
      </c>
      <c r="AF63">
        <f t="shared" si="17"/>
        <v>0</v>
      </c>
      <c r="AG63">
        <f t="shared" si="17"/>
        <v>0</v>
      </c>
    </row>
    <row r="64" spans="1:33">
      <c r="A64" s="18" t="s">
        <v>4</v>
      </c>
      <c r="B64" s="18">
        <v>6.9444444444444447E-4</v>
      </c>
      <c r="C64" s="18">
        <v>6.9444444444444447E-4</v>
      </c>
      <c r="D64" s="18">
        <v>6.9444444444444447E-4</v>
      </c>
      <c r="E64" s="6">
        <v>6.9444444444444447E-4</v>
      </c>
      <c r="F64" s="19" t="s">
        <v>122</v>
      </c>
      <c r="G64" s="20">
        <f>IF(G63="","",IFERROR(MAX(G$51:G63)+INDEX($A64:$E64,1,G$50),"S"))</f>
        <v>0.30208333333333331</v>
      </c>
      <c r="H64" s="20">
        <f>IF(H63="","",IFERROR(MAX(H$51:H63)+INDEX($A64:$E64,1,H$50),"S"))</f>
        <v>0.40208333333333329</v>
      </c>
      <c r="I64" s="20">
        <f>IF(I63="","",IFERROR(MAX(I$51:I63)+INDEX($A64:$E64,1,I$50),"S"))</f>
        <v>0.56874999999999998</v>
      </c>
      <c r="J64" s="20">
        <f>IF(J63="","",IFERROR(MAX(J$51:J63)+INDEX($A64:$E64,1,J$50),"S"))</f>
        <v>0.65208333333333335</v>
      </c>
      <c r="K64" s="20" t="str">
        <f>IF(K63="","",IFERROR(MAX(K$51:K63)+INDEX($A64:$E64,1,K$50),"S"))</f>
        <v>S</v>
      </c>
      <c r="L64" s="21" t="str">
        <f>IF(L63="","",IFERROR(MAX(L$51:L63)+INDEX($A64:$E64,1,L$50),"S"))</f>
        <v/>
      </c>
      <c r="M64" s="21" t="str">
        <f>IF(M63="","",IFERROR(MAX(M$51:M63)+INDEX($A64:$E64,1,M$50),"S"))</f>
        <v>S</v>
      </c>
      <c r="N64" s="21"/>
      <c r="O64" s="21"/>
      <c r="P64" s="21"/>
      <c r="Q64" s="21"/>
      <c r="R64" s="21"/>
      <c r="S64" s="21"/>
      <c r="T64" s="21"/>
      <c r="U64" s="21"/>
      <c r="Y64" s="2" t="s">
        <v>5</v>
      </c>
      <c r="Z64">
        <v>0.3</v>
      </c>
      <c r="AA64">
        <f t="shared" si="18"/>
        <v>0.3</v>
      </c>
      <c r="AB64">
        <f t="shared" si="17"/>
        <v>0.3</v>
      </c>
      <c r="AC64">
        <f t="shared" si="17"/>
        <v>0.3</v>
      </c>
      <c r="AD64">
        <f t="shared" si="17"/>
        <v>0.3</v>
      </c>
      <c r="AE64">
        <f t="shared" si="17"/>
        <v>0</v>
      </c>
      <c r="AF64">
        <f t="shared" si="17"/>
        <v>0</v>
      </c>
      <c r="AG64">
        <f t="shared" si="17"/>
        <v>0</v>
      </c>
    </row>
    <row r="65" spans="1:33">
      <c r="A65" s="18" t="s">
        <v>4</v>
      </c>
      <c r="B65" s="18">
        <v>6.9444444444444447E-4</v>
      </c>
      <c r="C65" s="18">
        <v>6.9444444444444447E-4</v>
      </c>
      <c r="D65" s="18">
        <v>6.9444444444444447E-4</v>
      </c>
      <c r="E65" s="6">
        <v>6.9444444444444447E-4</v>
      </c>
      <c r="F65" s="15" t="s">
        <v>121</v>
      </c>
      <c r="G65" s="22">
        <f>IF(G64="","",IFERROR(MAX(G$51:G64)+INDEX($A65:$E65,1,G$50),"S"))</f>
        <v>0.30277777777777776</v>
      </c>
      <c r="H65" s="22">
        <f>IF(H64="","",IFERROR(MAX(H$51:H64)+INDEX($A65:$E65,1,H$50),"S"))</f>
        <v>0.40277777777777773</v>
      </c>
      <c r="I65" s="22">
        <f>IF(I64="","",IFERROR(MAX(I$51:I64)+INDEX($A65:$E65,1,I$50),"S"))</f>
        <v>0.56944444444444442</v>
      </c>
      <c r="J65" s="22">
        <f>IF(J64="","",IFERROR(MAX(J$51:J64)+INDEX($A65:$E65,1,J$50),"S"))</f>
        <v>0.65277777777777779</v>
      </c>
      <c r="K65" s="22" t="str">
        <f>IF(K64="","",IFERROR(MAX(K$51:K64)+INDEX($A65:$E65,1,K$50),"S"))</f>
        <v>S</v>
      </c>
      <c r="L65" s="17" t="str">
        <f>IF(L64="","",IFERROR(MAX(L$51:L64)+INDEX($A65:$E65,1,L$50),"S"))</f>
        <v/>
      </c>
      <c r="M65" s="17" t="str">
        <f>IF(M64="","",IFERROR(MAX(M$51:M64)+INDEX($A65:$E65,1,M$50),"S"))</f>
        <v>S</v>
      </c>
      <c r="N65" s="17"/>
      <c r="O65" s="17"/>
      <c r="P65" s="17"/>
      <c r="Q65" s="17"/>
      <c r="R65" s="17"/>
      <c r="S65" s="17"/>
      <c r="T65" s="17"/>
      <c r="U65" s="17"/>
      <c r="Y65" s="2" t="s">
        <v>5</v>
      </c>
      <c r="Z65" s="77">
        <v>0.7</v>
      </c>
      <c r="AA65">
        <f t="shared" si="18"/>
        <v>0.7</v>
      </c>
      <c r="AB65">
        <f t="shared" si="17"/>
        <v>0.7</v>
      </c>
      <c r="AC65">
        <f t="shared" si="17"/>
        <v>0.7</v>
      </c>
      <c r="AD65">
        <f t="shared" si="17"/>
        <v>0.7</v>
      </c>
      <c r="AE65">
        <f t="shared" si="17"/>
        <v>0</v>
      </c>
      <c r="AF65">
        <f t="shared" si="17"/>
        <v>0</v>
      </c>
      <c r="AG65">
        <f t="shared" si="17"/>
        <v>0</v>
      </c>
    </row>
    <row r="66" spans="1:33">
      <c r="A66" s="18">
        <v>1.3888888888888889E-3</v>
      </c>
      <c r="B66" s="18">
        <v>6.9444444444444447E-4</v>
      </c>
      <c r="C66" s="18">
        <v>1.3888888888888889E-3</v>
      </c>
      <c r="D66" s="18">
        <v>6.9444444444444447E-4</v>
      </c>
      <c r="E66" s="6">
        <v>6.9444444444444404E-4</v>
      </c>
      <c r="F66" s="19" t="s">
        <v>120</v>
      </c>
      <c r="G66" s="20">
        <f>IF(G65="","",IFERROR(MAX(G$51:G65)+INDEX($A66:$E66,1,G$50),"S"))</f>
        <v>0.3034722222222222</v>
      </c>
      <c r="H66" s="20">
        <f>IF(H65="","",IFERROR(MAX(H$51:H65)+INDEX($A66:$E66,1,H$50),"S"))</f>
        <v>0.40416666666666662</v>
      </c>
      <c r="I66" s="20">
        <f>IF(I65="","",IFERROR(MAX(I$51:I65)+INDEX($A66:$E66,1,I$50),"S"))</f>
        <v>0.5708333333333333</v>
      </c>
      <c r="J66" s="20">
        <f>IF(J65="","",IFERROR(MAX(J$51:J65)+INDEX($A66:$E66,1,J$50),"S"))</f>
        <v>0.65416666666666667</v>
      </c>
      <c r="K66" s="20">
        <f>IF(K65="","",IFERROR(MAX(K$51:K65)+INDEX($A66:$E66,1,K$50),"S"))</f>
        <v>0.84722222222222221</v>
      </c>
      <c r="L66" s="21" t="str">
        <f>IF(L65="","",IFERROR(MAX(L$51:L65)+INDEX($A66:$E66,1,L$50),"S"))</f>
        <v/>
      </c>
      <c r="M66" s="21">
        <f>IF(M65="","",IFERROR(MAX(M$51:M65)+INDEX($A66:$E66,1,M$50),"S"))</f>
        <v>0.84722222222222221</v>
      </c>
      <c r="N66" s="21"/>
      <c r="O66" s="21"/>
      <c r="P66" s="21"/>
      <c r="Q66" s="21"/>
      <c r="R66" s="21"/>
      <c r="S66" s="21"/>
      <c r="T66" s="21"/>
      <c r="U66" s="21"/>
      <c r="Y66" s="2">
        <v>0.4</v>
      </c>
      <c r="AA66">
        <f t="shared" si="18"/>
        <v>0.4</v>
      </c>
      <c r="AB66">
        <f t="shared" si="17"/>
        <v>0.4</v>
      </c>
      <c r="AC66">
        <f t="shared" si="17"/>
        <v>0.4</v>
      </c>
      <c r="AD66">
        <f t="shared" si="17"/>
        <v>0.4</v>
      </c>
      <c r="AE66">
        <f t="shared" si="17"/>
        <v>0.4</v>
      </c>
      <c r="AF66">
        <f t="shared" si="17"/>
        <v>0</v>
      </c>
      <c r="AG66">
        <f t="shared" si="17"/>
        <v>0.4</v>
      </c>
    </row>
    <row r="67" spans="1:33">
      <c r="A67" s="18">
        <v>6.9444444444444447E-4</v>
      </c>
      <c r="B67" s="18">
        <v>6.9444444444444447E-4</v>
      </c>
      <c r="C67" s="18">
        <v>6.9444444444444447E-4</v>
      </c>
      <c r="D67" s="18">
        <v>6.9444444444444447E-4</v>
      </c>
      <c r="E67" s="6">
        <v>6.9444444444444447E-4</v>
      </c>
      <c r="F67" s="15" t="s">
        <v>119</v>
      </c>
      <c r="G67" s="22">
        <f>IF(G66="","",IFERROR(MAX(G$51:G66)+INDEX($A67:$E67,1,G$50),"S"))</f>
        <v>0.30416666666666664</v>
      </c>
      <c r="H67" s="22">
        <f>IF(H66="","",IFERROR(MAX(H$51:H66)+INDEX($A67:$E67,1,H$50),"S"))</f>
        <v>0.40486111111111106</v>
      </c>
      <c r="I67" s="22">
        <f>IF(I66="","",IFERROR(MAX(I$51:I66)+INDEX($A67:$E67,1,I$50),"S"))</f>
        <v>0.57152777777777775</v>
      </c>
      <c r="J67" s="22">
        <f>IF(J66="","",IFERROR(MAX(J$51:J66)+INDEX($A67:$E67,1,J$50),"S"))</f>
        <v>0.65486111111111112</v>
      </c>
      <c r="K67" s="22">
        <f>IF(K66="","",IFERROR(MAX(K$51:K66)+INDEX($A67:$E67,1,K$50),"S"))</f>
        <v>0.84791666666666665</v>
      </c>
      <c r="L67" s="17" t="str">
        <f>IF(L66="","",IFERROR(MAX(L$51:L66)+INDEX($A67:$E67,1,L$50),"S"))</f>
        <v/>
      </c>
      <c r="M67" s="17">
        <f>IF(M66="","",IFERROR(MAX(M$51:M66)+INDEX($A67:$E67,1,M$50),"S"))</f>
        <v>0.84791666666666665</v>
      </c>
      <c r="N67" s="17"/>
      <c r="O67" s="17"/>
      <c r="P67" s="17"/>
      <c r="Q67" s="17"/>
      <c r="R67" s="17"/>
      <c r="S67" s="17"/>
      <c r="T67" s="17"/>
      <c r="U67" s="17"/>
      <c r="Y67" s="2">
        <v>0.9</v>
      </c>
      <c r="Z67" s="2"/>
      <c r="AA67">
        <f t="shared" si="18"/>
        <v>0.9</v>
      </c>
      <c r="AB67">
        <f t="shared" si="17"/>
        <v>0.9</v>
      </c>
      <c r="AC67">
        <f t="shared" si="17"/>
        <v>0.9</v>
      </c>
      <c r="AD67">
        <f t="shared" si="17"/>
        <v>0.9</v>
      </c>
      <c r="AE67">
        <f t="shared" si="17"/>
        <v>0.9</v>
      </c>
      <c r="AF67">
        <f t="shared" si="17"/>
        <v>0</v>
      </c>
      <c r="AG67">
        <f t="shared" si="17"/>
        <v>0.9</v>
      </c>
    </row>
    <row r="68" spans="1:33">
      <c r="A68" s="18">
        <v>6.9444444444444447E-4</v>
      </c>
      <c r="B68" s="18">
        <v>6.9444444444444447E-4</v>
      </c>
      <c r="C68" s="18">
        <v>6.9444444444444447E-4</v>
      </c>
      <c r="D68" s="18">
        <v>6.9444444444444447E-4</v>
      </c>
      <c r="E68" s="6">
        <v>6.9444444444444447E-4</v>
      </c>
      <c r="F68" s="19" t="s">
        <v>118</v>
      </c>
      <c r="G68" s="20">
        <f>IF(G67="","",IFERROR(MAX(G$51:G67)+INDEX($A68:$E68,1,G$50),"S"))</f>
        <v>0.30486111111111108</v>
      </c>
      <c r="H68" s="20">
        <f>IF(H67="","",IFERROR(MAX(H$51:H67)+INDEX($A68:$E68,1,H$50),"S"))</f>
        <v>0.4055555555555555</v>
      </c>
      <c r="I68" s="20">
        <f>IF(I67="","",IFERROR(MAX(I$51:I67)+INDEX($A68:$E68,1,I$50),"S"))</f>
        <v>0.57222222222222219</v>
      </c>
      <c r="J68" s="20">
        <f>IF(J67="","",IFERROR(MAX(J$51:J67)+INDEX($A68:$E68,1,J$50),"S"))</f>
        <v>0.65555555555555556</v>
      </c>
      <c r="K68" s="20">
        <f>IF(K67="","",IFERROR(MAX(K$51:K67)+INDEX($A68:$E68,1,K$50),"S"))</f>
        <v>0.84861111111111109</v>
      </c>
      <c r="L68" s="21" t="str">
        <f>IF(L67="","",IFERROR(MAX(L$51:L67)+INDEX($A68:$E68,1,L$50),"S"))</f>
        <v/>
      </c>
      <c r="M68" s="21">
        <f>IF(M67="","",IFERROR(MAX(M$51:M67)+INDEX($A68:$E68,1,M$50),"S"))</f>
        <v>0.84861111111111109</v>
      </c>
      <c r="N68" s="21"/>
      <c r="O68" s="21"/>
      <c r="P68" s="21"/>
      <c r="Q68" s="21"/>
      <c r="R68" s="21"/>
      <c r="S68" s="21"/>
      <c r="T68" s="21"/>
      <c r="U68" s="21"/>
      <c r="Y68" s="2">
        <v>0.6</v>
      </c>
      <c r="Z68" s="2"/>
      <c r="AA68">
        <f t="shared" si="18"/>
        <v>0.6</v>
      </c>
      <c r="AB68">
        <f t="shared" ref="AB68:AB89" si="19">SUM(IF(H68&lt;&gt;"",IF(AND(H68&lt;&gt;"s",$Y68&lt;&gt;"s")=TRUE(),IF(H67&lt;&gt;"",$Y68,0),IF(AND(H68&lt;&gt;"s",$Z68&lt;&gt;"s")=TRUE(),IF(H67&lt;&gt;"",$Z68),0)),0))</f>
        <v>0.6</v>
      </c>
      <c r="AC68">
        <f t="shared" ref="AC68:AC89" si="20">SUM(IF(I68&lt;&gt;"",IF(AND(I68&lt;&gt;"s",$Y68&lt;&gt;"s")=TRUE(),IF(I67&lt;&gt;"",$Y68,0),IF(AND(I68&lt;&gt;"s",$Z68&lt;&gt;"s")=TRUE(),IF(I67&lt;&gt;"",$Z68),0)),0))</f>
        <v>0.6</v>
      </c>
      <c r="AD68">
        <f t="shared" ref="AD68:AD89" si="21">SUM(IF(J68&lt;&gt;"",IF(AND(J68&lt;&gt;"s",$Y68&lt;&gt;"s")=TRUE(),IF(J67&lt;&gt;"",$Y68,0),IF(AND(J68&lt;&gt;"s",$Z68&lt;&gt;"s")=TRUE(),IF(J67&lt;&gt;"",$Z68),0)),0))</f>
        <v>0.6</v>
      </c>
      <c r="AE68">
        <f t="shared" ref="AE68:AE89" si="22">SUM(IF(K68&lt;&gt;"",IF(AND(K68&lt;&gt;"s",$Y68&lt;&gt;"s")=TRUE(),IF(K67&lt;&gt;"",$Y68,0),IF(AND(K68&lt;&gt;"s",$Z68&lt;&gt;"s")=TRUE(),IF(K67&lt;&gt;"",$Z68),0)),0))</f>
        <v>0.6</v>
      </c>
      <c r="AF68">
        <f t="shared" ref="AF68:AF89" si="23">SUM(IF(L68&lt;&gt;"",IF(AND(L68&lt;&gt;"s",$Y68&lt;&gt;"s")=TRUE(),IF(L67&lt;&gt;"",$Y68,0),IF(AND(L68&lt;&gt;"s",$Z68&lt;&gt;"s")=TRUE(),IF(L67&lt;&gt;"",$Z68),0)),0))</f>
        <v>0</v>
      </c>
      <c r="AG68">
        <f t="shared" ref="AG68:AG89" si="24">SUM(IF(M68&lt;&gt;"",IF(AND(M68&lt;&gt;"s",$Y68&lt;&gt;"s")=TRUE(),IF(M67&lt;&gt;"",$Y68,0),IF(AND(M68&lt;&gt;"s",$Z68&lt;&gt;"s")=TRUE(),IF(M67&lt;&gt;"",$Z68),0)),0))</f>
        <v>0.6</v>
      </c>
    </row>
    <row r="69" spans="1:33">
      <c r="A69" s="18">
        <v>6.9444444444444447E-4</v>
      </c>
      <c r="B69" s="18">
        <v>6.9444444444444447E-4</v>
      </c>
      <c r="C69" s="18">
        <v>6.9444444444444447E-4</v>
      </c>
      <c r="D69" s="18">
        <v>6.9444444444444447E-4</v>
      </c>
      <c r="E69" s="6">
        <v>6.9444444444444447E-4</v>
      </c>
      <c r="F69" s="15" t="s">
        <v>117</v>
      </c>
      <c r="G69" s="22">
        <f>IF(G68="","",IFERROR(MAX(G$51:G68)+INDEX($A69:$E69,1,G$50),"S"))</f>
        <v>0.30555555555555552</v>
      </c>
      <c r="H69" s="22">
        <f>IF(H68="","",IFERROR(MAX(H$51:H68)+INDEX($A69:$E69,1,H$50),"S"))</f>
        <v>0.40624999999999994</v>
      </c>
      <c r="I69" s="22">
        <f>IF(I68="","",IFERROR(MAX(I$51:I68)+INDEX($A69:$E69,1,I$50),"S"))</f>
        <v>0.57291666666666663</v>
      </c>
      <c r="J69" s="22">
        <f>IF(J68="","",IFERROR(MAX(J$51:J68)+INDEX($A69:$E69,1,J$50),"S"))</f>
        <v>0.65625</v>
      </c>
      <c r="K69" s="22">
        <f>IF(K68="","",IFERROR(MAX(K$51:K68)+INDEX($A69:$E69,1,K$50),"S"))</f>
        <v>0.84930555555555554</v>
      </c>
      <c r="L69" s="17" t="str">
        <f>IF(L68="","",IFERROR(MAX(L$51:L68)+INDEX($A69:$E69,1,L$50),"S"))</f>
        <v/>
      </c>
      <c r="M69" s="17">
        <f>IF(M68="","",IFERROR(MAX(M$51:M68)+INDEX($A69:$E69,1,M$50),"S"))</f>
        <v>0.84930555555555554</v>
      </c>
      <c r="N69" s="17"/>
      <c r="O69" s="17"/>
      <c r="P69" s="17"/>
      <c r="Q69" s="17"/>
      <c r="R69" s="17"/>
      <c r="S69" s="17"/>
      <c r="T69" s="17"/>
      <c r="U69" s="17"/>
      <c r="Y69" s="2">
        <v>1.1000000000000001</v>
      </c>
      <c r="Z69" s="2"/>
      <c r="AA69">
        <f t="shared" si="18"/>
        <v>1.1000000000000001</v>
      </c>
      <c r="AB69">
        <f t="shared" si="19"/>
        <v>1.1000000000000001</v>
      </c>
      <c r="AC69">
        <f t="shared" si="20"/>
        <v>1.1000000000000001</v>
      </c>
      <c r="AD69">
        <f t="shared" si="21"/>
        <v>1.1000000000000001</v>
      </c>
      <c r="AE69">
        <f t="shared" si="22"/>
        <v>1.1000000000000001</v>
      </c>
      <c r="AF69">
        <f t="shared" si="23"/>
        <v>0</v>
      </c>
      <c r="AG69">
        <f t="shared" si="24"/>
        <v>1.1000000000000001</v>
      </c>
    </row>
    <row r="70" spans="1:33">
      <c r="A70" s="18">
        <v>6.9444444444444447E-4</v>
      </c>
      <c r="B70" s="18">
        <v>6.9444444444444447E-4</v>
      </c>
      <c r="C70" s="18">
        <v>6.9444444444444447E-4</v>
      </c>
      <c r="D70" s="18">
        <v>6.9444444444444447E-4</v>
      </c>
      <c r="E70" s="6">
        <v>6.9444444444444447E-4</v>
      </c>
      <c r="F70" s="19" t="s">
        <v>116</v>
      </c>
      <c r="G70" s="20">
        <f>IF(G69="","",IFERROR(MAX(G$51:G69)+INDEX($A70:$E70,1,G$50),"S"))</f>
        <v>0.30624999999999997</v>
      </c>
      <c r="H70" s="20">
        <f>IF(H69="","",IFERROR(MAX(H$51:H69)+INDEX($A70:$E70,1,H$50),"S"))</f>
        <v>0.40694444444444439</v>
      </c>
      <c r="I70" s="20">
        <f>IF(I69="","",IFERROR(MAX(I$51:I69)+INDEX($A70:$E70,1,I$50),"S"))</f>
        <v>0.57361111111111107</v>
      </c>
      <c r="J70" s="20">
        <f>IF(J69="","",IFERROR(MAX(J$51:J69)+INDEX($A70:$E70,1,J$50),"S"))</f>
        <v>0.65694444444444444</v>
      </c>
      <c r="K70" s="20">
        <f>IF(K69="","",IFERROR(MAX(K$51:K69)+INDEX($A70:$E70,1,K$50),"S"))</f>
        <v>0.85</v>
      </c>
      <c r="L70" s="21" t="str">
        <f>IF(L69="","",IFERROR(MAX(L$51:L69)+INDEX($A70:$E70,1,L$50),"S"))</f>
        <v/>
      </c>
      <c r="M70" s="21">
        <f>IF(M69="","",IFERROR(MAX(M$51:M69)+INDEX($A70:$E70,1,M$50),"S"))</f>
        <v>0.85</v>
      </c>
      <c r="N70" s="21"/>
      <c r="O70" s="21"/>
      <c r="P70" s="21"/>
      <c r="Q70" s="21"/>
      <c r="R70" s="21"/>
      <c r="S70" s="21"/>
      <c r="T70" s="21"/>
      <c r="U70" s="21"/>
      <c r="Y70" s="2">
        <v>1</v>
      </c>
      <c r="Z70" s="2">
        <v>0</v>
      </c>
      <c r="AA70">
        <f t="shared" si="18"/>
        <v>1</v>
      </c>
      <c r="AB70">
        <f t="shared" si="19"/>
        <v>1</v>
      </c>
      <c r="AC70">
        <f t="shared" si="20"/>
        <v>1</v>
      </c>
      <c r="AD70">
        <f t="shared" si="21"/>
        <v>1</v>
      </c>
      <c r="AE70">
        <f t="shared" si="22"/>
        <v>1</v>
      </c>
      <c r="AF70">
        <f t="shared" si="23"/>
        <v>0</v>
      </c>
      <c r="AG70">
        <f t="shared" si="24"/>
        <v>1</v>
      </c>
    </row>
    <row r="71" spans="1:33" hidden="1">
      <c r="A71" s="18">
        <v>6.9444444444444447E-4</v>
      </c>
      <c r="B71" s="18"/>
      <c r="C71" s="18"/>
      <c r="D71" s="18"/>
      <c r="E71" s="18"/>
      <c r="F71" s="15" t="s">
        <v>49</v>
      </c>
      <c r="G71" s="22">
        <f>IF(G70="","",IFERROR(MAX(G$51:G70)+INDEX($A71:$E71,1,G$50),"S"))</f>
        <v>0.30624999999999997</v>
      </c>
      <c r="H71" s="22">
        <f>IF(H70="","",IFERROR(MAX(H$51:H70)+INDEX($A71:$E71,1,H$50),"S"))</f>
        <v>0.40694444444444439</v>
      </c>
      <c r="I71" s="22">
        <f>IF(I70="","",IFERROR(MAX(I$51:I70)+INDEX($A71:$E71,1,I$50),"S"))</f>
        <v>0.57361111111111107</v>
      </c>
      <c r="J71" s="22">
        <f>IF(J70="","",IFERROR(MAX(J$51:J70)+INDEX($A71:$E71,1,J$50),"S"))</f>
        <v>0.65694444444444444</v>
      </c>
      <c r="K71" s="22">
        <f>IF(K70="","",IFERROR(MAX(K$51:K70)+INDEX($A71:$E71,1,K$50),"S"))</f>
        <v>0.85069444444444442</v>
      </c>
      <c r="L71" s="17" t="str">
        <f>IF(L70="","",IFERROR(MAX(L$51:L70)+INDEX($A71:$E71,1,L$50),"S"))</f>
        <v/>
      </c>
      <c r="M71" s="17">
        <f>IF(M70="","",IFERROR(MAX(M$51:M70)+INDEX($A71:$E71,1,M$50),"S"))</f>
        <v>0.85069444444444442</v>
      </c>
      <c r="N71" s="17"/>
      <c r="O71" s="17"/>
      <c r="P71" s="17"/>
      <c r="Q71" s="17"/>
      <c r="R71" s="17"/>
      <c r="S71" s="17"/>
      <c r="T71" s="17"/>
      <c r="U71" s="17"/>
      <c r="Y71" s="2" t="s">
        <v>185</v>
      </c>
      <c r="Z71" s="2"/>
      <c r="AA71">
        <f t="shared" si="18"/>
        <v>0</v>
      </c>
      <c r="AB71">
        <f t="shared" si="19"/>
        <v>0</v>
      </c>
      <c r="AC71">
        <f t="shared" si="20"/>
        <v>0</v>
      </c>
      <c r="AD71">
        <f t="shared" si="21"/>
        <v>0</v>
      </c>
      <c r="AE71">
        <f t="shared" si="22"/>
        <v>0</v>
      </c>
      <c r="AF71">
        <f t="shared" si="23"/>
        <v>0</v>
      </c>
      <c r="AG71">
        <f t="shared" si="24"/>
        <v>0</v>
      </c>
    </row>
    <row r="72" spans="1:33" hidden="1">
      <c r="A72" s="18">
        <v>6.9444444444444447E-4</v>
      </c>
      <c r="B72" s="18"/>
      <c r="C72" s="18"/>
      <c r="D72" s="18"/>
      <c r="E72" s="18"/>
      <c r="F72" s="19" t="s">
        <v>48</v>
      </c>
      <c r="G72" s="20">
        <f>IF(G71="","",IFERROR(MAX(G$51:G71)+INDEX($A72:$E72,1,G$50),"S"))</f>
        <v>0.30624999999999997</v>
      </c>
      <c r="H72" s="20">
        <f>IF(H71="","",IFERROR(MAX(H$51:H71)+INDEX($A72:$E72,1,H$50),"S"))</f>
        <v>0.40694444444444439</v>
      </c>
      <c r="I72" s="20">
        <f>IF(I71="","",IFERROR(MAX(I$51:I71)+INDEX($A72:$E72,1,I$50),"S"))</f>
        <v>0.57361111111111107</v>
      </c>
      <c r="J72" s="20">
        <f>IF(J71="","",IFERROR(MAX(J$51:J71)+INDEX($A72:$E72,1,J$50),"S"))</f>
        <v>0.65694444444444444</v>
      </c>
      <c r="K72" s="20">
        <f>IF(K71="","",IFERROR(MAX(K$51:K71)+INDEX($A72:$E72,1,K$50),"S"))</f>
        <v>0.85138888888888886</v>
      </c>
      <c r="L72" s="21" t="str">
        <f>IF(L71="","",IFERROR(MAX(L$51:L71)+INDEX($A72:$E72,1,L$50),"S"))</f>
        <v/>
      </c>
      <c r="M72" s="21">
        <f>IF(M71="","",IFERROR(MAX(M$51:M71)+INDEX($A72:$E72,1,M$50),"S"))</f>
        <v>0.85138888888888886</v>
      </c>
      <c r="N72" s="21"/>
      <c r="O72" s="21"/>
      <c r="P72" s="21"/>
      <c r="Q72" s="21"/>
      <c r="R72" s="21"/>
      <c r="S72" s="21"/>
      <c r="T72" s="21"/>
      <c r="U72" s="21"/>
      <c r="Y72" s="2" t="s">
        <v>185</v>
      </c>
      <c r="Z72" s="2"/>
      <c r="AA72">
        <f t="shared" si="18"/>
        <v>0</v>
      </c>
      <c r="AB72">
        <f t="shared" si="19"/>
        <v>0</v>
      </c>
      <c r="AC72">
        <f t="shared" si="20"/>
        <v>0</v>
      </c>
      <c r="AD72">
        <f t="shared" si="21"/>
        <v>0</v>
      </c>
      <c r="AE72">
        <f t="shared" si="22"/>
        <v>0</v>
      </c>
      <c r="AF72">
        <f t="shared" si="23"/>
        <v>0</v>
      </c>
      <c r="AG72">
        <f t="shared" si="24"/>
        <v>0</v>
      </c>
    </row>
    <row r="73" spans="1:33">
      <c r="A73" s="18" t="s">
        <v>15</v>
      </c>
      <c r="B73" s="18">
        <v>1.3888888888888889E-3</v>
      </c>
      <c r="C73" s="18" t="s">
        <v>15</v>
      </c>
      <c r="D73" s="18"/>
      <c r="E73" s="18"/>
      <c r="F73" s="15" t="s">
        <v>134</v>
      </c>
      <c r="G73" s="22">
        <f>IF(G72="","",IFERROR(MAX(G$51:G72)+INDEX($A73:$E73,1,G$50),"S"))</f>
        <v>0.30763888888888885</v>
      </c>
      <c r="H73" s="22" t="str">
        <f>IF(H72="","",IFERROR(MAX(H$51:H72)+INDEX($A73:$E73,1,H$50),"S"))</f>
        <v>S</v>
      </c>
      <c r="I73" s="22" t="str">
        <f>IF(I72="","",IFERROR(MAX(I$51:I72)+INDEX($A73:$E73,1,I$50),"S"))</f>
        <v>S</v>
      </c>
      <c r="J73" s="22" t="str">
        <f>IF(J72="","",IFERROR(MAX(J$51:J72)+INDEX($A73:$E73,1,J$50),"S"))</f>
        <v>S</v>
      </c>
      <c r="K73" s="22" t="str">
        <f>IF(K72="","",IFERROR(MAX(K$51:K72)+INDEX($A73:$E73,1,K$50),"S"))</f>
        <v>S</v>
      </c>
      <c r="L73" s="17" t="str">
        <f>IF(L72="","",IFERROR(MAX(L$51:L72)+INDEX($A73:$E73,1,L$50),"S"))</f>
        <v/>
      </c>
      <c r="M73" s="17" t="str">
        <f>IF(M72="","",IFERROR(MAX(M$51:M72)+INDEX($A73:$E73,1,M$50),"S"))</f>
        <v>S</v>
      </c>
      <c r="N73" s="17"/>
      <c r="O73" s="17"/>
      <c r="P73" s="17"/>
      <c r="Q73" s="17"/>
      <c r="R73" s="17"/>
      <c r="S73" s="17"/>
      <c r="T73" s="17"/>
      <c r="U73" s="17"/>
      <c r="Y73" s="61" t="s">
        <v>5</v>
      </c>
      <c r="Z73" s="61">
        <v>0.9</v>
      </c>
      <c r="AA73">
        <f t="shared" si="18"/>
        <v>0.9</v>
      </c>
      <c r="AB73">
        <f t="shared" si="19"/>
        <v>0</v>
      </c>
      <c r="AC73">
        <f t="shared" si="20"/>
        <v>0</v>
      </c>
      <c r="AD73">
        <f t="shared" si="21"/>
        <v>0</v>
      </c>
      <c r="AE73">
        <f t="shared" si="22"/>
        <v>0</v>
      </c>
      <c r="AF73">
        <f t="shared" si="23"/>
        <v>0</v>
      </c>
      <c r="AG73">
        <f t="shared" si="24"/>
        <v>0</v>
      </c>
    </row>
    <row r="74" spans="1:33">
      <c r="A74" s="18">
        <v>6.9444444444444447E-4</v>
      </c>
      <c r="B74" s="18">
        <v>1.3888888888888889E-3</v>
      </c>
      <c r="C74" s="18">
        <v>6.9444444444444447E-4</v>
      </c>
      <c r="D74" s="18"/>
      <c r="E74" s="18"/>
      <c r="F74" s="19" t="s">
        <v>50</v>
      </c>
      <c r="G74" s="20">
        <f>IF(G73="","",IFERROR(MAX(G$51:G73)+INDEX($A74:$E74,1,G$50),"S"))</f>
        <v>0.30902777777777773</v>
      </c>
      <c r="H74" s="20">
        <f>IF(H73="","",IFERROR(MAX(H$51:H73)+INDEX($A74:$E74,1,H$50),"S"))</f>
        <v>0.40763888888888883</v>
      </c>
      <c r="I74" s="20">
        <f>IF(I73="","",IFERROR(MAX(I$51:I73)+INDEX($A74:$E74,1,I$50),"S"))</f>
        <v>0.57430555555555551</v>
      </c>
      <c r="J74" s="20">
        <f>IF(J73="","",IFERROR(MAX(J$51:J73)+INDEX($A74:$E74,1,J$50),"S"))</f>
        <v>0.65763888888888888</v>
      </c>
      <c r="K74" s="20">
        <f>IF(K73="","",IFERROR(MAX(K$51:K73)+INDEX($A74:$E74,1,K$50),"S"))</f>
        <v>0.8520833333333333</v>
      </c>
      <c r="L74" s="21" t="str">
        <f>IF(L73="","",IFERROR(MAX(L$51:L73)+INDEX($A74:$E74,1,L$50),"S"))</f>
        <v/>
      </c>
      <c r="M74" s="21">
        <f>IF(M73="","",IFERROR(MAX(M$51:M73)+INDEX($A74:$E74,1,M$50),"S"))</f>
        <v>0.8520833333333333</v>
      </c>
      <c r="N74" s="21"/>
      <c r="O74" s="21"/>
      <c r="P74" s="21"/>
      <c r="Q74" s="21"/>
      <c r="R74" s="21"/>
      <c r="S74" s="21"/>
      <c r="T74" s="21"/>
      <c r="U74" s="21"/>
      <c r="Y74" s="61">
        <v>0.9</v>
      </c>
      <c r="Z74" s="61"/>
      <c r="AA74">
        <f t="shared" si="18"/>
        <v>0.9</v>
      </c>
      <c r="AB74">
        <f t="shared" si="19"/>
        <v>0.9</v>
      </c>
      <c r="AC74">
        <f t="shared" si="20"/>
        <v>0.9</v>
      </c>
      <c r="AD74">
        <f t="shared" si="21"/>
        <v>0.9</v>
      </c>
      <c r="AE74">
        <f t="shared" si="22"/>
        <v>0.9</v>
      </c>
      <c r="AF74">
        <f t="shared" si="23"/>
        <v>0</v>
      </c>
      <c r="AG74">
        <f t="shared" si="24"/>
        <v>0.9</v>
      </c>
    </row>
    <row r="75" spans="1:33">
      <c r="A75" s="18">
        <v>6.9444444444444447E-4</v>
      </c>
      <c r="B75" s="18">
        <v>6.9444444444444447E-4</v>
      </c>
      <c r="C75" s="18">
        <v>6.9444444444444447E-4</v>
      </c>
      <c r="D75" s="18"/>
      <c r="E75" s="18"/>
      <c r="F75" s="15" t="s">
        <v>51</v>
      </c>
      <c r="G75" s="22">
        <f>IF(G74="","",IFERROR(MAX(G$51:G74)+INDEX($A75:$E75,1,G$50),"S"))</f>
        <v>0.30972222222222218</v>
      </c>
      <c r="H75" s="22">
        <f>IF(H74="","",IFERROR(MAX(H$51:H74)+INDEX($A75:$E75,1,H$50),"S"))</f>
        <v>0.40833333333333327</v>
      </c>
      <c r="I75" s="22">
        <f>IF(I74="","",IFERROR(MAX(I$51:I74)+INDEX($A75:$E75,1,I$50),"S"))</f>
        <v>0.57499999999999996</v>
      </c>
      <c r="J75" s="22">
        <f>IF(J74="","",IFERROR(MAX(J$51:J74)+INDEX($A75:$E75,1,J$50),"S"))</f>
        <v>0.65833333333333333</v>
      </c>
      <c r="K75" s="22">
        <f>IF(K74="","",IFERROR(MAX(K$51:K74)+INDEX($A75:$E75,1,K$50),"S"))</f>
        <v>0.85277777777777775</v>
      </c>
      <c r="L75" s="17" t="str">
        <f>IF(L74="","",IFERROR(MAX(L$51:L74)+INDEX($A75:$E75,1,L$50),"S"))</f>
        <v/>
      </c>
      <c r="M75" s="17">
        <f>IF(M74="","",IFERROR(MAX(M$51:M74)+INDEX($A75:$E75,1,M$50),"S"))</f>
        <v>0.85277777777777775</v>
      </c>
      <c r="N75" s="17"/>
      <c r="O75" s="17"/>
      <c r="P75" s="17"/>
      <c r="Q75" s="17"/>
      <c r="R75" s="17"/>
      <c r="S75" s="17"/>
      <c r="T75" s="17"/>
      <c r="U75" s="17"/>
      <c r="Y75">
        <v>0.6</v>
      </c>
      <c r="AA75">
        <f t="shared" si="18"/>
        <v>0.6</v>
      </c>
      <c r="AB75">
        <f t="shared" si="19"/>
        <v>0.6</v>
      </c>
      <c r="AC75">
        <f t="shared" si="20"/>
        <v>0.6</v>
      </c>
      <c r="AD75">
        <f t="shared" si="21"/>
        <v>0.6</v>
      </c>
      <c r="AE75">
        <f t="shared" si="22"/>
        <v>0.6</v>
      </c>
      <c r="AF75">
        <f t="shared" si="23"/>
        <v>0</v>
      </c>
      <c r="AG75">
        <f t="shared" si="24"/>
        <v>0.6</v>
      </c>
    </row>
    <row r="76" spans="1:33">
      <c r="A76" s="18">
        <v>6.9444444444444447E-4</v>
      </c>
      <c r="B76" s="18">
        <v>6.9444444444444447E-4</v>
      </c>
      <c r="C76" s="18">
        <v>6.9444444444444447E-4</v>
      </c>
      <c r="D76" s="18"/>
      <c r="E76" s="18"/>
      <c r="F76" s="19" t="s">
        <v>52</v>
      </c>
      <c r="G76" s="20">
        <f>IF(G75="","",IFERROR(MAX(G$51:G75)+INDEX($A76:$E76,1,G$50),"S"))</f>
        <v>0.31041666666666662</v>
      </c>
      <c r="H76" s="20">
        <f>IF(H75="","",IFERROR(MAX(H$51:H75)+INDEX($A76:$E76,1,H$50),"S"))</f>
        <v>0.40902777777777771</v>
      </c>
      <c r="I76" s="20">
        <f>IF(I75="","",IFERROR(MAX(I$51:I75)+INDEX($A76:$E76,1,I$50),"S"))</f>
        <v>0.5756944444444444</v>
      </c>
      <c r="J76" s="20">
        <f>IF(J75="","",IFERROR(MAX(J$51:J75)+INDEX($A76:$E76,1,J$50),"S"))</f>
        <v>0.65902777777777777</v>
      </c>
      <c r="K76" s="20">
        <f>IF(K75="","",IFERROR(MAX(K$51:K75)+INDEX($A76:$E76,1,K$50),"S"))</f>
        <v>0.85347222222222219</v>
      </c>
      <c r="L76" s="21" t="str">
        <f>IF(L75="","",IFERROR(MAX(L$51:L75)+INDEX($A76:$E76,1,L$50),"S"))</f>
        <v/>
      </c>
      <c r="M76" s="21">
        <f>IF(M75="","",IFERROR(MAX(M$51:M75)+INDEX($A76:$E76,1,M$50),"S"))</f>
        <v>0.85347222222222219</v>
      </c>
      <c r="N76" s="21"/>
      <c r="O76" s="21"/>
      <c r="P76" s="21"/>
      <c r="Q76" s="21"/>
      <c r="R76" s="21"/>
      <c r="S76" s="21"/>
      <c r="T76" s="21"/>
      <c r="U76" s="21"/>
      <c r="Y76">
        <v>0.6</v>
      </c>
      <c r="AA76">
        <f t="shared" si="18"/>
        <v>0.6</v>
      </c>
      <c r="AB76">
        <f t="shared" si="19"/>
        <v>0.6</v>
      </c>
      <c r="AC76">
        <f t="shared" si="20"/>
        <v>0.6</v>
      </c>
      <c r="AD76">
        <f t="shared" si="21"/>
        <v>0.6</v>
      </c>
      <c r="AE76">
        <f t="shared" si="22"/>
        <v>0.6</v>
      </c>
      <c r="AF76">
        <f t="shared" si="23"/>
        <v>0</v>
      </c>
      <c r="AG76">
        <f t="shared" si="24"/>
        <v>0.6</v>
      </c>
    </row>
    <row r="77" spans="1:33">
      <c r="A77" s="18">
        <v>6.9444444444444447E-4</v>
      </c>
      <c r="B77" s="18">
        <v>6.9444444444444447E-4</v>
      </c>
      <c r="C77" s="18">
        <v>6.9444444444444447E-4</v>
      </c>
      <c r="D77" s="18"/>
      <c r="E77" s="18"/>
      <c r="F77" s="15" t="s">
        <v>53</v>
      </c>
      <c r="G77" s="22">
        <f>IF(G76="","",IFERROR(MAX(G$51:G76)+INDEX($A77:$E77,1,G$50),"S"))</f>
        <v>0.31111111111111106</v>
      </c>
      <c r="H77" s="22">
        <f>IF(H76="","",IFERROR(MAX(H$51:H76)+INDEX($A77:$E77,1,H$50),"S"))</f>
        <v>0.40972222222222215</v>
      </c>
      <c r="I77" s="22">
        <f>IF(I76="","",IFERROR(MAX(I$51:I76)+INDEX($A77:$E77,1,I$50),"S"))</f>
        <v>0.57638888888888884</v>
      </c>
      <c r="J77" s="22">
        <f>IF(J76="","",IFERROR(MAX(J$51:J76)+INDEX($A77:$E77,1,J$50),"S"))</f>
        <v>0.65972222222222221</v>
      </c>
      <c r="K77" s="22">
        <f>IF(K76="","",IFERROR(MAX(K$51:K76)+INDEX($A77:$E77,1,K$50),"S"))</f>
        <v>0.85416666666666663</v>
      </c>
      <c r="L77" s="17" t="str">
        <f>IF(L76="","",IFERROR(MAX(L$51:L76)+INDEX($A77:$E77,1,L$50),"S"))</f>
        <v/>
      </c>
      <c r="M77" s="17">
        <f>IF(M76="","",IFERROR(MAX(M$51:M76)+INDEX($A77:$E77,1,M$50),"S"))</f>
        <v>0.85416666666666663</v>
      </c>
      <c r="N77" s="17"/>
      <c r="O77" s="17"/>
      <c r="P77" s="17"/>
      <c r="Q77" s="17"/>
      <c r="R77" s="17"/>
      <c r="S77" s="17"/>
      <c r="T77" s="17"/>
      <c r="U77" s="17"/>
      <c r="Y77">
        <v>0.4</v>
      </c>
      <c r="AA77">
        <f t="shared" si="18"/>
        <v>0.4</v>
      </c>
      <c r="AB77">
        <f t="shared" si="19"/>
        <v>0.4</v>
      </c>
      <c r="AC77">
        <f t="shared" si="20"/>
        <v>0.4</v>
      </c>
      <c r="AD77">
        <f t="shared" si="21"/>
        <v>0.4</v>
      </c>
      <c r="AE77">
        <f t="shared" si="22"/>
        <v>0.4</v>
      </c>
      <c r="AF77">
        <f t="shared" si="23"/>
        <v>0</v>
      </c>
      <c r="AG77">
        <f t="shared" si="24"/>
        <v>0.4</v>
      </c>
    </row>
    <row r="78" spans="1:33">
      <c r="A78" s="18">
        <v>6.9444444444444447E-4</v>
      </c>
      <c r="B78" s="18">
        <v>6.9444444444444447E-4</v>
      </c>
      <c r="C78" s="18">
        <v>6.9444444444444447E-4</v>
      </c>
      <c r="D78" s="18"/>
      <c r="E78" s="18"/>
      <c r="F78" s="19" t="s">
        <v>54</v>
      </c>
      <c r="G78" s="20">
        <f>IF(G77="","",IFERROR(MAX(G$51:G77)+INDEX($A78:$E78,1,G$50),"S"))</f>
        <v>0.3118055555555555</v>
      </c>
      <c r="H78" s="20">
        <f>IF(H77="","",IFERROR(MAX(H$51:H77)+INDEX($A78:$E78,1,H$50),"S"))</f>
        <v>0.4104166666666666</v>
      </c>
      <c r="I78" s="20">
        <f>IF(I77="","",IFERROR(MAX(I$51:I77)+INDEX($A78:$E78,1,I$50),"S"))</f>
        <v>0.57708333333333328</v>
      </c>
      <c r="J78" s="20">
        <f>IF(J77="","",IFERROR(MAX(J$51:J77)+INDEX($A78:$E78,1,J$50),"S"))</f>
        <v>0.66041666666666665</v>
      </c>
      <c r="K78" s="20">
        <f>IF(K77="","",IFERROR(MAX(K$51:K77)+INDEX($A78:$E78,1,K$50),"S"))</f>
        <v>0.85486111111111107</v>
      </c>
      <c r="L78" s="21" t="str">
        <f>IF(L77="","",IFERROR(MAX(L$51:L77)+INDEX($A78:$E78,1,L$50),"S"))</f>
        <v/>
      </c>
      <c r="M78" s="21">
        <f>IF(M77="","",IFERROR(MAX(M$51:M77)+INDEX($A78:$E78,1,M$50),"S"))</f>
        <v>0.85486111111111107</v>
      </c>
      <c r="N78" s="21"/>
      <c r="O78" s="21"/>
      <c r="P78" s="21"/>
      <c r="Q78" s="21"/>
      <c r="R78" s="21"/>
      <c r="S78" s="21"/>
      <c r="T78" s="21"/>
      <c r="U78" s="21"/>
      <c r="Y78">
        <v>0.3</v>
      </c>
      <c r="AA78">
        <f t="shared" si="18"/>
        <v>0.3</v>
      </c>
      <c r="AB78">
        <f t="shared" si="19"/>
        <v>0.3</v>
      </c>
      <c r="AC78">
        <f t="shared" si="20"/>
        <v>0.3</v>
      </c>
      <c r="AD78">
        <f t="shared" si="21"/>
        <v>0.3</v>
      </c>
      <c r="AE78">
        <f t="shared" si="22"/>
        <v>0.3</v>
      </c>
      <c r="AF78">
        <f t="shared" si="23"/>
        <v>0</v>
      </c>
      <c r="AG78">
        <f t="shared" si="24"/>
        <v>0.3</v>
      </c>
    </row>
    <row r="79" spans="1:33">
      <c r="A79" s="18">
        <v>1.3888888888888889E-3</v>
      </c>
      <c r="B79" s="18">
        <v>1.3888888888888889E-3</v>
      </c>
      <c r="C79" s="18">
        <v>1.3888888888888889E-3</v>
      </c>
      <c r="D79" s="18"/>
      <c r="E79" s="18"/>
      <c r="F79" s="15" t="s">
        <v>55</v>
      </c>
      <c r="G79" s="22">
        <f>IF(G78="","",IFERROR(MAX(G$51:G78)+INDEX($A79:$E79,1,G$50),"S"))</f>
        <v>0.31319444444444439</v>
      </c>
      <c r="H79" s="22">
        <f>IF(H78="","",IFERROR(MAX(H$51:H78)+INDEX($A79:$E79,1,H$50),"S"))</f>
        <v>0.41180555555555548</v>
      </c>
      <c r="I79" s="22">
        <f>IF(I78="","",IFERROR(MAX(I$51:I78)+INDEX($A79:$E79,1,I$50),"S"))</f>
        <v>0.57847222222222217</v>
      </c>
      <c r="J79" s="22">
        <f>IF(J78="","",IFERROR(MAX(J$51:J78)+INDEX($A79:$E79,1,J$50),"S"))</f>
        <v>0.66180555555555554</v>
      </c>
      <c r="K79" s="22">
        <f>IF(K78="","",IFERROR(MAX(K$51:K78)+INDEX($A79:$E79,1,K$50),"S"))</f>
        <v>0.85624999999999996</v>
      </c>
      <c r="L79" s="17" t="str">
        <f>IF(L78="","",IFERROR(MAX(L$51:L78)+INDEX($A79:$E79,1,L$50),"S"))</f>
        <v/>
      </c>
      <c r="M79" s="17">
        <f>IF(M78="","",IFERROR(MAX(M$51:M78)+INDEX($A79:$E79,1,M$50),"S"))</f>
        <v>0.85624999999999996</v>
      </c>
      <c r="N79" s="17"/>
      <c r="O79" s="17"/>
      <c r="P79" s="17"/>
      <c r="Q79" s="17"/>
      <c r="R79" s="17"/>
      <c r="S79" s="17"/>
      <c r="T79" s="17"/>
      <c r="U79" s="17"/>
      <c r="Y79">
        <v>0.6</v>
      </c>
      <c r="AA79">
        <f t="shared" si="18"/>
        <v>0.6</v>
      </c>
      <c r="AB79">
        <f t="shared" si="19"/>
        <v>0.6</v>
      </c>
      <c r="AC79">
        <f t="shared" si="20"/>
        <v>0.6</v>
      </c>
      <c r="AD79">
        <f t="shared" si="21"/>
        <v>0.6</v>
      </c>
      <c r="AE79">
        <f t="shared" si="22"/>
        <v>0.6</v>
      </c>
      <c r="AF79">
        <f t="shared" si="23"/>
        <v>0</v>
      </c>
      <c r="AG79">
        <f t="shared" si="24"/>
        <v>0.6</v>
      </c>
    </row>
    <row r="80" spans="1:33">
      <c r="A80" s="18">
        <v>1.3888888888888889E-3</v>
      </c>
      <c r="B80" s="18">
        <v>1.3888888888888889E-3</v>
      </c>
      <c r="C80" s="18">
        <v>1.3888888888888889E-3</v>
      </c>
      <c r="D80" s="18"/>
      <c r="E80" s="18"/>
      <c r="F80" s="19" t="s">
        <v>7</v>
      </c>
      <c r="G80" s="20">
        <f>IF(G79="","",IFERROR(MAX(G$51:G79)+INDEX($A80:$E80,1,G$50),"S"))</f>
        <v>0.31458333333333327</v>
      </c>
      <c r="H80" s="20">
        <f>IF(H79="","",IFERROR(MAX(H$51:H79)+INDEX($A80:$E80,1,H$50),"S"))</f>
        <v>0.41319444444444436</v>
      </c>
      <c r="I80" s="20">
        <f>IF(I79="","",IFERROR(MAX(I$51:I79)+INDEX($A80:$E80,1,I$50),"S"))</f>
        <v>0.57986111111111105</v>
      </c>
      <c r="J80" s="20">
        <f>IF(J79="","",IFERROR(MAX(J$51:J79)+INDEX($A80:$E80,1,J$50),"S"))</f>
        <v>0.66319444444444442</v>
      </c>
      <c r="K80" s="20">
        <f>IF(K79="","",IFERROR(MAX(K$51:K79)+INDEX($A80:$E80,1,K$50),"S"))</f>
        <v>0.85763888888888884</v>
      </c>
      <c r="L80" s="21" t="str">
        <f>IF(L79="","",IFERROR(MAX(L$51:L79)+INDEX($A80:$E80,1,L$50),"S"))</f>
        <v/>
      </c>
      <c r="M80" s="21">
        <f>IF(M79="","",IFERROR(MAX(M$51:M79)+INDEX($A80:$E80,1,M$50),"S"))</f>
        <v>0.85763888888888884</v>
      </c>
      <c r="N80" s="21"/>
      <c r="O80" s="21"/>
      <c r="P80" s="21"/>
      <c r="Q80" s="21"/>
      <c r="R80" s="21"/>
      <c r="S80" s="21"/>
      <c r="T80" s="21"/>
      <c r="U80" s="21"/>
      <c r="Y80">
        <v>0.5</v>
      </c>
      <c r="AA80">
        <f t="shared" si="18"/>
        <v>0.5</v>
      </c>
      <c r="AB80">
        <f t="shared" si="19"/>
        <v>0.5</v>
      </c>
      <c r="AC80">
        <f t="shared" si="20"/>
        <v>0.5</v>
      </c>
      <c r="AD80">
        <f t="shared" si="21"/>
        <v>0.5</v>
      </c>
      <c r="AE80">
        <f t="shared" si="22"/>
        <v>0.5</v>
      </c>
      <c r="AF80">
        <f t="shared" si="23"/>
        <v>0</v>
      </c>
      <c r="AG80">
        <f t="shared" si="24"/>
        <v>0.5</v>
      </c>
    </row>
    <row r="81" spans="1:33">
      <c r="A81" s="18" t="s">
        <v>185</v>
      </c>
      <c r="B81" s="18" t="s">
        <v>185</v>
      </c>
      <c r="C81" s="18" t="s">
        <v>185</v>
      </c>
      <c r="D81" s="18"/>
      <c r="E81" s="18"/>
      <c r="F81" s="15" t="s">
        <v>115</v>
      </c>
      <c r="G81" s="22" t="str">
        <f>IF(G80="","",IFERROR(MAX(G$51:G80)+INDEX($A81:$E81,1,G$50),"S"))</f>
        <v>S</v>
      </c>
      <c r="H81" s="22" t="str">
        <f>IF(H80="","",IFERROR(MAX(H$51:H80)+INDEX($A81:$E81,1,H$50),"S"))</f>
        <v>S</v>
      </c>
      <c r="I81" s="22" t="str">
        <f>IF(I80="","",IFERROR(MAX(I$51:I80)+INDEX($A81:$E81,1,I$50),"S"))</f>
        <v>S</v>
      </c>
      <c r="J81" s="22" t="str">
        <f>IF(J80="","",IFERROR(MAX(J$51:J80)+INDEX($A81:$E81,1,J$50),"S"))</f>
        <v>S</v>
      </c>
      <c r="K81" s="22" t="str">
        <f>IF(K80="","",IFERROR(MAX(K$51:K80)+INDEX($A81:$E81,1,K$50),"S"))</f>
        <v>S</v>
      </c>
      <c r="L81" s="64">
        <v>0.32291666666666669</v>
      </c>
      <c r="M81" s="17" t="str">
        <f>IF(M80="","",IFERROR(MAX(M$51:M80)+INDEX($A81:$E81,1,M$50),"S"))</f>
        <v>S</v>
      </c>
      <c r="N81" s="17"/>
      <c r="O81" s="17"/>
      <c r="P81" s="17"/>
      <c r="Q81" s="17"/>
      <c r="R81" s="17"/>
      <c r="S81" s="17"/>
      <c r="T81" s="17"/>
      <c r="U81" s="17"/>
      <c r="Y81" s="61" t="s">
        <v>5</v>
      </c>
      <c r="Z81" s="79">
        <v>0</v>
      </c>
      <c r="AA81">
        <f t="shared" si="18"/>
        <v>0</v>
      </c>
      <c r="AB81">
        <f t="shared" si="19"/>
        <v>0</v>
      </c>
      <c r="AC81">
        <f t="shared" si="20"/>
        <v>0</v>
      </c>
      <c r="AD81">
        <f t="shared" si="21"/>
        <v>0</v>
      </c>
      <c r="AE81">
        <f t="shared" si="22"/>
        <v>0</v>
      </c>
      <c r="AF81">
        <f t="shared" si="23"/>
        <v>0</v>
      </c>
      <c r="AG81">
        <f t="shared" si="24"/>
        <v>0</v>
      </c>
    </row>
    <row r="82" spans="1:33">
      <c r="A82" s="18">
        <v>1.3888888888888889E-3</v>
      </c>
      <c r="B82" s="18">
        <v>1.3888888888888889E-3</v>
      </c>
      <c r="C82" s="18">
        <v>0</v>
      </c>
      <c r="D82" s="18"/>
      <c r="E82" s="18"/>
      <c r="F82" s="19" t="s">
        <v>148</v>
      </c>
      <c r="G82" s="20">
        <f>IF(G81="","",IFERROR(MAX(G$51:G81)+INDEX($A82:$E82,1,G$50),"S"))</f>
        <v>0.31597222222222215</v>
      </c>
      <c r="H82" s="20">
        <f>IF(H81="","",IFERROR(MAX(H$51:H81)+INDEX($A82:$E82,1,H$50),"S"))</f>
        <v>0.41319444444444436</v>
      </c>
      <c r="I82" s="20">
        <f>IF(I81="","",IFERROR(MAX(I$51:I81)+INDEX($A82:$E82,1,I$50),"S"))</f>
        <v>0.57986111111111105</v>
      </c>
      <c r="J82" s="20">
        <f>IF(J81="","",IFERROR(MAX(J$51:J81)+INDEX($A82:$E82,1,J$50),"S"))</f>
        <v>0.66319444444444442</v>
      </c>
      <c r="K82" s="20">
        <f>IF(K81="","",IFERROR(MAX(K$51:K81)+INDEX($A82:$E82,1,K$50),"S"))</f>
        <v>0.85902777777777772</v>
      </c>
      <c r="L82" s="21">
        <f>IF(L81="","",IFERROR(MAX(L$51:L81)+INDEX($A82:$E82,1,L$50),"S"))</f>
        <v>0.32430555555555557</v>
      </c>
      <c r="M82" s="21">
        <f>IF(M81="","",IFERROR(MAX(M$51:M81)+INDEX($A82:$E82,1,M$50),"S"))</f>
        <v>0.85902777777777772</v>
      </c>
      <c r="N82" s="21"/>
      <c r="O82" s="21"/>
      <c r="P82" s="21"/>
      <c r="Q82" s="21"/>
      <c r="R82" s="21"/>
      <c r="S82" s="21"/>
      <c r="T82" s="21"/>
      <c r="U82" s="21"/>
      <c r="Y82">
        <v>0.7</v>
      </c>
      <c r="AA82">
        <f t="shared" si="18"/>
        <v>0.7</v>
      </c>
      <c r="AB82">
        <f t="shared" si="19"/>
        <v>0.7</v>
      </c>
      <c r="AC82">
        <f t="shared" si="20"/>
        <v>0.7</v>
      </c>
      <c r="AD82">
        <f t="shared" si="21"/>
        <v>0.7</v>
      </c>
      <c r="AE82">
        <f t="shared" si="22"/>
        <v>0.7</v>
      </c>
      <c r="AF82">
        <f t="shared" si="23"/>
        <v>0.7</v>
      </c>
      <c r="AG82">
        <f t="shared" si="24"/>
        <v>0.7</v>
      </c>
    </row>
    <row r="83" spans="1:33">
      <c r="A83" s="18">
        <v>6.9444444444444447E-4</v>
      </c>
      <c r="B83" s="18">
        <v>6.9444444444444447E-4</v>
      </c>
      <c r="C83" s="18">
        <v>6.9444444444444447E-4</v>
      </c>
      <c r="D83" s="18"/>
      <c r="E83" s="18"/>
      <c r="F83" s="24" t="s">
        <v>153</v>
      </c>
      <c r="G83" s="22">
        <f>IF(G82="","",IFERROR(MAX(G$51:G82)+INDEX($A83:$E83,1,G$50),"S"))</f>
        <v>0.3166666666666666</v>
      </c>
      <c r="H83" s="22">
        <f>IF(H82="","",IFERROR(MAX(H$51:H82)+INDEX($A83:$E83,1,H$50),"S"))</f>
        <v>0.41388888888888881</v>
      </c>
      <c r="I83" s="22">
        <f>IF(I82="","",IFERROR(MAX(I$51:I82)+INDEX($A83:$E83,1,I$50),"S"))</f>
        <v>0.58055555555555549</v>
      </c>
      <c r="J83" s="22">
        <f>IF(J82="","",IFERROR(MAX(J$51:J82)+INDEX($A83:$E83,1,J$50),"S"))</f>
        <v>0.66388888888888886</v>
      </c>
      <c r="K83" s="22">
        <f>IF(K82="","",IFERROR(MAX(K$51:K82)+INDEX($A83:$E83,1,K$50),"S"))</f>
        <v>0.85972222222222217</v>
      </c>
      <c r="L83" s="17">
        <f>IF(L82="","",IFERROR(MAX(L$51:L82)+INDEX($A83:$E83,1,L$50),"S"))</f>
        <v>0.32500000000000001</v>
      </c>
      <c r="M83" s="17">
        <f>IF(M82="","",IFERROR(MAX(M$51:M82)+INDEX($A83:$E83,1,M$50),"S"))</f>
        <v>0.85972222222222217</v>
      </c>
      <c r="N83" s="17"/>
      <c r="O83" s="17"/>
      <c r="P83" s="17"/>
      <c r="Q83" s="17"/>
      <c r="R83" s="17"/>
      <c r="S83" s="17"/>
      <c r="T83" s="17"/>
      <c r="U83" s="17"/>
      <c r="Y83">
        <v>0.4</v>
      </c>
      <c r="AA83">
        <f t="shared" si="18"/>
        <v>0.4</v>
      </c>
      <c r="AB83">
        <f t="shared" si="19"/>
        <v>0.4</v>
      </c>
      <c r="AC83">
        <f t="shared" si="20"/>
        <v>0.4</v>
      </c>
      <c r="AD83">
        <f t="shared" si="21"/>
        <v>0.4</v>
      </c>
      <c r="AE83">
        <f t="shared" si="22"/>
        <v>0.4</v>
      </c>
      <c r="AF83">
        <f t="shared" si="23"/>
        <v>0.4</v>
      </c>
      <c r="AG83">
        <f t="shared" si="24"/>
        <v>0.4</v>
      </c>
    </row>
    <row r="84" spans="1:33">
      <c r="A84" s="18">
        <v>6.9444444444444447E-4</v>
      </c>
      <c r="B84" s="18">
        <v>6.9444444444444447E-4</v>
      </c>
      <c r="C84" s="18">
        <v>6.9444444444444447E-4</v>
      </c>
      <c r="D84" s="18"/>
      <c r="E84" s="18"/>
      <c r="F84" s="19" t="s">
        <v>152</v>
      </c>
      <c r="G84" s="20">
        <f>IF(G83="","",IFERROR(MAX(G$51:G83)+INDEX($A84:$E84,1,G$50),"S"))</f>
        <v>0.31736111111111104</v>
      </c>
      <c r="H84" s="20">
        <f>IF(H83="","",IFERROR(MAX(H$51:H83)+INDEX($A84:$E84,1,H$50),"S"))</f>
        <v>0.41458333333333325</v>
      </c>
      <c r="I84" s="20">
        <f>IF(I83="","",IFERROR(MAX(I$51:I83)+INDEX($A84:$E84,1,I$50),"S"))</f>
        <v>0.58124999999999993</v>
      </c>
      <c r="J84" s="20">
        <f>IF(J83="","",IFERROR(MAX(J$51:J83)+INDEX($A84:$E84,1,J$50),"S"))</f>
        <v>0.6645833333333333</v>
      </c>
      <c r="K84" s="20">
        <f>IF(K83="","",IFERROR(MAX(K$51:K83)+INDEX($A84:$E84,1,K$50),"S"))</f>
        <v>0.86041666666666661</v>
      </c>
      <c r="L84" s="21">
        <f>IF(L83="","",IFERROR(MAX(L$51:L83)+INDEX($A84:$E84,1,L$50),"S"))</f>
        <v>0.32569444444444445</v>
      </c>
      <c r="M84" s="21">
        <f>IF(M83="","",IFERROR(MAX(M$51:M83)+INDEX($A84:$E84,1,M$50),"S"))</f>
        <v>0.86041666666666661</v>
      </c>
      <c r="N84" s="21"/>
      <c r="O84" s="21"/>
      <c r="P84" s="21"/>
      <c r="Q84" s="21"/>
      <c r="R84" s="21"/>
      <c r="S84" s="21"/>
      <c r="T84" s="21"/>
      <c r="U84" s="21"/>
      <c r="Y84" s="54">
        <v>0.6</v>
      </c>
      <c r="Z84" s="54"/>
      <c r="AA84">
        <f t="shared" si="18"/>
        <v>0.6</v>
      </c>
      <c r="AB84">
        <f t="shared" si="19"/>
        <v>0.6</v>
      </c>
      <c r="AC84">
        <f t="shared" si="20"/>
        <v>0.6</v>
      </c>
      <c r="AD84">
        <f t="shared" si="21"/>
        <v>0.6</v>
      </c>
      <c r="AE84">
        <f t="shared" si="22"/>
        <v>0.6</v>
      </c>
      <c r="AF84">
        <f t="shared" si="23"/>
        <v>0.6</v>
      </c>
      <c r="AG84">
        <f t="shared" si="24"/>
        <v>0.6</v>
      </c>
    </row>
    <row r="85" spans="1:33">
      <c r="A85" s="18">
        <v>6.9444444444444447E-4</v>
      </c>
      <c r="B85" s="18">
        <v>6.9444444444444447E-4</v>
      </c>
      <c r="C85" s="18">
        <v>6.9444444444444447E-4</v>
      </c>
      <c r="D85" s="18"/>
      <c r="E85" s="18"/>
      <c r="F85" s="24" t="s">
        <v>151</v>
      </c>
      <c r="G85" s="22">
        <f>IF(G84="","",IFERROR(MAX(G$51:G84)+INDEX($A85:$E85,1,G$50),"S"))</f>
        <v>0.31805555555555548</v>
      </c>
      <c r="H85" s="22">
        <f>IF(H84="","",IFERROR(MAX(H$51:H84)+INDEX($A85:$E85,1,H$50),"S"))</f>
        <v>0.41527777777777769</v>
      </c>
      <c r="I85" s="22">
        <f>IF(I84="","",IFERROR(MAX(I$51:I84)+INDEX($A85:$E85,1,I$50),"S"))</f>
        <v>0.58194444444444438</v>
      </c>
      <c r="J85" s="22">
        <f>IF(J84="","",IFERROR(MAX(J$51:J84)+INDEX($A85:$E85,1,J$50),"S"))</f>
        <v>0.66527777777777775</v>
      </c>
      <c r="K85" s="22">
        <f>IF(K84="","",IFERROR(MAX(K$51:K84)+INDEX($A85:$E85,1,K$50),"S"))</f>
        <v>0.86111111111111105</v>
      </c>
      <c r="L85" s="17">
        <f>IF(L84="","",IFERROR(MAX(L$51:L84)+INDEX($A85:$E85,1,L$50),"S"))</f>
        <v>0.3263888888888889</v>
      </c>
      <c r="M85" s="17">
        <f>IF(M84="","",IFERROR(MAX(M$51:M84)+INDEX($A85:$E85,1,M$50),"S"))</f>
        <v>0.86111111111111105</v>
      </c>
      <c r="N85" s="17"/>
      <c r="O85" s="17"/>
      <c r="P85" s="17"/>
      <c r="Q85" s="17"/>
      <c r="R85" s="17"/>
      <c r="S85" s="17"/>
      <c r="T85" s="17"/>
      <c r="U85" s="17"/>
      <c r="Y85">
        <v>0.3</v>
      </c>
      <c r="AA85">
        <f t="shared" si="18"/>
        <v>0.3</v>
      </c>
      <c r="AB85">
        <f t="shared" si="19"/>
        <v>0.3</v>
      </c>
      <c r="AC85">
        <f t="shared" si="20"/>
        <v>0.3</v>
      </c>
      <c r="AD85">
        <f t="shared" si="21"/>
        <v>0.3</v>
      </c>
      <c r="AE85">
        <f t="shared" si="22"/>
        <v>0.3</v>
      </c>
      <c r="AF85">
        <f t="shared" si="23"/>
        <v>0.3</v>
      </c>
      <c r="AG85">
        <f t="shared" si="24"/>
        <v>0.3</v>
      </c>
    </row>
    <row r="86" spans="1:33">
      <c r="A86" s="18">
        <v>6.9444444444444447E-4</v>
      </c>
      <c r="B86" s="18">
        <v>6.9444444444444447E-4</v>
      </c>
      <c r="C86" s="18">
        <v>6.9444444444444447E-4</v>
      </c>
      <c r="D86" s="18"/>
      <c r="E86" s="18"/>
      <c r="F86" s="19" t="s">
        <v>150</v>
      </c>
      <c r="G86" s="20">
        <f>IF(G85="","",IFERROR(MAX(G$51:G85)+INDEX($A86:$E86,1,G$50),"S"))</f>
        <v>0.31874999999999992</v>
      </c>
      <c r="H86" s="20">
        <f>IF(H85="","",IFERROR(MAX(H$51:H85)+INDEX($A86:$E86,1,H$50),"S"))</f>
        <v>0.41597222222222213</v>
      </c>
      <c r="I86" s="20">
        <f>IF(I85="","",IFERROR(MAX(I$51:I85)+INDEX($A86:$E86,1,I$50),"S"))</f>
        <v>0.58263888888888882</v>
      </c>
      <c r="J86" s="20">
        <f>IF(J85="","",IFERROR(MAX(J$51:J85)+INDEX($A86:$E86,1,J$50),"S"))</f>
        <v>0.66597222222222219</v>
      </c>
      <c r="K86" s="20">
        <f>IF(K85="","",IFERROR(MAX(K$51:K85)+INDEX($A86:$E86,1,K$50),"S"))</f>
        <v>0.86180555555555549</v>
      </c>
      <c r="L86" s="21">
        <f>IF(L85="","",IFERROR(MAX(L$51:L85)+INDEX($A86:$E86,1,L$50),"S"))</f>
        <v>0.32708333333333334</v>
      </c>
      <c r="M86" s="21">
        <f>IF(M85="","",IFERROR(MAX(M$51:M85)+INDEX($A86:$E86,1,M$50),"S"))</f>
        <v>0.86180555555555549</v>
      </c>
      <c r="N86" s="21"/>
      <c r="O86" s="21"/>
      <c r="P86" s="21"/>
      <c r="Q86" s="21"/>
      <c r="R86" s="21"/>
      <c r="S86" s="21"/>
      <c r="T86" s="21"/>
      <c r="U86" s="21"/>
      <c r="Y86">
        <v>0.3</v>
      </c>
      <c r="AA86">
        <f t="shared" si="18"/>
        <v>0.3</v>
      </c>
      <c r="AB86">
        <f t="shared" si="19"/>
        <v>0.3</v>
      </c>
      <c r="AC86">
        <f t="shared" si="20"/>
        <v>0.3</v>
      </c>
      <c r="AD86">
        <f t="shared" si="21"/>
        <v>0.3</v>
      </c>
      <c r="AE86">
        <f t="shared" si="22"/>
        <v>0.3</v>
      </c>
      <c r="AF86">
        <f t="shared" si="23"/>
        <v>0.3</v>
      </c>
      <c r="AG86">
        <f t="shared" si="24"/>
        <v>0.3</v>
      </c>
    </row>
    <row r="87" spans="1:33">
      <c r="A87" s="18">
        <v>6.9444444444444447E-4</v>
      </c>
      <c r="B87" s="18">
        <v>6.9444444444444447E-4</v>
      </c>
      <c r="C87" s="18">
        <v>6.9444444444444447E-4</v>
      </c>
      <c r="D87" s="18"/>
      <c r="E87" s="18"/>
      <c r="F87" s="24" t="s">
        <v>149</v>
      </c>
      <c r="G87" s="22">
        <f>IF(G86="","",IFERROR(MAX(G$51:G86)+INDEX($A87:$E87,1,G$50),"S"))</f>
        <v>0.31944444444444436</v>
      </c>
      <c r="H87" s="22">
        <f>IF(H86="","",IFERROR(MAX(H$51:H86)+INDEX($A87:$E87,1,H$50),"S"))</f>
        <v>0.41666666666666657</v>
      </c>
      <c r="I87" s="22">
        <f>IF(I86="","",IFERROR(MAX(I$51:I86)+INDEX($A87:$E87,1,I$50),"S"))</f>
        <v>0.58333333333333326</v>
      </c>
      <c r="J87" s="22">
        <f>IF(J86="","",IFERROR(MAX(J$51:J86)+INDEX($A87:$E87,1,J$50),"S"))</f>
        <v>0.66666666666666663</v>
      </c>
      <c r="K87" s="22">
        <f>IF(K86="","",IFERROR(MAX(K$51:K86)+INDEX($A87:$E87,1,K$50),"S"))</f>
        <v>0.86249999999999993</v>
      </c>
      <c r="L87" s="17">
        <f>IF(L86="","",IFERROR(MAX(L$51:L86)+INDEX($A87:$E87,1,L$50),"S"))</f>
        <v>0.32777777777777778</v>
      </c>
      <c r="M87" s="17">
        <f>IF(M86="","",IFERROR(MAX(M$51:M86)+INDEX($A87:$E87,1,M$50),"S"))</f>
        <v>0.86249999999999993</v>
      </c>
      <c r="N87" s="17"/>
      <c r="O87" s="17"/>
      <c r="P87" s="17"/>
      <c r="Q87" s="17"/>
      <c r="R87" s="17"/>
      <c r="S87" s="17"/>
      <c r="T87" s="17"/>
      <c r="U87" s="17"/>
      <c r="Y87" s="54">
        <v>0.6</v>
      </c>
      <c r="Z87" s="54"/>
      <c r="AA87">
        <f t="shared" si="18"/>
        <v>0.6</v>
      </c>
      <c r="AB87">
        <f t="shared" si="19"/>
        <v>0.6</v>
      </c>
      <c r="AC87">
        <f t="shared" si="20"/>
        <v>0.6</v>
      </c>
      <c r="AD87">
        <f t="shared" si="21"/>
        <v>0.6</v>
      </c>
      <c r="AE87">
        <f t="shared" si="22"/>
        <v>0.6</v>
      </c>
      <c r="AF87">
        <f t="shared" si="23"/>
        <v>0.6</v>
      </c>
      <c r="AG87">
        <f t="shared" si="24"/>
        <v>0.6</v>
      </c>
    </row>
    <row r="88" spans="1:33">
      <c r="A88" s="18">
        <v>6.9444444444444447E-4</v>
      </c>
      <c r="B88" s="18">
        <v>6.9444444444444447E-4</v>
      </c>
      <c r="C88" s="18">
        <v>6.9444444444444447E-4</v>
      </c>
      <c r="D88" s="18"/>
      <c r="E88" s="18"/>
      <c r="F88" s="19" t="s">
        <v>148</v>
      </c>
      <c r="G88" s="20">
        <f>IF(G87="","",IFERROR(MAX(G$51:G87)+INDEX($A88:$E88,1,G$50),"S"))</f>
        <v>0.32013888888888881</v>
      </c>
      <c r="H88" s="20">
        <f>IF(H87="","",IFERROR(MAX(H$51:H87)+INDEX($A88:$E88,1,H$50),"S"))</f>
        <v>0.41736111111111102</v>
      </c>
      <c r="I88" s="20">
        <f>IF(I87="","",IFERROR(MAX(I$51:I87)+INDEX($A88:$E88,1,I$50),"S"))</f>
        <v>0.5840277777777777</v>
      </c>
      <c r="J88" s="20">
        <f>IF(J87="","",IFERROR(MAX(J$51:J87)+INDEX($A88:$E88,1,J$50),"S"))</f>
        <v>0.66736111111111107</v>
      </c>
      <c r="K88" s="20">
        <f>IF(K87="","",IFERROR(MAX(K$51:K87)+INDEX($A88:$E88,1,K$50),"S"))</f>
        <v>0.86319444444444438</v>
      </c>
      <c r="L88" s="21">
        <f>IF(L87="","",IFERROR(MAX(L$51:L87)+INDEX($A88:$E88,1,L$50),"S"))</f>
        <v>0.32847222222222222</v>
      </c>
      <c r="M88" s="21">
        <f>IF(M87="","",IFERROR(MAX(M$51:M87)+INDEX($A88:$E88,1,M$50),"S"))</f>
        <v>0.86319444444444438</v>
      </c>
      <c r="N88" s="21"/>
      <c r="O88" s="21"/>
      <c r="P88" s="21"/>
      <c r="Q88" s="21"/>
      <c r="R88" s="21"/>
      <c r="S88" s="21"/>
      <c r="T88" s="21"/>
      <c r="U88" s="21"/>
      <c r="Y88">
        <v>0.4</v>
      </c>
      <c r="AA88">
        <f t="shared" si="18"/>
        <v>0.4</v>
      </c>
      <c r="AB88">
        <f t="shared" si="19"/>
        <v>0.4</v>
      </c>
      <c r="AC88">
        <f t="shared" si="20"/>
        <v>0.4</v>
      </c>
      <c r="AD88">
        <f t="shared" si="21"/>
        <v>0.4</v>
      </c>
      <c r="AE88">
        <f t="shared" si="22"/>
        <v>0.4</v>
      </c>
      <c r="AF88">
        <f t="shared" si="23"/>
        <v>0.4</v>
      </c>
      <c r="AG88">
        <f t="shared" si="24"/>
        <v>0.4</v>
      </c>
    </row>
    <row r="89" spans="1:33">
      <c r="A89" s="18">
        <v>6.9444444444444447E-4</v>
      </c>
      <c r="B89" s="18">
        <v>6.9444444444444447E-4</v>
      </c>
      <c r="C89" s="18">
        <v>6.9444444444444447E-4</v>
      </c>
      <c r="D89" s="18"/>
      <c r="E89" s="18"/>
      <c r="F89" s="62" t="s">
        <v>115</v>
      </c>
      <c r="G89" s="63">
        <f>IF(G88="","",IFERROR(MAX(G$51:G88)+INDEX($A89:$E89,1,G$50),"S"))</f>
        <v>0.32083333333333325</v>
      </c>
      <c r="H89" s="63">
        <f>IF(H88="","",IFERROR(MAX(H$51:H88)+INDEX($A89:$E89,1,H$50),"S"))</f>
        <v>0.41805555555555546</v>
      </c>
      <c r="I89" s="63">
        <f>IF(I88="","",IFERROR(MAX(I$51:I88)+INDEX($A89:$E89,1,I$50),"S"))</f>
        <v>0.58472222222222214</v>
      </c>
      <c r="J89" s="63">
        <f>IF(J88="","",IFERROR(MAX(J$51:J88)+INDEX($A89:$E89,1,J$50),"S"))</f>
        <v>0.66805555555555551</v>
      </c>
      <c r="K89" s="63">
        <f>IF(K88="","",IFERROR(MAX(K$51:K88)+INDEX($A89:$E89,1,K$50),"S"))</f>
        <v>0.86388888888888882</v>
      </c>
      <c r="L89" s="64">
        <f>IF(L88="","",IFERROR(MAX(L$51:L88)+INDEX($A89:$E89,1,L$50),"S"))</f>
        <v>0.32916666666666666</v>
      </c>
      <c r="M89" s="64">
        <f>IF(M88="","",IFERROR(MAX(M$51:M88)+INDEX($A89:$E89,1,M$50),"S"))</f>
        <v>0.86388888888888882</v>
      </c>
      <c r="N89" s="17"/>
      <c r="O89" s="17"/>
      <c r="P89" s="17"/>
      <c r="Q89" s="17"/>
      <c r="R89" s="17"/>
      <c r="S89" s="17"/>
      <c r="T89" s="17"/>
      <c r="U89" s="17"/>
      <c r="Y89">
        <v>0.5</v>
      </c>
      <c r="AA89">
        <f t="shared" si="18"/>
        <v>0.5</v>
      </c>
      <c r="AB89">
        <f t="shared" si="19"/>
        <v>0.5</v>
      </c>
      <c r="AC89">
        <f t="shared" si="20"/>
        <v>0.5</v>
      </c>
      <c r="AD89">
        <f t="shared" si="21"/>
        <v>0.5</v>
      </c>
      <c r="AE89">
        <f t="shared" si="22"/>
        <v>0.5</v>
      </c>
      <c r="AF89">
        <f t="shared" si="23"/>
        <v>0.5</v>
      </c>
      <c r="AG89">
        <f t="shared" si="24"/>
        <v>0.5</v>
      </c>
    </row>
    <row r="90" spans="1:33">
      <c r="M90" s="21"/>
      <c r="N90" s="21"/>
      <c r="O90" s="21"/>
      <c r="P90" s="21"/>
      <c r="Q90" s="21"/>
      <c r="R90" s="21"/>
      <c r="S90" s="21"/>
      <c r="T90" s="21"/>
      <c r="U90" s="21"/>
      <c r="V90" s="21"/>
      <c r="Z90" s="61"/>
      <c r="AA90" s="5">
        <f t="shared" ref="AA90:AG90" si="25">SUM(AA52:AA89)</f>
        <v>21.6</v>
      </c>
      <c r="AB90" s="5">
        <f t="shared" si="25"/>
        <v>17.5</v>
      </c>
      <c r="AC90" s="5">
        <f t="shared" si="25"/>
        <v>17.5</v>
      </c>
      <c r="AD90" s="5">
        <f t="shared" si="25"/>
        <v>17.5</v>
      </c>
      <c r="AE90" s="5">
        <f t="shared" si="25"/>
        <v>15.700000000000001</v>
      </c>
      <c r="AF90" s="5">
        <f t="shared" si="25"/>
        <v>3.8</v>
      </c>
      <c r="AG90" s="5">
        <f t="shared" si="25"/>
        <v>15.700000000000001</v>
      </c>
    </row>
    <row r="91" spans="1:33">
      <c r="Z91" s="61"/>
    </row>
    <row r="92" spans="1:33">
      <c r="Z92" s="61"/>
    </row>
  </sheetData>
  <mergeCells count="4">
    <mergeCell ref="F2:F4"/>
    <mergeCell ref="F45:F47"/>
    <mergeCell ref="G2:U4"/>
    <mergeCell ref="G45:U4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99"/>
  <sheetViews>
    <sheetView topLeftCell="F1" zoomScale="89" zoomScaleNormal="89" workbookViewId="0">
      <selection activeCell="R24" sqref="R24"/>
    </sheetView>
  </sheetViews>
  <sheetFormatPr defaultRowHeight="15"/>
  <cols>
    <col min="1" max="5" width="3.7109375" hidden="1" customWidth="1"/>
    <col min="6" max="6" width="32.5703125" bestFit="1" customWidth="1"/>
    <col min="7" max="10" width="7.140625" customWidth="1"/>
    <col min="11" max="11" width="6.85546875" customWidth="1"/>
    <col min="13" max="16" width="0" hidden="1" customWidth="1"/>
  </cols>
  <sheetData>
    <row r="1" spans="1:16" ht="14.45" customHeight="1">
      <c r="A1" s="3" t="s">
        <v>147</v>
      </c>
      <c r="B1">
        <f t="array" ref="B1">SUM(IF($A1=$O$7:$BP$7,IF($O$45:$BP$45&lt;&gt;"HK",$O$43:$BP$43)))</f>
        <v>25.6</v>
      </c>
      <c r="C1">
        <f t="array" ref="C1">SUM(IF($A1=$O$51:$BP$51,IF($O$87:$BP$87&lt;&gt;"HK",$O$85:$BP$85)))</f>
        <v>17.900000000000002</v>
      </c>
      <c r="D1">
        <f t="array" ref="D1">SUM(IF($A1=$O$7:$BP$7,IF($O$45:$BP$45="HK",$O$43:$BP$43)))</f>
        <v>0</v>
      </c>
      <c r="E1">
        <f t="array" ref="E1">SUM(IF($A1=$O$51:$BP$51,IF($O$87:$BP$87="HK",$O$85:$BP$85)))</f>
        <v>0</v>
      </c>
      <c r="F1" s="100" t="s">
        <v>195</v>
      </c>
      <c r="G1" s="109" t="s">
        <v>207</v>
      </c>
      <c r="H1" s="109"/>
      <c r="I1" s="109"/>
      <c r="J1" s="109"/>
      <c r="K1" s="109"/>
    </row>
    <row r="2" spans="1:16" ht="14.45" customHeight="1">
      <c r="A2" s="3" t="s">
        <v>15</v>
      </c>
      <c r="B2">
        <f t="array" ref="B2">SUM(IF($A2=$O$7:$BP$7,IF($O$45:$BP$45&lt;&gt;"HK",$O$43:$BP$43)))</f>
        <v>0</v>
      </c>
      <c r="C2">
        <f t="array" ref="C2">SUM(IF($A2=$O$51:$BP$51,IF($O$87:$BP$87&lt;&gt;"HK",$O$85:$BP$85)))</f>
        <v>0</v>
      </c>
      <c r="D2">
        <f t="array" ref="D2">SUM(IF($A2=$O$7:$BP$7,IF($O$45:$BP$45="HK",$O$43:$BP$43)))</f>
        <v>0</v>
      </c>
      <c r="E2">
        <f t="array" ref="E2">SUM(IF($A2=$O$51:$BP$51,IF($O$87:$BP$87="HK",$O$85:$BP$85)))</f>
        <v>0</v>
      </c>
      <c r="F2" s="101"/>
      <c r="G2" s="109"/>
      <c r="H2" s="109"/>
      <c r="I2" s="109"/>
      <c r="J2" s="109"/>
      <c r="K2" s="109"/>
    </row>
    <row r="3" spans="1:16" ht="14.45" customHeight="1">
      <c r="A3" s="3" t="s">
        <v>162</v>
      </c>
      <c r="B3">
        <f t="array" ref="B3">SUM(IF($A3=$O$7:$BP$7,IF($O$45:$BP$45&lt;&gt;"HK",$O$43:$BP$43)))</f>
        <v>0</v>
      </c>
      <c r="C3">
        <f t="array" ref="C3">SUM(IF($A3=$O$51:$BP$51,IF($O$87:$BP$87&lt;&gt;"HK",$O$85:$BP$85)))</f>
        <v>0</v>
      </c>
      <c r="D3">
        <f t="array" ref="D3">SUM(IF($A3=$O$7:$BP$7,IF($O$45:$BP$45="HK",$O$43:$BP$43)))</f>
        <v>0</v>
      </c>
      <c r="E3">
        <f t="array" ref="E3">SUM(IF($A3=$O$51:$BP$51,IF($O$87:$BP$87="HK",$O$85:$BP$85)))</f>
        <v>0</v>
      </c>
      <c r="F3" s="101"/>
      <c r="G3" s="109"/>
      <c r="H3" s="109"/>
      <c r="I3" s="109"/>
      <c r="J3" s="109"/>
      <c r="K3" s="109"/>
    </row>
    <row r="4" spans="1:16" ht="16.5">
      <c r="A4" s="3" t="s">
        <v>146</v>
      </c>
      <c r="B4">
        <f t="array" ref="B4">SUM(IF($A4=$O$7:$BP$7,IF($O$45:$BP$45&lt;&gt;"HK",$O$43:$BP$43)))</f>
        <v>0</v>
      </c>
      <c r="C4">
        <f t="array" ref="C4">SUM(IF($A4=$O$51:$BP$51,IF($O$87:$BP$87&lt;&gt;"HK",$O$85:$BP$85)))</f>
        <v>0</v>
      </c>
      <c r="D4">
        <f t="array" ref="D4">SUM(IF($A4=$O$7:$BP$7,IF($O$45:$BP$45="HK",$O$43:$BP$43)))</f>
        <v>0</v>
      </c>
      <c r="E4">
        <f t="array" ref="E4">SUM(IF($A4=$O$51:$BP$51,IF($O$87:$BP$87="HK",$O$85:$BP$85)))</f>
        <v>0</v>
      </c>
      <c r="F4" s="8" t="s">
        <v>21</v>
      </c>
      <c r="G4" s="9" t="s">
        <v>22</v>
      </c>
      <c r="H4" s="10"/>
      <c r="I4" s="10"/>
      <c r="J4" s="10"/>
      <c r="K4" s="10"/>
    </row>
    <row r="5" spans="1:16" ht="16.5">
      <c r="A5" s="3" t="s">
        <v>105</v>
      </c>
      <c r="B5">
        <f t="array" ref="B5">SUM(IF($A5=$O$7:$BP$7,IF($O$45:$BP$45&lt;&gt;"HK",$O$43:$BP$43)))</f>
        <v>0</v>
      </c>
      <c r="C5">
        <f t="array" ref="C5">SUM(IF($A5=$O$51:$BP$51,IF($O$87:$BP$87&lt;&gt;"HK",$O$85:$BP$85)))</f>
        <v>0</v>
      </c>
      <c r="D5">
        <f t="array" ref="D5">SUM(IF($A5=$O$7:$BP$7,IF($O$45:$BP$45="HK",$O$43:$BP$43)))</f>
        <v>0</v>
      </c>
      <c r="E5">
        <f t="array" ref="E5">SUM(IF($A5=$O$51:$BP$51,IF($O$87:$BP$87="HK",$O$85:$BP$85)))</f>
        <v>0</v>
      </c>
      <c r="F5" s="29"/>
      <c r="G5" s="30">
        <v>13</v>
      </c>
      <c r="H5" s="30">
        <v>13</v>
      </c>
      <c r="I5" s="30"/>
      <c r="J5" s="30"/>
      <c r="K5" s="30"/>
    </row>
    <row r="6" spans="1:16">
      <c r="A6" s="3" t="s">
        <v>163</v>
      </c>
      <c r="B6">
        <f t="array" ref="B6">SUM(IF($A6=$O$7:$BP$7,IF($O$45:$BP$45&lt;&gt;"HK",$O$43:$BP$43)))</f>
        <v>0</v>
      </c>
      <c r="C6">
        <f t="array" ref="C6">SUM(IF($A6=$O$51:$BP$51,IF($O$87:$BP$87&lt;&gt;"HK",$O$85:$BP$85)))</f>
        <v>0</v>
      </c>
      <c r="D6">
        <f t="array" ref="D6">SUM(IF($A6=$O$7:$BP$7,IF($O$45:$BP$45="HK",$O$43:$BP$43)))</f>
        <v>0</v>
      </c>
      <c r="E6">
        <f t="array" ref="E6">SUM(IF($A6=$O$51:$BP$51,IF($O$87:$BP$87="HK",$O$85:$BP$85)))</f>
        <v>0</v>
      </c>
      <c r="F6" s="13"/>
      <c r="G6" s="30"/>
      <c r="H6" s="30"/>
      <c r="I6" s="30"/>
      <c r="J6" s="30"/>
      <c r="K6" s="30"/>
      <c r="O6" s="30">
        <v>13</v>
      </c>
      <c r="P6" s="30">
        <v>13</v>
      </c>
    </row>
    <row r="7" spans="1:16">
      <c r="A7" s="31"/>
      <c r="B7" s="32" t="s">
        <v>164</v>
      </c>
      <c r="C7" s="32" t="s">
        <v>165</v>
      </c>
      <c r="D7" s="33" t="s">
        <v>166</v>
      </c>
      <c r="E7" s="18" t="s">
        <v>167</v>
      </c>
      <c r="F7" s="62" t="s">
        <v>107</v>
      </c>
      <c r="G7" s="16">
        <v>0.25347222222222221</v>
      </c>
      <c r="H7" s="16">
        <v>0.92708333333333337</v>
      </c>
      <c r="O7" t="s">
        <v>147</v>
      </c>
      <c r="P7" t="s">
        <v>147</v>
      </c>
    </row>
    <row r="8" spans="1:16">
      <c r="E8" s="18">
        <v>6.9444444444444447E-4</v>
      </c>
      <c r="F8" s="19" t="s">
        <v>108</v>
      </c>
      <c r="G8" s="20">
        <f t="shared" ref="G8:H19" si="0">G7+$E8</f>
        <v>0.25416666666666665</v>
      </c>
      <c r="H8" s="20">
        <f t="shared" si="0"/>
        <v>0.92777777777777781</v>
      </c>
      <c r="M8" s="2">
        <v>0.3</v>
      </c>
      <c r="O8">
        <f>SUM(IF(G8&lt;&gt;"",IF(AND(G8&lt;&gt;"s",$M8&lt;&gt;"s")=TRUE(),IF(G7&lt;&gt;"",$M8,0),IF(AND(G8&lt;&gt;"s",$N8&lt;&gt;"s")=TRUE(),IF(G7&lt;&gt;"",$N8,0),0)),0))</f>
        <v>0.3</v>
      </c>
      <c r="P8">
        <f>SUM(IF(H8&lt;&gt;"",IF(AND(H8&lt;&gt;"s",$M8&lt;&gt;"s")=TRUE(),IF(H7&lt;&gt;"",$M8,0),IF(AND(H8&lt;&gt;"s",$N8&lt;&gt;"s")=TRUE(),IF(H7&lt;&gt;"",$N8,0),0)),0))</f>
        <v>0.3</v>
      </c>
    </row>
    <row r="9" spans="1:16">
      <c r="E9" s="18">
        <v>6.9444444444444447E-4</v>
      </c>
      <c r="F9" s="24" t="s">
        <v>109</v>
      </c>
      <c r="G9" s="22">
        <f t="shared" si="0"/>
        <v>0.25486111111111109</v>
      </c>
      <c r="H9" s="22">
        <f t="shared" si="0"/>
        <v>0.92847222222222225</v>
      </c>
      <c r="M9" s="2">
        <v>0.2</v>
      </c>
      <c r="O9">
        <f t="shared" ref="O9:P42" si="1">SUM(IF(G9&lt;&gt;"",IF(AND(G9&lt;&gt;"s",$M9&lt;&gt;"s")=TRUE(),IF(G8&lt;&gt;"",$M9,0),IF(AND(G9&lt;&gt;"s",$N9&lt;&gt;"s")=TRUE(),IF(G8&lt;&gt;"",$N9,0),0)),0))</f>
        <v>0.2</v>
      </c>
      <c r="P9">
        <f t="shared" si="1"/>
        <v>0.2</v>
      </c>
    </row>
    <row r="10" spans="1:16">
      <c r="E10" s="18">
        <v>6.9444444444444447E-4</v>
      </c>
      <c r="F10" s="19" t="s">
        <v>110</v>
      </c>
      <c r="G10" s="20">
        <f t="shared" si="0"/>
        <v>0.25555555555555554</v>
      </c>
      <c r="H10" s="20">
        <f t="shared" si="0"/>
        <v>0.9291666666666667</v>
      </c>
      <c r="M10" s="2">
        <v>0.8</v>
      </c>
      <c r="O10">
        <f t="shared" si="1"/>
        <v>0.8</v>
      </c>
      <c r="P10">
        <f t="shared" si="1"/>
        <v>0.8</v>
      </c>
    </row>
    <row r="11" spans="1:16">
      <c r="E11" s="18">
        <v>1.3888888888888889E-3</v>
      </c>
      <c r="F11" s="24" t="s">
        <v>113</v>
      </c>
      <c r="G11" s="22">
        <f t="shared" si="0"/>
        <v>0.25694444444444442</v>
      </c>
      <c r="H11" s="22">
        <f t="shared" si="0"/>
        <v>0.93055555555555558</v>
      </c>
      <c r="M11" s="2">
        <v>0.8</v>
      </c>
      <c r="O11">
        <f t="shared" si="1"/>
        <v>0.8</v>
      </c>
      <c r="P11">
        <f t="shared" si="1"/>
        <v>0.8</v>
      </c>
    </row>
    <row r="12" spans="1:16">
      <c r="E12" s="18">
        <v>6.9444444444444447E-4</v>
      </c>
      <c r="F12" s="19" t="s">
        <v>114</v>
      </c>
      <c r="G12" s="20">
        <f t="shared" si="0"/>
        <v>0.25763888888888886</v>
      </c>
      <c r="H12" s="20">
        <f t="shared" si="0"/>
        <v>0.93125000000000002</v>
      </c>
      <c r="M12" s="2">
        <v>0.8</v>
      </c>
      <c r="O12">
        <f t="shared" si="1"/>
        <v>0.8</v>
      </c>
      <c r="P12">
        <f t="shared" si="1"/>
        <v>0.8</v>
      </c>
    </row>
    <row r="13" spans="1:16">
      <c r="E13" s="18">
        <v>1.3888888888888889E-3</v>
      </c>
      <c r="F13" s="24" t="s">
        <v>66</v>
      </c>
      <c r="G13" s="22">
        <f t="shared" si="0"/>
        <v>0.25902777777777775</v>
      </c>
      <c r="H13" s="22">
        <f t="shared" si="0"/>
        <v>0.93263888888888891</v>
      </c>
      <c r="M13" s="2">
        <v>0.7</v>
      </c>
      <c r="O13">
        <f t="shared" si="1"/>
        <v>0.7</v>
      </c>
      <c r="P13">
        <f t="shared" si="1"/>
        <v>0.7</v>
      </c>
    </row>
    <row r="14" spans="1:16">
      <c r="E14" s="18">
        <v>6.9444444444444447E-4</v>
      </c>
      <c r="F14" s="19" t="s">
        <v>67</v>
      </c>
      <c r="G14" s="20">
        <f t="shared" si="0"/>
        <v>0.25972222222222219</v>
      </c>
      <c r="H14" s="20">
        <f t="shared" si="0"/>
        <v>0.93333333333333335</v>
      </c>
      <c r="M14" s="2">
        <v>0.9</v>
      </c>
      <c r="O14">
        <f t="shared" si="1"/>
        <v>0.9</v>
      </c>
      <c r="P14">
        <f t="shared" si="1"/>
        <v>0.9</v>
      </c>
    </row>
    <row r="15" spans="1:16">
      <c r="E15" s="18">
        <v>6.9444444444444447E-4</v>
      </c>
      <c r="F15" s="24" t="s">
        <v>68</v>
      </c>
      <c r="G15" s="22">
        <f t="shared" si="0"/>
        <v>0.26041666666666663</v>
      </c>
      <c r="H15" s="22">
        <f t="shared" si="0"/>
        <v>0.93402777777777779</v>
      </c>
      <c r="M15" s="2">
        <v>0.4</v>
      </c>
      <c r="O15">
        <f t="shared" si="1"/>
        <v>0.4</v>
      </c>
      <c r="P15">
        <f t="shared" si="1"/>
        <v>0.4</v>
      </c>
    </row>
    <row r="16" spans="1:16">
      <c r="E16" s="18">
        <v>1.3888888888888889E-3</v>
      </c>
      <c r="F16" s="19" t="s">
        <v>69</v>
      </c>
      <c r="G16" s="20">
        <f t="shared" si="0"/>
        <v>0.26180555555555551</v>
      </c>
      <c r="H16" s="20">
        <f t="shared" si="0"/>
        <v>0.93541666666666667</v>
      </c>
      <c r="M16" s="2">
        <v>0.3</v>
      </c>
      <c r="O16">
        <f t="shared" si="1"/>
        <v>0.3</v>
      </c>
      <c r="P16">
        <f t="shared" si="1"/>
        <v>0.3</v>
      </c>
    </row>
    <row r="17" spans="5:16">
      <c r="E17" s="18">
        <v>6.9444444444444447E-4</v>
      </c>
      <c r="F17" s="24" t="s">
        <v>70</v>
      </c>
      <c r="G17" s="22">
        <f t="shared" si="0"/>
        <v>0.26249999999999996</v>
      </c>
      <c r="H17" s="22">
        <f t="shared" si="0"/>
        <v>0.93611111111111112</v>
      </c>
      <c r="M17">
        <v>0.5</v>
      </c>
      <c r="O17">
        <f t="shared" si="1"/>
        <v>0.5</v>
      </c>
      <c r="P17">
        <f t="shared" si="1"/>
        <v>0.5</v>
      </c>
    </row>
    <row r="18" spans="5:16">
      <c r="E18" s="18">
        <v>6.9444444444444447E-4</v>
      </c>
      <c r="F18" s="19" t="s">
        <v>71</v>
      </c>
      <c r="G18" s="20">
        <f t="shared" si="0"/>
        <v>0.2631944444444444</v>
      </c>
      <c r="H18" s="20">
        <f t="shared" si="0"/>
        <v>0.93680555555555556</v>
      </c>
      <c r="M18">
        <v>0.5</v>
      </c>
      <c r="O18">
        <f t="shared" si="1"/>
        <v>0.5</v>
      </c>
      <c r="P18">
        <f t="shared" si="1"/>
        <v>0.5</v>
      </c>
    </row>
    <row r="19" spans="5:16">
      <c r="E19" s="18">
        <v>6.9444444444444447E-4</v>
      </c>
      <c r="F19" s="62" t="s">
        <v>72</v>
      </c>
      <c r="G19" s="63">
        <f t="shared" si="0"/>
        <v>0.26388888888888884</v>
      </c>
      <c r="H19" s="63">
        <f t="shared" si="0"/>
        <v>0.9375</v>
      </c>
      <c r="M19">
        <v>0.2</v>
      </c>
      <c r="O19">
        <f t="shared" si="1"/>
        <v>0.2</v>
      </c>
      <c r="P19">
        <f t="shared" si="1"/>
        <v>0.2</v>
      </c>
    </row>
    <row r="20" spans="5:16">
      <c r="E20" s="18"/>
      <c r="F20" s="27" t="s">
        <v>72</v>
      </c>
      <c r="G20" s="20"/>
      <c r="H20" s="45">
        <v>0.9375</v>
      </c>
      <c r="M20">
        <v>0</v>
      </c>
      <c r="O20">
        <f t="shared" si="1"/>
        <v>0</v>
      </c>
      <c r="P20">
        <f t="shared" si="1"/>
        <v>0</v>
      </c>
    </row>
    <row r="21" spans="5:16">
      <c r="E21" s="18">
        <v>6.9444444444444447E-4</v>
      </c>
      <c r="F21" s="24" t="s">
        <v>71</v>
      </c>
      <c r="G21" s="22"/>
      <c r="H21" s="22">
        <f t="shared" ref="H21:H42" si="2">H20+$E21</f>
        <v>0.93819444444444444</v>
      </c>
      <c r="M21">
        <v>0.2</v>
      </c>
      <c r="O21">
        <f t="shared" si="1"/>
        <v>0</v>
      </c>
      <c r="P21">
        <f t="shared" si="1"/>
        <v>0.2</v>
      </c>
    </row>
    <row r="22" spans="5:16">
      <c r="E22" s="18">
        <v>6.9444444444444447E-4</v>
      </c>
      <c r="F22" s="19" t="s">
        <v>70</v>
      </c>
      <c r="G22" s="20"/>
      <c r="H22" s="20">
        <f t="shared" si="2"/>
        <v>0.93888888888888888</v>
      </c>
      <c r="M22">
        <v>0.5</v>
      </c>
      <c r="O22">
        <f t="shared" si="1"/>
        <v>0</v>
      </c>
      <c r="P22">
        <f t="shared" si="1"/>
        <v>0.5</v>
      </c>
    </row>
    <row r="23" spans="5:16">
      <c r="E23" s="18">
        <v>6.9444444444444447E-4</v>
      </c>
      <c r="F23" s="24" t="s">
        <v>69</v>
      </c>
      <c r="G23" s="22"/>
      <c r="H23" s="22">
        <f t="shared" si="2"/>
        <v>0.93958333333333333</v>
      </c>
      <c r="M23">
        <v>0.5</v>
      </c>
      <c r="O23">
        <f t="shared" si="1"/>
        <v>0</v>
      </c>
      <c r="P23">
        <f t="shared" si="1"/>
        <v>0.5</v>
      </c>
    </row>
    <row r="24" spans="5:16">
      <c r="E24" s="18">
        <v>1.3888888888888889E-3</v>
      </c>
      <c r="F24" s="19" t="s">
        <v>136</v>
      </c>
      <c r="G24" s="20"/>
      <c r="H24" s="20">
        <f t="shared" si="2"/>
        <v>0.94097222222222221</v>
      </c>
      <c r="M24">
        <v>1.3</v>
      </c>
      <c r="O24">
        <f t="shared" si="1"/>
        <v>0</v>
      </c>
      <c r="P24">
        <f t="shared" si="1"/>
        <v>1.3</v>
      </c>
    </row>
    <row r="25" spans="5:16">
      <c r="E25" s="18">
        <v>1.3888888888888889E-3</v>
      </c>
      <c r="F25" s="24" t="s">
        <v>137</v>
      </c>
      <c r="G25" s="22"/>
      <c r="H25" s="22">
        <f t="shared" si="2"/>
        <v>0.94236111111111109</v>
      </c>
      <c r="M25">
        <v>1.1000000000000001</v>
      </c>
      <c r="O25">
        <f t="shared" si="1"/>
        <v>0</v>
      </c>
      <c r="P25">
        <f t="shared" si="1"/>
        <v>1.1000000000000001</v>
      </c>
    </row>
    <row r="26" spans="5:16">
      <c r="E26" s="18">
        <v>6.9444444444444447E-4</v>
      </c>
      <c r="F26" s="19" t="s">
        <v>138</v>
      </c>
      <c r="G26" s="20"/>
      <c r="H26" s="20">
        <f t="shared" si="2"/>
        <v>0.94305555555555554</v>
      </c>
      <c r="M26">
        <v>0.5</v>
      </c>
      <c r="O26">
        <f t="shared" si="1"/>
        <v>0</v>
      </c>
      <c r="P26">
        <f t="shared" si="1"/>
        <v>0.5</v>
      </c>
    </row>
    <row r="27" spans="5:16">
      <c r="E27" s="18">
        <v>6.9444444444444447E-4</v>
      </c>
      <c r="F27" s="24" t="s">
        <v>139</v>
      </c>
      <c r="G27" s="22"/>
      <c r="H27" s="22">
        <f t="shared" si="2"/>
        <v>0.94374999999999998</v>
      </c>
      <c r="M27">
        <v>0.6</v>
      </c>
      <c r="O27">
        <f t="shared" si="1"/>
        <v>0</v>
      </c>
      <c r="P27">
        <f t="shared" si="1"/>
        <v>0.6</v>
      </c>
    </row>
    <row r="28" spans="5:16">
      <c r="E28" s="18">
        <v>6.9444444444444447E-4</v>
      </c>
      <c r="F28" s="19" t="s">
        <v>115</v>
      </c>
      <c r="G28" s="20"/>
      <c r="H28" s="20">
        <f t="shared" si="2"/>
        <v>0.94444444444444442</v>
      </c>
      <c r="M28">
        <v>0.4</v>
      </c>
      <c r="O28">
        <f t="shared" si="1"/>
        <v>0</v>
      </c>
      <c r="P28">
        <f t="shared" si="1"/>
        <v>0.4</v>
      </c>
    </row>
    <row r="29" spans="5:16">
      <c r="E29" s="18">
        <v>2.0833333333333333E-3</v>
      </c>
      <c r="F29" s="24" t="s">
        <v>7</v>
      </c>
      <c r="G29" s="22"/>
      <c r="H29" s="22">
        <f t="shared" si="2"/>
        <v>0.94652777777777775</v>
      </c>
      <c r="M29">
        <v>0.9</v>
      </c>
      <c r="O29">
        <f t="shared" si="1"/>
        <v>0</v>
      </c>
      <c r="P29">
        <f t="shared" si="1"/>
        <v>0.9</v>
      </c>
    </row>
    <row r="30" spans="5:16">
      <c r="E30" s="18">
        <v>6.9444444444444447E-4</v>
      </c>
      <c r="F30" s="19" t="s">
        <v>35</v>
      </c>
      <c r="G30" s="20"/>
      <c r="H30" s="20">
        <f t="shared" si="2"/>
        <v>0.94722222222222219</v>
      </c>
      <c r="M30">
        <v>0.7</v>
      </c>
      <c r="O30">
        <f t="shared" si="1"/>
        <v>0</v>
      </c>
      <c r="P30">
        <f t="shared" si="1"/>
        <v>0.7</v>
      </c>
    </row>
    <row r="31" spans="5:16">
      <c r="E31" s="18">
        <v>6.9444444444444447E-4</v>
      </c>
      <c r="F31" s="24" t="s">
        <v>36</v>
      </c>
      <c r="G31" s="22"/>
      <c r="H31" s="22">
        <f t="shared" si="2"/>
        <v>0.94791666666666663</v>
      </c>
      <c r="M31">
        <v>0.3</v>
      </c>
      <c r="O31">
        <f t="shared" si="1"/>
        <v>0</v>
      </c>
      <c r="P31">
        <f t="shared" si="1"/>
        <v>0.3</v>
      </c>
    </row>
    <row r="32" spans="5:16">
      <c r="E32" s="18">
        <v>6.9444444444444447E-4</v>
      </c>
      <c r="F32" s="19" t="s">
        <v>37</v>
      </c>
      <c r="G32" s="20"/>
      <c r="H32" s="20">
        <f t="shared" si="2"/>
        <v>0.94861111111111107</v>
      </c>
      <c r="M32">
        <v>0.4</v>
      </c>
      <c r="O32">
        <f t="shared" si="1"/>
        <v>0</v>
      </c>
      <c r="P32">
        <f t="shared" si="1"/>
        <v>0.4</v>
      </c>
    </row>
    <row r="33" spans="5:16">
      <c r="E33" s="18">
        <v>6.9444444444444447E-4</v>
      </c>
      <c r="F33" s="24" t="s">
        <v>38</v>
      </c>
      <c r="G33" s="22"/>
      <c r="H33" s="22">
        <f t="shared" si="2"/>
        <v>0.94930555555555551</v>
      </c>
      <c r="M33">
        <v>0.7</v>
      </c>
      <c r="O33">
        <f t="shared" si="1"/>
        <v>0</v>
      </c>
      <c r="P33">
        <f t="shared" si="1"/>
        <v>0.7</v>
      </c>
    </row>
    <row r="34" spans="5:16">
      <c r="E34" s="18">
        <v>6.9444444444444447E-4</v>
      </c>
      <c r="F34" s="19" t="s">
        <v>39</v>
      </c>
      <c r="G34" s="20"/>
      <c r="H34" s="20">
        <f t="shared" si="2"/>
        <v>0.95</v>
      </c>
      <c r="M34">
        <v>0.3</v>
      </c>
      <c r="O34">
        <f t="shared" si="1"/>
        <v>0</v>
      </c>
      <c r="P34">
        <f t="shared" si="1"/>
        <v>0.3</v>
      </c>
    </row>
    <row r="35" spans="5:16">
      <c r="E35" s="18">
        <v>1.3888888888888889E-3</v>
      </c>
      <c r="F35" s="24" t="s">
        <v>40</v>
      </c>
      <c r="G35" s="22"/>
      <c r="H35" s="22">
        <f t="shared" si="2"/>
        <v>0.95138888888888884</v>
      </c>
      <c r="M35">
        <v>0.6</v>
      </c>
      <c r="O35">
        <f t="shared" si="1"/>
        <v>0</v>
      </c>
      <c r="P35">
        <f t="shared" si="1"/>
        <v>0.6</v>
      </c>
    </row>
    <row r="36" spans="5:16">
      <c r="E36" s="18">
        <v>6.9444444444444447E-4</v>
      </c>
      <c r="F36" s="19" t="s">
        <v>41</v>
      </c>
      <c r="G36" s="20"/>
      <c r="H36" s="20">
        <f t="shared" si="2"/>
        <v>0.95208333333333328</v>
      </c>
      <c r="M36">
        <v>0.7</v>
      </c>
      <c r="O36">
        <f t="shared" si="1"/>
        <v>0</v>
      </c>
      <c r="P36">
        <f t="shared" si="1"/>
        <v>0.7</v>
      </c>
    </row>
    <row r="37" spans="5:16">
      <c r="E37" s="18">
        <v>6.9444444444444447E-4</v>
      </c>
      <c r="F37" s="24" t="s">
        <v>42</v>
      </c>
      <c r="G37" s="22"/>
      <c r="H37" s="22">
        <f t="shared" si="2"/>
        <v>0.95277777777777772</v>
      </c>
      <c r="M37">
        <v>0.7</v>
      </c>
      <c r="O37">
        <f t="shared" si="1"/>
        <v>0</v>
      </c>
      <c r="P37">
        <f t="shared" si="1"/>
        <v>0.7</v>
      </c>
    </row>
    <row r="38" spans="5:16">
      <c r="E38" s="18">
        <v>6.9444444444444447E-4</v>
      </c>
      <c r="F38" s="19" t="s">
        <v>43</v>
      </c>
      <c r="G38" s="20"/>
      <c r="H38" s="20">
        <f t="shared" si="2"/>
        <v>0.95347222222222217</v>
      </c>
      <c r="M38">
        <v>0.7</v>
      </c>
      <c r="O38">
        <f t="shared" si="1"/>
        <v>0</v>
      </c>
      <c r="P38">
        <f t="shared" si="1"/>
        <v>0.7</v>
      </c>
    </row>
    <row r="39" spans="5:16">
      <c r="E39" s="18">
        <v>6.9444444444444447E-4</v>
      </c>
      <c r="F39" s="24" t="s">
        <v>44</v>
      </c>
      <c r="G39" s="22"/>
      <c r="H39" s="22">
        <f t="shared" si="2"/>
        <v>0.95416666666666661</v>
      </c>
      <c r="M39">
        <v>0.4</v>
      </c>
      <c r="O39">
        <f t="shared" si="1"/>
        <v>0</v>
      </c>
      <c r="P39">
        <f t="shared" si="1"/>
        <v>0.4</v>
      </c>
    </row>
    <row r="40" spans="5:16">
      <c r="E40" s="18">
        <v>6.9444444444444447E-4</v>
      </c>
      <c r="F40" s="19" t="s">
        <v>45</v>
      </c>
      <c r="G40" s="20"/>
      <c r="H40" s="20">
        <f t="shared" si="2"/>
        <v>0.95486111111111105</v>
      </c>
      <c r="M40">
        <v>0.5</v>
      </c>
      <c r="O40">
        <f t="shared" si="1"/>
        <v>0</v>
      </c>
      <c r="P40">
        <f t="shared" si="1"/>
        <v>0.5</v>
      </c>
    </row>
    <row r="41" spans="5:16">
      <c r="E41" s="18">
        <v>6.9444444444444447E-4</v>
      </c>
      <c r="F41" s="24" t="s">
        <v>46</v>
      </c>
      <c r="G41" s="22"/>
      <c r="H41" s="22">
        <f t="shared" si="2"/>
        <v>0.95555555555555549</v>
      </c>
      <c r="M41">
        <v>0.5</v>
      </c>
      <c r="O41">
        <f t="shared" si="1"/>
        <v>0</v>
      </c>
      <c r="P41">
        <f t="shared" si="1"/>
        <v>0.5</v>
      </c>
    </row>
    <row r="42" spans="5:16">
      <c r="E42" s="18">
        <v>6.9444444444444447E-4</v>
      </c>
      <c r="F42" s="27" t="s">
        <v>47</v>
      </c>
      <c r="G42" s="20"/>
      <c r="H42" s="45">
        <f t="shared" si="2"/>
        <v>0.95624999999999993</v>
      </c>
      <c r="M42">
        <v>0.3</v>
      </c>
      <c r="O42">
        <f t="shared" si="1"/>
        <v>0</v>
      </c>
      <c r="P42">
        <f t="shared" si="1"/>
        <v>0.3</v>
      </c>
    </row>
    <row r="43" spans="5:16">
      <c r="F43" s="18"/>
      <c r="G43" s="18"/>
      <c r="H43" s="18"/>
      <c r="I43" s="18"/>
      <c r="J43" s="18"/>
      <c r="K43" s="18"/>
      <c r="O43" s="5">
        <f>SUM(O8:O42)</f>
        <v>6.4000000000000012</v>
      </c>
      <c r="P43" s="5">
        <f>SUM(P8:P42)</f>
        <v>19.2</v>
      </c>
    </row>
    <row r="45" spans="5:16" ht="14.45" customHeight="1">
      <c r="F45" s="100" t="s">
        <v>195</v>
      </c>
      <c r="G45" s="109" t="s">
        <v>208</v>
      </c>
      <c r="H45" s="109"/>
      <c r="I45" s="109"/>
      <c r="J45" s="109"/>
      <c r="K45" s="109"/>
    </row>
    <row r="46" spans="5:16" ht="14.45" customHeight="1">
      <c r="F46" s="101"/>
      <c r="G46" s="109"/>
      <c r="H46" s="109"/>
      <c r="I46" s="109"/>
      <c r="J46" s="109"/>
      <c r="K46" s="109"/>
    </row>
    <row r="47" spans="5:16" ht="14.45" customHeight="1">
      <c r="F47" s="101"/>
      <c r="G47" s="109"/>
      <c r="H47" s="109"/>
      <c r="I47" s="109"/>
      <c r="J47" s="109"/>
      <c r="K47" s="109"/>
    </row>
    <row r="48" spans="5:16" s="7" customFormat="1" ht="17.25">
      <c r="F48" s="8" t="s">
        <v>21</v>
      </c>
      <c r="G48" s="9" t="s">
        <v>22</v>
      </c>
      <c r="H48" s="10"/>
      <c r="I48" s="10"/>
      <c r="J48" s="10"/>
      <c r="K48" s="10"/>
    </row>
    <row r="49" spans="4:16" s="14" customFormat="1">
      <c r="F49" s="13"/>
      <c r="G49" s="30">
        <v>13</v>
      </c>
      <c r="H49" s="30"/>
      <c r="I49" s="30"/>
      <c r="J49" s="30"/>
      <c r="K49" s="30"/>
    </row>
    <row r="50" spans="4:16" s="14" customFormat="1">
      <c r="F50" s="13"/>
      <c r="G50" s="30"/>
      <c r="H50" s="30"/>
      <c r="I50" s="30"/>
      <c r="J50" s="30"/>
      <c r="K50" s="30"/>
    </row>
    <row r="51" spans="4:16" s="14" customFormat="1">
      <c r="E51" s="31"/>
      <c r="F51" s="62" t="s">
        <v>47</v>
      </c>
      <c r="G51" s="16">
        <v>0.20833333333333334</v>
      </c>
      <c r="H51" s="16"/>
      <c r="I51"/>
      <c r="J51"/>
      <c r="K51"/>
      <c r="O51" s="14" t="s">
        <v>224</v>
      </c>
    </row>
    <row r="52" spans="4:16" s="14" customFormat="1">
      <c r="D52" s="18"/>
      <c r="E52" s="18">
        <v>6.9444444444444447E-4</v>
      </c>
      <c r="F52" s="19" t="s">
        <v>46</v>
      </c>
      <c r="G52" s="20">
        <f t="shared" ref="G52:G84" si="3">G51+$E52</f>
        <v>0.20902777777777778</v>
      </c>
      <c r="H52" s="20"/>
      <c r="I52"/>
      <c r="J52"/>
      <c r="K52"/>
      <c r="M52">
        <v>0.3</v>
      </c>
      <c r="O52">
        <f>SUM(IF(G52&lt;&gt;"",IF(AND(G52&lt;&gt;"s",$M52&lt;&gt;"s")=TRUE(),IF(G51&lt;&gt;"",$M52,0),IF(AND(G52&lt;&gt;"s",$N52&lt;&gt;"s")=TRUE(),IF(G51&lt;&gt;"",$N52,0),0)),0))</f>
        <v>0.3</v>
      </c>
      <c r="P52"/>
    </row>
    <row r="53" spans="4:16" s="14" customFormat="1">
      <c r="D53" s="18"/>
      <c r="E53" s="18">
        <v>6.9444444444444447E-4</v>
      </c>
      <c r="F53" s="24" t="s">
        <v>45</v>
      </c>
      <c r="G53" s="22">
        <f t="shared" si="3"/>
        <v>0.20972222222222223</v>
      </c>
      <c r="H53" s="22"/>
      <c r="I53"/>
      <c r="J53"/>
      <c r="K53"/>
      <c r="M53">
        <v>0.5</v>
      </c>
      <c r="O53">
        <f t="shared" ref="O53:O84" si="4">SUM(IF(G53&lt;&gt;"",IF(AND(G53&lt;&gt;"s",$M53&lt;&gt;"s")=TRUE(),IF(G52&lt;&gt;"",$M53,0),IF(AND(G53&lt;&gt;"s",$N53&lt;&gt;"s")=TRUE(),IF(G52&lt;&gt;"",$N53,0),0)),0))</f>
        <v>0.5</v>
      </c>
      <c r="P53"/>
    </row>
    <row r="54" spans="4:16" s="14" customFormat="1">
      <c r="D54" s="18"/>
      <c r="E54" s="18">
        <v>6.9444444444444447E-4</v>
      </c>
      <c r="F54" s="19" t="s">
        <v>44</v>
      </c>
      <c r="G54" s="20">
        <f>G53+$E54</f>
        <v>0.21041666666666667</v>
      </c>
      <c r="H54" s="20"/>
      <c r="I54"/>
      <c r="J54"/>
      <c r="K54"/>
      <c r="M54">
        <v>0.5</v>
      </c>
      <c r="O54">
        <f t="shared" si="4"/>
        <v>0.5</v>
      </c>
      <c r="P54"/>
    </row>
    <row r="55" spans="4:16" s="14" customFormat="1">
      <c r="D55" s="18"/>
      <c r="E55" s="18">
        <v>6.9444444444444447E-4</v>
      </c>
      <c r="F55" s="24" t="s">
        <v>43</v>
      </c>
      <c r="G55" s="22">
        <f t="shared" si="3"/>
        <v>0.21111111111111111</v>
      </c>
      <c r="H55" s="22"/>
      <c r="I55"/>
      <c r="J55"/>
      <c r="K55"/>
      <c r="M55">
        <v>0.4</v>
      </c>
      <c r="O55">
        <f t="shared" si="4"/>
        <v>0.4</v>
      </c>
      <c r="P55"/>
    </row>
    <row r="56" spans="4:16" s="14" customFormat="1">
      <c r="D56" s="18"/>
      <c r="E56" s="18">
        <v>6.9444444444444447E-4</v>
      </c>
      <c r="F56" s="19" t="s">
        <v>42</v>
      </c>
      <c r="G56" s="20">
        <f t="shared" si="3"/>
        <v>0.21180555555555555</v>
      </c>
      <c r="H56" s="20"/>
      <c r="I56"/>
      <c r="J56"/>
      <c r="K56"/>
      <c r="M56">
        <v>0.7</v>
      </c>
      <c r="O56">
        <f t="shared" si="4"/>
        <v>0.7</v>
      </c>
      <c r="P56"/>
    </row>
    <row r="57" spans="4:16" s="14" customFormat="1">
      <c r="D57" s="18"/>
      <c r="E57" s="18">
        <v>6.9444444444444447E-4</v>
      </c>
      <c r="F57" s="24" t="s">
        <v>41</v>
      </c>
      <c r="G57" s="22">
        <f t="shared" si="3"/>
        <v>0.21249999999999999</v>
      </c>
      <c r="H57" s="22"/>
      <c r="I57"/>
      <c r="J57"/>
      <c r="K57"/>
      <c r="M57">
        <v>0.7</v>
      </c>
      <c r="O57">
        <f t="shared" si="4"/>
        <v>0.7</v>
      </c>
      <c r="P57"/>
    </row>
    <row r="58" spans="4:16" s="14" customFormat="1">
      <c r="D58" s="18"/>
      <c r="E58" s="18">
        <v>6.9444444444444447E-4</v>
      </c>
      <c r="F58" s="19" t="s">
        <v>40</v>
      </c>
      <c r="G58" s="20">
        <f t="shared" si="3"/>
        <v>0.21319444444444444</v>
      </c>
      <c r="H58" s="20"/>
      <c r="I58"/>
      <c r="J58"/>
      <c r="K58"/>
      <c r="M58">
        <v>0.7</v>
      </c>
      <c r="O58">
        <f t="shared" si="4"/>
        <v>0.7</v>
      </c>
      <c r="P58"/>
    </row>
    <row r="59" spans="4:16" s="14" customFormat="1">
      <c r="D59" s="18"/>
      <c r="E59" s="18">
        <v>6.9444444444444447E-4</v>
      </c>
      <c r="F59" s="24" t="s">
        <v>39</v>
      </c>
      <c r="G59" s="22">
        <f t="shared" si="3"/>
        <v>0.21388888888888888</v>
      </c>
      <c r="H59" s="22"/>
      <c r="I59"/>
      <c r="J59"/>
      <c r="K59"/>
      <c r="M59">
        <v>0.6</v>
      </c>
      <c r="O59">
        <f t="shared" si="4"/>
        <v>0.6</v>
      </c>
      <c r="P59"/>
    </row>
    <row r="60" spans="4:16" s="14" customFormat="1">
      <c r="D60" s="18"/>
      <c r="E60" s="18">
        <v>6.9444444444444447E-4</v>
      </c>
      <c r="F60" s="19" t="s">
        <v>38</v>
      </c>
      <c r="G60" s="20">
        <f>G59+$E60</f>
        <v>0.21458333333333332</v>
      </c>
      <c r="H60" s="20"/>
      <c r="I60"/>
      <c r="J60"/>
      <c r="K60"/>
      <c r="M60">
        <v>0.3</v>
      </c>
      <c r="O60">
        <f t="shared" si="4"/>
        <v>0.3</v>
      </c>
      <c r="P60"/>
    </row>
    <row r="61" spans="4:16" s="14" customFormat="1">
      <c r="D61" s="18"/>
      <c r="E61" s="18">
        <v>6.9444444444444447E-4</v>
      </c>
      <c r="F61" s="24" t="s">
        <v>37</v>
      </c>
      <c r="G61" s="22">
        <f t="shared" si="3"/>
        <v>0.21527777777777776</v>
      </c>
      <c r="H61" s="22"/>
      <c r="I61"/>
      <c r="J61"/>
      <c r="K61"/>
      <c r="M61">
        <v>0.7</v>
      </c>
      <c r="O61">
        <f t="shared" si="4"/>
        <v>0.7</v>
      </c>
      <c r="P61"/>
    </row>
    <row r="62" spans="4:16" s="14" customFormat="1">
      <c r="D62" s="18"/>
      <c r="E62" s="18">
        <v>6.9444444444444447E-4</v>
      </c>
      <c r="F62" s="19" t="s">
        <v>36</v>
      </c>
      <c r="G62" s="20">
        <f t="shared" si="3"/>
        <v>0.2159722222222222</v>
      </c>
      <c r="H62" s="20"/>
      <c r="I62"/>
      <c r="J62"/>
      <c r="K62"/>
      <c r="M62">
        <v>0.4</v>
      </c>
      <c r="O62">
        <f t="shared" si="4"/>
        <v>0.4</v>
      </c>
      <c r="P62"/>
    </row>
    <row r="63" spans="4:16" s="14" customFormat="1">
      <c r="D63" s="18"/>
      <c r="E63" s="18">
        <v>6.9444444444444447E-4</v>
      </c>
      <c r="F63" s="24" t="s">
        <v>35</v>
      </c>
      <c r="G63" s="22">
        <f t="shared" si="3"/>
        <v>0.21666666666666665</v>
      </c>
      <c r="H63" s="22"/>
      <c r="I63"/>
      <c r="J63"/>
      <c r="K63"/>
      <c r="M63">
        <v>0.3</v>
      </c>
      <c r="O63">
        <f t="shared" si="4"/>
        <v>0.3</v>
      </c>
      <c r="P63"/>
    </row>
    <row r="64" spans="4:16" s="14" customFormat="1">
      <c r="D64" s="18"/>
      <c r="E64" s="18">
        <v>1.3888888888888889E-3</v>
      </c>
      <c r="F64" s="19" t="s">
        <v>7</v>
      </c>
      <c r="G64" s="20">
        <f t="shared" si="3"/>
        <v>0.21805555555555553</v>
      </c>
      <c r="H64" s="20"/>
      <c r="I64"/>
      <c r="J64"/>
      <c r="K64"/>
      <c r="M64">
        <v>0.7</v>
      </c>
      <c r="O64">
        <f t="shared" si="4"/>
        <v>0.7</v>
      </c>
      <c r="P64"/>
    </row>
    <row r="65" spans="4:15">
      <c r="D65" s="18"/>
      <c r="E65" s="18">
        <v>1.3888888888888889E-3</v>
      </c>
      <c r="F65" s="24" t="s">
        <v>139</v>
      </c>
      <c r="G65" s="22">
        <f t="shared" si="3"/>
        <v>0.21944444444444441</v>
      </c>
      <c r="H65" s="22"/>
      <c r="M65">
        <v>0.7</v>
      </c>
      <c r="O65">
        <f t="shared" si="4"/>
        <v>0.7</v>
      </c>
    </row>
    <row r="66" spans="4:15">
      <c r="D66" s="18"/>
      <c r="E66" s="18">
        <v>6.9444444444444447E-4</v>
      </c>
      <c r="F66" s="19" t="s">
        <v>138</v>
      </c>
      <c r="G66" s="20">
        <f t="shared" si="3"/>
        <v>0.22013888888888886</v>
      </c>
      <c r="H66" s="20"/>
      <c r="M66">
        <v>0.6</v>
      </c>
      <c r="O66">
        <f t="shared" si="4"/>
        <v>0.6</v>
      </c>
    </row>
    <row r="67" spans="4:15">
      <c r="D67" s="18"/>
      <c r="E67" s="18">
        <v>6.9444444444444447E-4</v>
      </c>
      <c r="F67" s="24" t="s">
        <v>137</v>
      </c>
      <c r="G67" s="22">
        <f t="shared" si="3"/>
        <v>0.2208333333333333</v>
      </c>
      <c r="H67" s="22"/>
      <c r="M67">
        <v>0.5</v>
      </c>
      <c r="O67">
        <f t="shared" si="4"/>
        <v>0.5</v>
      </c>
    </row>
    <row r="68" spans="4:15">
      <c r="D68" s="18"/>
      <c r="E68" s="18">
        <v>1.3888888888888889E-3</v>
      </c>
      <c r="F68" s="19" t="s">
        <v>136</v>
      </c>
      <c r="G68" s="20">
        <f t="shared" si="3"/>
        <v>0.22222222222222218</v>
      </c>
      <c r="H68" s="20"/>
      <c r="M68">
        <v>1.1000000000000001</v>
      </c>
      <c r="O68">
        <f t="shared" si="4"/>
        <v>1.1000000000000001</v>
      </c>
    </row>
    <row r="69" spans="4:15">
      <c r="D69" s="18"/>
      <c r="E69" s="18">
        <v>1.3888888888888889E-3</v>
      </c>
      <c r="F69" s="24" t="s">
        <v>69</v>
      </c>
      <c r="G69" s="22">
        <f t="shared" si="3"/>
        <v>0.22361111111111107</v>
      </c>
      <c r="H69" s="22"/>
      <c r="M69">
        <v>1.3</v>
      </c>
      <c r="O69">
        <f t="shared" si="4"/>
        <v>1.3</v>
      </c>
    </row>
    <row r="70" spans="4:15">
      <c r="D70" s="18"/>
      <c r="E70" s="18">
        <v>6.9444444444444447E-4</v>
      </c>
      <c r="F70" s="19" t="s">
        <v>70</v>
      </c>
      <c r="G70" s="20">
        <f t="shared" si="3"/>
        <v>0.22430555555555551</v>
      </c>
      <c r="H70" s="20"/>
      <c r="M70">
        <v>0.5</v>
      </c>
      <c r="O70">
        <f t="shared" si="4"/>
        <v>0.5</v>
      </c>
    </row>
    <row r="71" spans="4:15">
      <c r="D71" s="18"/>
      <c r="E71" s="18">
        <v>6.9444444444444447E-4</v>
      </c>
      <c r="F71" s="24" t="s">
        <v>71</v>
      </c>
      <c r="G71" s="22">
        <f t="shared" si="3"/>
        <v>0.22499999999999995</v>
      </c>
      <c r="H71" s="22"/>
      <c r="M71">
        <v>0.5</v>
      </c>
      <c r="O71">
        <f t="shared" si="4"/>
        <v>0.5</v>
      </c>
    </row>
    <row r="72" spans="4:15">
      <c r="D72" s="18"/>
      <c r="E72" s="18">
        <v>6.9444444444444447E-4</v>
      </c>
      <c r="F72" s="19" t="s">
        <v>72</v>
      </c>
      <c r="G72" s="20">
        <f t="shared" si="3"/>
        <v>0.22569444444444439</v>
      </c>
      <c r="H72" s="20"/>
      <c r="M72">
        <v>0.2</v>
      </c>
      <c r="O72">
        <f t="shared" si="4"/>
        <v>0.2</v>
      </c>
    </row>
    <row r="73" spans="4:15">
      <c r="D73" s="18"/>
      <c r="E73" s="18">
        <v>6.9444444444444447E-4</v>
      </c>
      <c r="F73" s="24" t="s">
        <v>71</v>
      </c>
      <c r="G73" s="22">
        <f t="shared" si="3"/>
        <v>0.22638888888888883</v>
      </c>
      <c r="H73" s="22"/>
      <c r="M73">
        <v>0</v>
      </c>
      <c r="O73">
        <f t="shared" si="4"/>
        <v>0</v>
      </c>
    </row>
    <row r="74" spans="4:15">
      <c r="D74" s="18"/>
      <c r="E74" s="18">
        <v>6.9444444444444447E-4</v>
      </c>
      <c r="F74" s="19" t="s">
        <v>70</v>
      </c>
      <c r="G74" s="20">
        <f t="shared" si="3"/>
        <v>0.22708333333333328</v>
      </c>
      <c r="H74" s="20"/>
      <c r="M74">
        <v>0.5</v>
      </c>
      <c r="O74">
        <f t="shared" si="4"/>
        <v>0.5</v>
      </c>
    </row>
    <row r="75" spans="4:15">
      <c r="D75" s="18"/>
      <c r="E75" s="18">
        <v>6.9444444444444447E-4</v>
      </c>
      <c r="F75" s="24" t="s">
        <v>69</v>
      </c>
      <c r="G75" s="22">
        <f t="shared" si="3"/>
        <v>0.22777777777777772</v>
      </c>
      <c r="H75" s="22"/>
      <c r="M75">
        <v>0.5</v>
      </c>
      <c r="O75">
        <f t="shared" si="4"/>
        <v>0.5</v>
      </c>
    </row>
    <row r="76" spans="4:15">
      <c r="D76" s="18"/>
      <c r="E76" s="18">
        <v>1.3888888888888889E-3</v>
      </c>
      <c r="F76" s="19" t="s">
        <v>68</v>
      </c>
      <c r="G76" s="20">
        <f t="shared" si="3"/>
        <v>0.2291666666666666</v>
      </c>
      <c r="H76" s="20"/>
      <c r="M76">
        <v>0.3</v>
      </c>
      <c r="O76">
        <f t="shared" si="4"/>
        <v>0.3</v>
      </c>
    </row>
    <row r="77" spans="4:15">
      <c r="D77" s="18"/>
      <c r="E77" s="18">
        <v>6.9444444444444447E-4</v>
      </c>
      <c r="F77" s="24" t="s">
        <v>67</v>
      </c>
      <c r="G77" s="22">
        <f t="shared" si="3"/>
        <v>0.22986111111111104</v>
      </c>
      <c r="H77" s="22"/>
      <c r="M77">
        <v>0.3</v>
      </c>
      <c r="O77">
        <f t="shared" si="4"/>
        <v>0.3</v>
      </c>
    </row>
    <row r="78" spans="4:15">
      <c r="D78" s="18"/>
      <c r="E78" s="18">
        <v>6.9444444444444447E-4</v>
      </c>
      <c r="F78" s="19" t="s">
        <v>66</v>
      </c>
      <c r="G78" s="20">
        <f t="shared" si="3"/>
        <v>0.23055555555555549</v>
      </c>
      <c r="H78" s="20"/>
      <c r="M78">
        <v>0.4</v>
      </c>
      <c r="O78">
        <f t="shared" si="4"/>
        <v>0.4</v>
      </c>
    </row>
    <row r="79" spans="4:15">
      <c r="D79" s="18"/>
      <c r="E79" s="18">
        <v>1.3888888888888889E-3</v>
      </c>
      <c r="F79" s="24" t="s">
        <v>114</v>
      </c>
      <c r="G79" s="22">
        <f t="shared" si="3"/>
        <v>0.23194444444444437</v>
      </c>
      <c r="H79" s="22"/>
      <c r="M79">
        <v>0.9</v>
      </c>
      <c r="O79">
        <f t="shared" si="4"/>
        <v>0.9</v>
      </c>
    </row>
    <row r="80" spans="4:15">
      <c r="D80" s="18"/>
      <c r="E80" s="18">
        <v>6.9444444444444404E-4</v>
      </c>
      <c r="F80" s="19" t="s">
        <v>113</v>
      </c>
      <c r="G80" s="20">
        <f>G79+$E80</f>
        <v>0.23263888888888881</v>
      </c>
      <c r="H80" s="20"/>
      <c r="M80">
        <v>0.7</v>
      </c>
      <c r="O80">
        <f t="shared" si="4"/>
        <v>0.7</v>
      </c>
    </row>
    <row r="81" spans="4:16">
      <c r="D81" s="18"/>
      <c r="E81" s="18">
        <v>1.3888888888888889E-3</v>
      </c>
      <c r="F81" s="24" t="s">
        <v>110</v>
      </c>
      <c r="G81" s="22">
        <f t="shared" si="3"/>
        <v>0.2340277777777777</v>
      </c>
      <c r="H81" s="22"/>
      <c r="M81">
        <v>0.8</v>
      </c>
      <c r="O81">
        <f t="shared" si="4"/>
        <v>0.8</v>
      </c>
    </row>
    <row r="82" spans="4:16">
      <c r="D82" s="18"/>
      <c r="E82" s="18">
        <v>6.9444444444444404E-4</v>
      </c>
      <c r="F82" s="19" t="s">
        <v>109</v>
      </c>
      <c r="G82" s="20">
        <f t="shared" si="3"/>
        <v>0.23472222222222214</v>
      </c>
      <c r="H82" s="20"/>
      <c r="M82">
        <v>0.8</v>
      </c>
      <c r="O82">
        <f t="shared" si="4"/>
        <v>0.8</v>
      </c>
    </row>
    <row r="83" spans="4:16">
      <c r="D83" s="18"/>
      <c r="E83" s="18">
        <v>6.9444444444444404E-4</v>
      </c>
      <c r="F83" s="24" t="s">
        <v>108</v>
      </c>
      <c r="G83" s="22">
        <f t="shared" si="3"/>
        <v>0.23541666666666658</v>
      </c>
      <c r="H83" s="22"/>
      <c r="M83">
        <v>0.2</v>
      </c>
      <c r="O83">
        <f t="shared" si="4"/>
        <v>0.2</v>
      </c>
    </row>
    <row r="84" spans="4:16">
      <c r="D84" s="18"/>
      <c r="E84" s="18">
        <v>6.9444444444444404E-4</v>
      </c>
      <c r="F84" s="27" t="s">
        <v>107</v>
      </c>
      <c r="G84" s="45">
        <f t="shared" si="3"/>
        <v>0.23611111111111102</v>
      </c>
      <c r="H84" s="20"/>
      <c r="M84">
        <v>0.3</v>
      </c>
      <c r="O84">
        <f t="shared" si="4"/>
        <v>0.3</v>
      </c>
    </row>
    <row r="85" spans="4:16">
      <c r="F85" s="38"/>
      <c r="G85" s="20"/>
      <c r="H85" s="20"/>
      <c r="O85" s="5">
        <f>SUM(O52:O84)</f>
        <v>17.900000000000002</v>
      </c>
    </row>
    <row r="87" spans="4:16">
      <c r="P87" s="5"/>
    </row>
    <row r="99" spans="6:6">
      <c r="F99" s="25"/>
    </row>
  </sheetData>
  <mergeCells count="4">
    <mergeCell ref="F1:F3"/>
    <mergeCell ref="F45:F47"/>
    <mergeCell ref="G1:K3"/>
    <mergeCell ref="G45:K4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K83"/>
  <sheetViews>
    <sheetView topLeftCell="F1" zoomScale="97" zoomScaleNormal="97" workbookViewId="0">
      <selection activeCell="BD30" sqref="BD1:BD1048576"/>
    </sheetView>
  </sheetViews>
  <sheetFormatPr defaultColWidth="7.85546875" defaultRowHeight="15"/>
  <cols>
    <col min="1" max="1" width="3.7109375" hidden="1" customWidth="1"/>
    <col min="2" max="2" width="5.140625" hidden="1" customWidth="1"/>
    <col min="3" max="3" width="6.140625" hidden="1" customWidth="1"/>
    <col min="4" max="5" width="3.7109375" hidden="1" customWidth="1"/>
    <col min="6" max="6" width="31.7109375" bestFit="1" customWidth="1"/>
    <col min="32" max="56" width="0" hidden="1" customWidth="1"/>
  </cols>
  <sheetData>
    <row r="1" spans="1:55">
      <c r="A1" s="3" t="s">
        <v>147</v>
      </c>
      <c r="B1">
        <f t="array" ref="B1">SUM(IF($A1=$AH$7:$CI$7,IF($AH$43:$CI$43&lt;&gt;"HK",$AH$41:$CI$41)))</f>
        <v>123</v>
      </c>
      <c r="C1">
        <f t="array" ref="C1">SUM(IF($A1=$AH$48:$CI$48,IF($AH$85:$CI$85&lt;&gt;"HK",$AH$83:$CI$83)))</f>
        <v>117.19999999999999</v>
      </c>
      <c r="D1">
        <f t="array" ref="D1">SUM(IF($A1=$AH$7:$CI$7,IF($AH$43:$CI$43="HK",$AH$41:$CI$41)))</f>
        <v>0</v>
      </c>
      <c r="E1">
        <f t="array" ref="E1">SUM(IF($A1=$AH$48:$CI$48,IF($AH$85:$CI$85="HK",$AH$83:$CI$83)))</f>
        <v>0</v>
      </c>
    </row>
    <row r="2" spans="1:55" ht="14.45" customHeight="1">
      <c r="A2" s="3" t="s">
        <v>15</v>
      </c>
      <c r="B2">
        <f t="array" ref="B2">SUM(IF($A2=$AH$7:$CI$7,IF($AH$43:$CI$43&lt;&gt;"HK",$AH$41:$CI$41)))</f>
        <v>0</v>
      </c>
      <c r="C2">
        <f t="array" ref="C2">SUM(IF($A2=$AH$48:$CI$48,IF($AH$85:$CI$85&lt;&gt;"HK",$AH$83:$CI$83)))</f>
        <v>0</v>
      </c>
      <c r="D2">
        <f t="array" ref="D2">SUM(IF($A2=$AH$7:$CI$7,IF($AH$43:$CI$43="HK",$AH$41:$CI$41)))</f>
        <v>0</v>
      </c>
      <c r="E2">
        <f t="array" ref="E2">SUM(IF($A2=$AH$48:$CI$48,IF($AH$85:$CI$85="HK",$AH$83:$CI$83)))</f>
        <v>0</v>
      </c>
      <c r="F2" s="100">
        <v>14</v>
      </c>
      <c r="G2" s="108" t="s">
        <v>209</v>
      </c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</row>
    <row r="3" spans="1:55" ht="14.45" customHeight="1">
      <c r="A3" s="3" t="s">
        <v>162</v>
      </c>
      <c r="B3">
        <f t="array" ref="B3">SUM(IF($A3=$AH$7:$CI$7,IF($AH$43:$CI$43&lt;&gt;"HK",$AH$41:$CI$41)))</f>
        <v>0</v>
      </c>
      <c r="C3">
        <f t="array" ref="C3">SUM(IF($A3=$AH$48:$CI$48,IF($AH$85:$CI$85&lt;&gt;"HK",$AH$83:$CI$83)))</f>
        <v>0</v>
      </c>
      <c r="D3">
        <f t="array" ref="D3">SUM(IF($A3=$AH$7:$CI$7,IF($AH$43:$CI$43="HK",$AH$41:$CI$41)))</f>
        <v>0</v>
      </c>
      <c r="E3">
        <f t="array" ref="E3">SUM(IF($A3=$AH$48:$CI$48,IF($AH$85:$CI$85="HK",$AH$83:$CI$83)))</f>
        <v>0</v>
      </c>
      <c r="F3" s="101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</row>
    <row r="4" spans="1:55" ht="14.45" customHeight="1">
      <c r="A4" s="3" t="s">
        <v>146</v>
      </c>
      <c r="B4">
        <f t="array" ref="B4">SUM(IF($A4=$AH$7:$CI$7,IF($AH$43:$CI$43&lt;&gt;"HK",$AH$41:$CI$41)))</f>
        <v>78.000000000000014</v>
      </c>
      <c r="C4">
        <f t="array" ref="C4">SUM(IF($A4=$AH$48:$CI$48,IF($AH$85:$CI$85&lt;&gt;"HK",$AH$83:$CI$83)))</f>
        <v>104.79999999999998</v>
      </c>
      <c r="D4">
        <f t="array" ref="D4">SUM(IF($A4=$AH$7:$CI$7,IF($AH$43:$CI$43="HK",$AH$41:$CI$41)))</f>
        <v>0</v>
      </c>
      <c r="E4">
        <f t="array" ref="E4">SUM(IF($A4=$AH$48:$CI$48,IF($AH$85:$CI$85="HK",$AH$83:$CI$83)))</f>
        <v>0</v>
      </c>
      <c r="F4" s="101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</row>
    <row r="5" spans="1:55" ht="16.5">
      <c r="A5" s="3" t="s">
        <v>105</v>
      </c>
      <c r="B5">
        <f t="array" ref="B5">SUM(IF($A5=$AH$7:$CI$7,IF($AH$43:$CI$43&lt;&gt;"HK",$AH$41:$CI$41)))</f>
        <v>25.800000000000004</v>
      </c>
      <c r="C5">
        <f t="array" ref="C5">SUM(IF($A5=$AH$48:$CI$48,IF($AH$85:$CI$85&lt;&gt;"HK",$AH$83:$CI$83)))</f>
        <v>25.799999999999997</v>
      </c>
      <c r="D5">
        <f t="array" ref="D5">SUM(IF($A5=$AH$7:$CI$7,IF($AH$43:$CI$43="HK",$AH$41:$CI$41)))</f>
        <v>0</v>
      </c>
      <c r="E5">
        <f t="array" ref="E5">SUM(IF($A5=$AH$48:$CI$48,IF($AH$85:$CI$85="HK",$AH$83:$CI$83)))</f>
        <v>0</v>
      </c>
      <c r="F5" s="8" t="s">
        <v>21</v>
      </c>
      <c r="G5" s="9" t="s">
        <v>22</v>
      </c>
      <c r="H5" s="10"/>
      <c r="I5" s="10"/>
      <c r="J5" s="10"/>
      <c r="K5" s="10"/>
      <c r="L5" s="10"/>
      <c r="M5" s="10"/>
      <c r="N5" s="10"/>
      <c r="O5" s="10"/>
      <c r="P5" s="10"/>
      <c r="Q5" s="9" t="s">
        <v>23</v>
      </c>
      <c r="R5" s="10"/>
      <c r="S5" s="10"/>
      <c r="T5" s="11"/>
      <c r="U5" s="11"/>
      <c r="V5" s="11"/>
      <c r="W5" s="11"/>
      <c r="X5" s="11"/>
      <c r="Y5" s="11"/>
      <c r="Z5" s="11"/>
      <c r="AA5" s="11"/>
      <c r="AB5" s="11"/>
    </row>
    <row r="6" spans="1:55">
      <c r="A6" s="3" t="s">
        <v>163</v>
      </c>
      <c r="B6">
        <f t="array" ref="B6">SUM(IF($A6=$AH$7:$CI$7,IF($AH$43:$CI$43&lt;&gt;"HK",$AH$41:$CI$41)))</f>
        <v>24.600000000000005</v>
      </c>
      <c r="C6">
        <f t="array" ref="C6">SUM(IF($A6=$AH$48:$CI$48,IF($AH$85:$CI$85&lt;&gt;"HK",$AH$83:$CI$83)))</f>
        <v>24.799999999999997</v>
      </c>
      <c r="D6">
        <f t="array" ref="D6">SUM(IF($A6=$AH$7:$CI$7,IF($AH$43:$CI$43="HK",$AH$41:$CI$41)))</f>
        <v>0</v>
      </c>
      <c r="E6">
        <f t="array" ref="E6">SUM(IF($A6=$AH$48:$CI$48,IF($AH$85:$CI$85="HK",$AH$83:$CI$83)))</f>
        <v>0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2"/>
      <c r="R6" s="2"/>
      <c r="S6" s="2" t="s">
        <v>105</v>
      </c>
      <c r="T6" s="2" t="s">
        <v>155</v>
      </c>
      <c r="U6" s="2" t="s">
        <v>105</v>
      </c>
      <c r="V6" s="2" t="s">
        <v>155</v>
      </c>
      <c r="W6" s="13"/>
      <c r="X6" s="2"/>
      <c r="Y6" s="13"/>
      <c r="Z6" s="13"/>
      <c r="AA6" s="2"/>
      <c r="AB6" s="2"/>
    </row>
    <row r="7" spans="1:55">
      <c r="A7" s="31"/>
      <c r="B7" s="32" t="s">
        <v>164</v>
      </c>
      <c r="C7" s="32" t="s">
        <v>165</v>
      </c>
      <c r="D7" s="33" t="s">
        <v>166</v>
      </c>
      <c r="E7" s="18" t="s">
        <v>167</v>
      </c>
      <c r="F7" s="62" t="s">
        <v>47</v>
      </c>
      <c r="G7" s="16">
        <v>0.21875</v>
      </c>
      <c r="H7" s="16">
        <v>0.25347222222222221</v>
      </c>
      <c r="I7" s="16">
        <v>0.28819444444444448</v>
      </c>
      <c r="J7" s="16">
        <v>0.54513888888888895</v>
      </c>
      <c r="K7" s="16">
        <v>0.58680555555555602</v>
      </c>
      <c r="L7" s="16">
        <v>0.62847222222222199</v>
      </c>
      <c r="M7" s="16">
        <v>0.67013888888888895</v>
      </c>
      <c r="N7" s="16">
        <v>0.75347222222222221</v>
      </c>
      <c r="O7" s="16">
        <v>0.83680555555555547</v>
      </c>
      <c r="P7" s="16">
        <v>0.93055555555555547</v>
      </c>
      <c r="Q7" s="64">
        <v>0.21527777777777779</v>
      </c>
      <c r="R7" s="64">
        <v>0.25347222222222221</v>
      </c>
      <c r="S7" s="65">
        <v>0.33680555555555558</v>
      </c>
      <c r="T7" s="66">
        <v>0.33680555555555558</v>
      </c>
      <c r="U7" s="65">
        <v>0.4201388888888889</v>
      </c>
      <c r="V7" s="66">
        <v>0.4201388888888889</v>
      </c>
      <c r="W7" s="64">
        <v>0.50347222222222221</v>
      </c>
      <c r="X7" s="64">
        <v>0.58680555555555602</v>
      </c>
      <c r="Y7" s="64"/>
      <c r="Z7" s="64"/>
      <c r="AA7" s="64"/>
      <c r="AB7" s="64">
        <v>0.93055555555555547</v>
      </c>
      <c r="AH7" t="s">
        <v>147</v>
      </c>
      <c r="AI7" t="s">
        <v>147</v>
      </c>
      <c r="AJ7" t="s">
        <v>147</v>
      </c>
      <c r="AK7" t="s">
        <v>147</v>
      </c>
      <c r="AL7" t="s">
        <v>147</v>
      </c>
      <c r="AM7" t="s">
        <v>147</v>
      </c>
      <c r="AN7" t="s">
        <v>147</v>
      </c>
      <c r="AO7" t="s">
        <v>147</v>
      </c>
      <c r="AP7" t="s">
        <v>147</v>
      </c>
      <c r="AQ7" t="s">
        <v>147</v>
      </c>
      <c r="AR7" t="s">
        <v>146</v>
      </c>
      <c r="AS7" t="s">
        <v>146</v>
      </c>
      <c r="AT7" t="s">
        <v>105</v>
      </c>
      <c r="AU7" t="s">
        <v>163</v>
      </c>
      <c r="AV7" t="s">
        <v>105</v>
      </c>
      <c r="AW7" t="s">
        <v>163</v>
      </c>
      <c r="AX7" t="s">
        <v>146</v>
      </c>
      <c r="AY7" t="s">
        <v>146</v>
      </c>
      <c r="AZ7" t="s">
        <v>146</v>
      </c>
      <c r="BA7" t="s">
        <v>146</v>
      </c>
      <c r="BB7" t="s">
        <v>146</v>
      </c>
      <c r="BC7" t="s">
        <v>146</v>
      </c>
    </row>
    <row r="8" spans="1:55">
      <c r="D8" s="18">
        <v>6.9444444444444447E-4</v>
      </c>
      <c r="E8" s="18">
        <v>6.9444444444444447E-4</v>
      </c>
      <c r="F8" s="19" t="s">
        <v>46</v>
      </c>
      <c r="G8" s="20">
        <f t="shared" ref="G8:M8" si="0">G7+$D8</f>
        <v>0.21944444444444444</v>
      </c>
      <c r="H8" s="20">
        <f t="shared" si="0"/>
        <v>0.25416666666666665</v>
      </c>
      <c r="I8" s="20">
        <f t="shared" si="0"/>
        <v>0.28888888888888892</v>
      </c>
      <c r="J8" s="20">
        <f t="shared" si="0"/>
        <v>0.54583333333333339</v>
      </c>
      <c r="K8" s="20">
        <f t="shared" si="0"/>
        <v>0.58750000000000047</v>
      </c>
      <c r="L8" s="20">
        <f t="shared" si="0"/>
        <v>0.62916666666666643</v>
      </c>
      <c r="M8" s="20">
        <f t="shared" si="0"/>
        <v>0.67083333333333339</v>
      </c>
      <c r="N8" s="20">
        <f t="shared" ref="N8:P31" si="1">N7+$D8</f>
        <v>0.75416666666666665</v>
      </c>
      <c r="O8" s="20">
        <f t="shared" si="1"/>
        <v>0.83749999999999991</v>
      </c>
      <c r="P8" s="20">
        <f t="shared" si="1"/>
        <v>0.93124999999999991</v>
      </c>
      <c r="Q8" s="21">
        <f t="shared" ref="Q8:Q20" si="2">Q7+$D8</f>
        <v>0.21597222222222223</v>
      </c>
      <c r="R8" s="21">
        <f t="shared" ref="R8:R20" si="3">R7+$D8</f>
        <v>0.25416666666666665</v>
      </c>
      <c r="S8" s="43">
        <f t="shared" ref="S8:S20" si="4">S7+$E8</f>
        <v>0.33750000000000002</v>
      </c>
      <c r="T8" s="44">
        <f t="shared" ref="T8:T20" si="5">T7+$D8</f>
        <v>0.33750000000000002</v>
      </c>
      <c r="U8" s="43">
        <f>U7+$E8</f>
        <v>0.42083333333333334</v>
      </c>
      <c r="V8" s="44">
        <f t="shared" ref="V8:V20" si="6">V7+$D8</f>
        <v>0.42083333333333334</v>
      </c>
      <c r="W8" s="21">
        <f t="shared" ref="W8:W20" si="7">W7+$D8</f>
        <v>0.50416666666666665</v>
      </c>
      <c r="X8" s="21">
        <f t="shared" ref="X8:X20" si="8">X7+$D8</f>
        <v>0.58750000000000047</v>
      </c>
      <c r="Y8" s="21"/>
      <c r="Z8" s="21"/>
      <c r="AA8" s="21"/>
      <c r="AB8" s="21">
        <f t="shared" ref="AB8:AB20" si="9">AB7+$D8</f>
        <v>0.93124999999999991</v>
      </c>
      <c r="AF8">
        <v>0.3</v>
      </c>
      <c r="AH8">
        <f>SUM(IF(G8&lt;&gt;"",IF(AND(G8&lt;&gt;"s",$AF8&lt;&gt;"s")=TRUE(),IF(G7&lt;&gt;"",$AF8,0),IF(AND(G8&lt;&gt;"s",$AG8&lt;&gt;"s")=TRUE(),IF(G7&lt;&gt;"",$AG8,0),0)),0))</f>
        <v>0.3</v>
      </c>
      <c r="AI8">
        <f t="shared" ref="AI8:BC8" si="10">SUM(IF(H8&lt;&gt;"",IF(AND(H8&lt;&gt;"s",$AF8&lt;&gt;"s")=TRUE(),IF(H7&lt;&gt;"",$AF8,0),IF(AND(H8&lt;&gt;"s",$AG8&lt;&gt;"s")=TRUE(),IF(H7&lt;&gt;"",$AG8,0),0)),0))</f>
        <v>0.3</v>
      </c>
      <c r="AJ8">
        <f t="shared" si="10"/>
        <v>0.3</v>
      </c>
      <c r="AK8">
        <f t="shared" si="10"/>
        <v>0.3</v>
      </c>
      <c r="AL8">
        <f t="shared" si="10"/>
        <v>0.3</v>
      </c>
      <c r="AM8">
        <f t="shared" si="10"/>
        <v>0.3</v>
      </c>
      <c r="AN8">
        <f t="shared" si="10"/>
        <v>0.3</v>
      </c>
      <c r="AO8">
        <f t="shared" si="10"/>
        <v>0.3</v>
      </c>
      <c r="AP8">
        <f t="shared" si="10"/>
        <v>0.3</v>
      </c>
      <c r="AQ8">
        <f t="shared" si="10"/>
        <v>0.3</v>
      </c>
      <c r="AR8">
        <f t="shared" si="10"/>
        <v>0.3</v>
      </c>
      <c r="AS8">
        <f t="shared" si="10"/>
        <v>0.3</v>
      </c>
      <c r="AT8">
        <f t="shared" si="10"/>
        <v>0.3</v>
      </c>
      <c r="AU8">
        <f t="shared" si="10"/>
        <v>0.3</v>
      </c>
      <c r="AV8">
        <f t="shared" si="10"/>
        <v>0.3</v>
      </c>
      <c r="AW8">
        <f t="shared" si="10"/>
        <v>0.3</v>
      </c>
      <c r="AX8">
        <f t="shared" si="10"/>
        <v>0.3</v>
      </c>
      <c r="AY8">
        <f t="shared" si="10"/>
        <v>0.3</v>
      </c>
      <c r="AZ8">
        <f t="shared" si="10"/>
        <v>0</v>
      </c>
      <c r="BA8">
        <f t="shared" si="10"/>
        <v>0</v>
      </c>
      <c r="BB8">
        <f t="shared" si="10"/>
        <v>0</v>
      </c>
      <c r="BC8">
        <f t="shared" si="10"/>
        <v>0.3</v>
      </c>
    </row>
    <row r="9" spans="1:55">
      <c r="D9" s="18">
        <v>6.9444444444444447E-4</v>
      </c>
      <c r="E9" s="18">
        <v>6.9444444444444447E-4</v>
      </c>
      <c r="F9" s="15" t="s">
        <v>45</v>
      </c>
      <c r="G9" s="22">
        <f>G8+$D9</f>
        <v>0.22013888888888888</v>
      </c>
      <c r="H9" s="22">
        <f t="shared" ref="H9:P40" si="11">H8+$D9</f>
        <v>0.25486111111111109</v>
      </c>
      <c r="I9" s="22">
        <f t="shared" si="11"/>
        <v>0.28958333333333336</v>
      </c>
      <c r="J9" s="22">
        <f t="shared" si="11"/>
        <v>0.54652777777777783</v>
      </c>
      <c r="K9" s="22">
        <f t="shared" si="11"/>
        <v>0.58819444444444491</v>
      </c>
      <c r="L9" s="22">
        <f t="shared" si="11"/>
        <v>0.62986111111111087</v>
      </c>
      <c r="M9" s="22">
        <f t="shared" si="11"/>
        <v>0.67152777777777783</v>
      </c>
      <c r="N9" s="22">
        <f t="shared" si="1"/>
        <v>0.75486111111111109</v>
      </c>
      <c r="O9" s="22">
        <f t="shared" si="1"/>
        <v>0.83819444444444435</v>
      </c>
      <c r="P9" s="22">
        <f t="shared" si="1"/>
        <v>0.93194444444444435</v>
      </c>
      <c r="Q9" s="17">
        <f t="shared" si="2"/>
        <v>0.21666666666666667</v>
      </c>
      <c r="R9" s="17">
        <f t="shared" si="3"/>
        <v>0.25486111111111109</v>
      </c>
      <c r="S9" s="41">
        <f t="shared" si="4"/>
        <v>0.33819444444444446</v>
      </c>
      <c r="T9" s="42">
        <f t="shared" si="5"/>
        <v>0.33819444444444446</v>
      </c>
      <c r="U9" s="41">
        <f>U8+$E9</f>
        <v>0.42152777777777778</v>
      </c>
      <c r="V9" s="42">
        <f t="shared" si="6"/>
        <v>0.42152777777777778</v>
      </c>
      <c r="W9" s="17">
        <f t="shared" si="7"/>
        <v>0.50486111111111109</v>
      </c>
      <c r="X9" s="17">
        <f t="shared" si="8"/>
        <v>0.58819444444444491</v>
      </c>
      <c r="Y9" s="17"/>
      <c r="Z9" s="17"/>
      <c r="AA9" s="17"/>
      <c r="AB9" s="17">
        <f t="shared" si="9"/>
        <v>0.93194444444444435</v>
      </c>
      <c r="AF9">
        <v>0.5</v>
      </c>
      <c r="AH9">
        <f t="shared" ref="AH9:AH40" si="12">SUM(IF(G9&lt;&gt;"",IF(AND(G9&lt;&gt;"s",$AF9&lt;&gt;"s")=TRUE(),IF(G8&lt;&gt;"",$AF9,0),IF(AND(G9&lt;&gt;"s",$AG9&lt;&gt;"s")=TRUE(),IF(G8&lt;&gt;"",$AG9,0),0)),0))</f>
        <v>0.5</v>
      </c>
      <c r="AI9">
        <f t="shared" ref="AI9:AI40" si="13">SUM(IF(H9&lt;&gt;"",IF(AND(H9&lt;&gt;"s",$AF9&lt;&gt;"s")=TRUE(),IF(H8&lt;&gt;"",$AF9,0),IF(AND(H9&lt;&gt;"s",$AG9&lt;&gt;"s")=TRUE(),IF(H8&lt;&gt;"",$AG9,0),0)),0))</f>
        <v>0.5</v>
      </c>
      <c r="AJ9">
        <f t="shared" ref="AJ9:AJ40" si="14">SUM(IF(I9&lt;&gt;"",IF(AND(I9&lt;&gt;"s",$AF9&lt;&gt;"s")=TRUE(),IF(I8&lt;&gt;"",$AF9,0),IF(AND(I9&lt;&gt;"s",$AG9&lt;&gt;"s")=TRUE(),IF(I8&lt;&gt;"",$AG9,0),0)),0))</f>
        <v>0.5</v>
      </c>
      <c r="AK9">
        <f t="shared" ref="AK9:AK40" si="15">SUM(IF(J9&lt;&gt;"",IF(AND(J9&lt;&gt;"s",$AF9&lt;&gt;"s")=TRUE(),IF(J8&lt;&gt;"",$AF9,0),IF(AND(J9&lt;&gt;"s",$AG9&lt;&gt;"s")=TRUE(),IF(J8&lt;&gt;"",$AG9,0),0)),0))</f>
        <v>0.5</v>
      </c>
      <c r="AL9">
        <f t="shared" ref="AL9:AL40" si="16">SUM(IF(K9&lt;&gt;"",IF(AND(K9&lt;&gt;"s",$AF9&lt;&gt;"s")=TRUE(),IF(K8&lt;&gt;"",$AF9,0),IF(AND(K9&lt;&gt;"s",$AG9&lt;&gt;"s")=TRUE(),IF(K8&lt;&gt;"",$AG9,0),0)),0))</f>
        <v>0.5</v>
      </c>
      <c r="AM9">
        <f t="shared" ref="AM9:AM40" si="17">SUM(IF(L9&lt;&gt;"",IF(AND(L9&lt;&gt;"s",$AF9&lt;&gt;"s")=TRUE(),IF(L8&lt;&gt;"",$AF9,0),IF(AND(L9&lt;&gt;"s",$AG9&lt;&gt;"s")=TRUE(),IF(L8&lt;&gt;"",$AG9,0),0)),0))</f>
        <v>0.5</v>
      </c>
      <c r="AN9">
        <f t="shared" ref="AN9:AN40" si="18">SUM(IF(M9&lt;&gt;"",IF(AND(M9&lt;&gt;"s",$AF9&lt;&gt;"s")=TRUE(),IF(M8&lt;&gt;"",$AF9,0),IF(AND(M9&lt;&gt;"s",$AG9&lt;&gt;"s")=TRUE(),IF(M8&lt;&gt;"",$AG9,0),0)),0))</f>
        <v>0.5</v>
      </c>
      <c r="AO9">
        <f t="shared" ref="AO9:AO40" si="19">SUM(IF(N9&lt;&gt;"",IF(AND(N9&lt;&gt;"s",$AF9&lt;&gt;"s")=TRUE(),IF(N8&lt;&gt;"",$AF9,0),IF(AND(N9&lt;&gt;"s",$AG9&lt;&gt;"s")=TRUE(),IF(N8&lt;&gt;"",$AG9,0),0)),0))</f>
        <v>0.5</v>
      </c>
      <c r="AP9">
        <f t="shared" ref="AP9:AP40" si="20">SUM(IF(O9&lt;&gt;"",IF(AND(O9&lt;&gt;"s",$AF9&lt;&gt;"s")=TRUE(),IF(O8&lt;&gt;"",$AF9,0),IF(AND(O9&lt;&gt;"s",$AG9&lt;&gt;"s")=TRUE(),IF(O8&lt;&gt;"",$AG9,0),0)),0))</f>
        <v>0.5</v>
      </c>
      <c r="AQ9">
        <f t="shared" ref="AQ9:AQ40" si="21">SUM(IF(P9&lt;&gt;"",IF(AND(P9&lt;&gt;"s",$AF9&lt;&gt;"s")=TRUE(),IF(P8&lt;&gt;"",$AF9,0),IF(AND(P9&lt;&gt;"s",$AG9&lt;&gt;"s")=TRUE(),IF(P8&lt;&gt;"",$AG9,0),0)),0))</f>
        <v>0.5</v>
      </c>
      <c r="AR9">
        <f t="shared" ref="AR9:AR40" si="22">SUM(IF(Q9&lt;&gt;"",IF(AND(Q9&lt;&gt;"s",$AF9&lt;&gt;"s")=TRUE(),IF(Q8&lt;&gt;"",$AF9,0),IF(AND(Q9&lt;&gt;"s",$AG9&lt;&gt;"s")=TRUE(),IF(Q8&lt;&gt;"",$AG9,0),0)),0))</f>
        <v>0.5</v>
      </c>
      <c r="AS9">
        <f t="shared" ref="AS9:AS40" si="23">SUM(IF(R9&lt;&gt;"",IF(AND(R9&lt;&gt;"s",$AF9&lt;&gt;"s")=TRUE(),IF(R8&lt;&gt;"",$AF9,0),IF(AND(R9&lt;&gt;"s",$AG9&lt;&gt;"s")=TRUE(),IF(R8&lt;&gt;"",$AG9,0),0)),0))</f>
        <v>0.5</v>
      </c>
      <c r="AT9">
        <f t="shared" ref="AT9:AT40" si="24">SUM(IF(S9&lt;&gt;"",IF(AND(S9&lt;&gt;"s",$AF9&lt;&gt;"s")=TRUE(),IF(S8&lt;&gt;"",$AF9,0),IF(AND(S9&lt;&gt;"s",$AG9&lt;&gt;"s")=TRUE(),IF(S8&lt;&gt;"",$AG9,0),0)),0))</f>
        <v>0.5</v>
      </c>
      <c r="AU9">
        <f t="shared" ref="AU9:AU40" si="25">SUM(IF(T9&lt;&gt;"",IF(AND(T9&lt;&gt;"s",$AF9&lt;&gt;"s")=TRUE(),IF(T8&lt;&gt;"",$AF9,0),IF(AND(T9&lt;&gt;"s",$AG9&lt;&gt;"s")=TRUE(),IF(T8&lt;&gt;"",$AG9,0),0)),0))</f>
        <v>0.5</v>
      </c>
      <c r="AV9">
        <f t="shared" ref="AV9:AV40" si="26">SUM(IF(U9&lt;&gt;"",IF(AND(U9&lt;&gt;"s",$AF9&lt;&gt;"s")=TRUE(),IF(U8&lt;&gt;"",$AF9,0),IF(AND(U9&lt;&gt;"s",$AG9&lt;&gt;"s")=TRUE(),IF(U8&lt;&gt;"",$AG9,0),0)),0))</f>
        <v>0.5</v>
      </c>
      <c r="AW9">
        <f t="shared" ref="AW9:AW40" si="27">SUM(IF(V9&lt;&gt;"",IF(AND(V9&lt;&gt;"s",$AF9&lt;&gt;"s")=TRUE(),IF(V8&lt;&gt;"",$AF9,0),IF(AND(V9&lt;&gt;"s",$AG9&lt;&gt;"s")=TRUE(),IF(V8&lt;&gt;"",$AG9,0),0)),0))</f>
        <v>0.5</v>
      </c>
      <c r="AX9">
        <f t="shared" ref="AX9:AX40" si="28">SUM(IF(W9&lt;&gt;"",IF(AND(W9&lt;&gt;"s",$AF9&lt;&gt;"s")=TRUE(),IF(W8&lt;&gt;"",$AF9,0),IF(AND(W9&lt;&gt;"s",$AG9&lt;&gt;"s")=TRUE(),IF(W8&lt;&gt;"",$AG9,0),0)),0))</f>
        <v>0.5</v>
      </c>
      <c r="AY9">
        <f t="shared" ref="AY9:AY40" si="29">SUM(IF(X9&lt;&gt;"",IF(AND(X9&lt;&gt;"s",$AF9&lt;&gt;"s")=TRUE(),IF(X8&lt;&gt;"",$AF9,0),IF(AND(X9&lt;&gt;"s",$AG9&lt;&gt;"s")=TRUE(),IF(X8&lt;&gt;"",$AG9,0),0)),0))</f>
        <v>0.5</v>
      </c>
      <c r="AZ9">
        <f t="shared" ref="AZ9:AZ40" si="30">SUM(IF(Y9&lt;&gt;"",IF(AND(Y9&lt;&gt;"s",$AF9&lt;&gt;"s")=TRUE(),IF(Y8&lt;&gt;"",$AF9,0),IF(AND(Y9&lt;&gt;"s",$AG9&lt;&gt;"s")=TRUE(),IF(Y8&lt;&gt;"",$AG9,0),0)),0))</f>
        <v>0</v>
      </c>
      <c r="BA9">
        <f t="shared" ref="BA9:BA40" si="31">SUM(IF(Z9&lt;&gt;"",IF(AND(Z9&lt;&gt;"s",$AF9&lt;&gt;"s")=TRUE(),IF(Z8&lt;&gt;"",$AF9,0),IF(AND(Z9&lt;&gt;"s",$AG9&lt;&gt;"s")=TRUE(),IF(Z8&lt;&gt;"",$AG9,0),0)),0))</f>
        <v>0</v>
      </c>
      <c r="BB9">
        <f t="shared" ref="BB9:BB40" si="32">SUM(IF(AA9&lt;&gt;"",IF(AND(AA9&lt;&gt;"s",$AF9&lt;&gt;"s")=TRUE(),IF(AA8&lt;&gt;"",$AF9,0),IF(AND(AA9&lt;&gt;"s",$AG9&lt;&gt;"s")=TRUE(),IF(AA8&lt;&gt;"",$AG9,0),0)),0))</f>
        <v>0</v>
      </c>
      <c r="BC9">
        <f t="shared" ref="BC9:BC40" si="33">SUM(IF(AB9&lt;&gt;"",IF(AND(AB9&lt;&gt;"s",$AF9&lt;&gt;"s")=TRUE(),IF(AB8&lt;&gt;"",$AF9,0),IF(AND(AB9&lt;&gt;"s",$AG9&lt;&gt;"s")=TRUE(),IF(AB8&lt;&gt;"",$AG9,0),0)),0))</f>
        <v>0.5</v>
      </c>
    </row>
    <row r="10" spans="1:55">
      <c r="D10" s="18">
        <v>6.9444444444444447E-4</v>
      </c>
      <c r="E10" s="18">
        <v>6.9444444444444447E-4</v>
      </c>
      <c r="F10" s="19" t="s">
        <v>44</v>
      </c>
      <c r="G10" s="20">
        <f t="shared" ref="G10:G40" si="34">G9+$D10</f>
        <v>0.22083333333333333</v>
      </c>
      <c r="H10" s="20">
        <f t="shared" si="11"/>
        <v>0.25555555555555554</v>
      </c>
      <c r="I10" s="20">
        <f t="shared" si="11"/>
        <v>0.2902777777777778</v>
      </c>
      <c r="J10" s="20">
        <f t="shared" si="11"/>
        <v>0.54722222222222228</v>
      </c>
      <c r="K10" s="20">
        <f t="shared" si="11"/>
        <v>0.58888888888888935</v>
      </c>
      <c r="L10" s="20">
        <f t="shared" si="11"/>
        <v>0.63055555555555531</v>
      </c>
      <c r="M10" s="20">
        <f t="shared" si="11"/>
        <v>0.67222222222222228</v>
      </c>
      <c r="N10" s="20">
        <f t="shared" si="1"/>
        <v>0.75555555555555554</v>
      </c>
      <c r="O10" s="20">
        <f t="shared" si="1"/>
        <v>0.8388888888888888</v>
      </c>
      <c r="P10" s="20">
        <f t="shared" si="1"/>
        <v>0.9326388888888888</v>
      </c>
      <c r="Q10" s="21">
        <f t="shared" si="2"/>
        <v>0.21736111111111112</v>
      </c>
      <c r="R10" s="21">
        <f t="shared" si="3"/>
        <v>0.25555555555555554</v>
      </c>
      <c r="S10" s="43">
        <f t="shared" si="4"/>
        <v>0.33888888888888891</v>
      </c>
      <c r="T10" s="44">
        <f t="shared" si="5"/>
        <v>0.33888888888888891</v>
      </c>
      <c r="U10" s="43">
        <f t="shared" ref="U10:U40" si="35">U9+$E10</f>
        <v>0.42222222222222222</v>
      </c>
      <c r="V10" s="44">
        <f t="shared" si="6"/>
        <v>0.42222222222222222</v>
      </c>
      <c r="W10" s="21">
        <f t="shared" si="7"/>
        <v>0.50555555555555554</v>
      </c>
      <c r="X10" s="21">
        <f t="shared" si="8"/>
        <v>0.58888888888888935</v>
      </c>
      <c r="Y10" s="21"/>
      <c r="Z10" s="21"/>
      <c r="AA10" s="21"/>
      <c r="AB10" s="21">
        <f t="shared" si="9"/>
        <v>0.9326388888888888</v>
      </c>
      <c r="AF10">
        <v>0.5</v>
      </c>
      <c r="AH10">
        <f t="shared" si="12"/>
        <v>0.5</v>
      </c>
      <c r="AI10">
        <f t="shared" si="13"/>
        <v>0.5</v>
      </c>
      <c r="AJ10">
        <f t="shared" si="14"/>
        <v>0.5</v>
      </c>
      <c r="AK10">
        <f t="shared" si="15"/>
        <v>0.5</v>
      </c>
      <c r="AL10">
        <f t="shared" si="16"/>
        <v>0.5</v>
      </c>
      <c r="AM10">
        <f t="shared" si="17"/>
        <v>0.5</v>
      </c>
      <c r="AN10">
        <f t="shared" si="18"/>
        <v>0.5</v>
      </c>
      <c r="AO10">
        <f t="shared" si="19"/>
        <v>0.5</v>
      </c>
      <c r="AP10">
        <f t="shared" si="20"/>
        <v>0.5</v>
      </c>
      <c r="AQ10">
        <f t="shared" si="21"/>
        <v>0.5</v>
      </c>
      <c r="AR10">
        <f t="shared" si="22"/>
        <v>0.5</v>
      </c>
      <c r="AS10">
        <f t="shared" si="23"/>
        <v>0.5</v>
      </c>
      <c r="AT10">
        <f t="shared" si="24"/>
        <v>0.5</v>
      </c>
      <c r="AU10">
        <f t="shared" si="25"/>
        <v>0.5</v>
      </c>
      <c r="AV10">
        <f t="shared" si="26"/>
        <v>0.5</v>
      </c>
      <c r="AW10">
        <f t="shared" si="27"/>
        <v>0.5</v>
      </c>
      <c r="AX10">
        <f t="shared" si="28"/>
        <v>0.5</v>
      </c>
      <c r="AY10">
        <f t="shared" si="29"/>
        <v>0.5</v>
      </c>
      <c r="AZ10">
        <f t="shared" si="30"/>
        <v>0</v>
      </c>
      <c r="BA10">
        <f t="shared" si="31"/>
        <v>0</v>
      </c>
      <c r="BB10">
        <f t="shared" si="32"/>
        <v>0</v>
      </c>
      <c r="BC10">
        <f t="shared" si="33"/>
        <v>0.5</v>
      </c>
    </row>
    <row r="11" spans="1:55">
      <c r="D11" s="18">
        <v>6.9444444444444447E-4</v>
      </c>
      <c r="E11" s="18">
        <v>6.9444444444444447E-4</v>
      </c>
      <c r="F11" s="15" t="s">
        <v>43</v>
      </c>
      <c r="G11" s="22">
        <f t="shared" si="34"/>
        <v>0.22152777777777777</v>
      </c>
      <c r="H11" s="22">
        <f t="shared" si="11"/>
        <v>0.25624999999999998</v>
      </c>
      <c r="I11" s="22">
        <f t="shared" si="11"/>
        <v>0.29097222222222224</v>
      </c>
      <c r="J11" s="22">
        <f t="shared" si="11"/>
        <v>0.54791666666666672</v>
      </c>
      <c r="K11" s="22">
        <f t="shared" si="11"/>
        <v>0.58958333333333379</v>
      </c>
      <c r="L11" s="22">
        <f t="shared" si="11"/>
        <v>0.63124999999999976</v>
      </c>
      <c r="M11" s="22">
        <f t="shared" si="11"/>
        <v>0.67291666666666672</v>
      </c>
      <c r="N11" s="22">
        <f t="shared" si="1"/>
        <v>0.75624999999999998</v>
      </c>
      <c r="O11" s="22">
        <f t="shared" si="1"/>
        <v>0.83958333333333324</v>
      </c>
      <c r="P11" s="22">
        <f t="shared" si="1"/>
        <v>0.93333333333333324</v>
      </c>
      <c r="Q11" s="17">
        <f t="shared" si="2"/>
        <v>0.21805555555555556</v>
      </c>
      <c r="R11" s="17">
        <f t="shared" si="3"/>
        <v>0.25624999999999998</v>
      </c>
      <c r="S11" s="41">
        <f t="shared" si="4"/>
        <v>0.33958333333333335</v>
      </c>
      <c r="T11" s="42">
        <f t="shared" si="5"/>
        <v>0.33958333333333335</v>
      </c>
      <c r="U11" s="41">
        <f t="shared" si="35"/>
        <v>0.42291666666666666</v>
      </c>
      <c r="V11" s="42">
        <f t="shared" si="6"/>
        <v>0.42291666666666666</v>
      </c>
      <c r="W11" s="17">
        <f t="shared" si="7"/>
        <v>0.50624999999999998</v>
      </c>
      <c r="X11" s="17">
        <f t="shared" si="8"/>
        <v>0.58958333333333379</v>
      </c>
      <c r="Y11" s="17"/>
      <c r="Z11" s="17"/>
      <c r="AA11" s="17"/>
      <c r="AB11" s="17">
        <f t="shared" si="9"/>
        <v>0.93333333333333324</v>
      </c>
      <c r="AF11">
        <v>0.4</v>
      </c>
      <c r="AH11">
        <f t="shared" si="12"/>
        <v>0.4</v>
      </c>
      <c r="AI11">
        <f t="shared" si="13"/>
        <v>0.4</v>
      </c>
      <c r="AJ11">
        <f t="shared" si="14"/>
        <v>0.4</v>
      </c>
      <c r="AK11">
        <f t="shared" si="15"/>
        <v>0.4</v>
      </c>
      <c r="AL11">
        <f t="shared" si="16"/>
        <v>0.4</v>
      </c>
      <c r="AM11">
        <f t="shared" si="17"/>
        <v>0.4</v>
      </c>
      <c r="AN11">
        <f t="shared" si="18"/>
        <v>0.4</v>
      </c>
      <c r="AO11">
        <f t="shared" si="19"/>
        <v>0.4</v>
      </c>
      <c r="AP11">
        <f t="shared" si="20"/>
        <v>0.4</v>
      </c>
      <c r="AQ11">
        <f t="shared" si="21"/>
        <v>0.4</v>
      </c>
      <c r="AR11">
        <f t="shared" si="22"/>
        <v>0.4</v>
      </c>
      <c r="AS11">
        <f t="shared" si="23"/>
        <v>0.4</v>
      </c>
      <c r="AT11">
        <f t="shared" si="24"/>
        <v>0.4</v>
      </c>
      <c r="AU11">
        <f t="shared" si="25"/>
        <v>0.4</v>
      </c>
      <c r="AV11">
        <f t="shared" si="26"/>
        <v>0.4</v>
      </c>
      <c r="AW11">
        <f t="shared" si="27"/>
        <v>0.4</v>
      </c>
      <c r="AX11">
        <f t="shared" si="28"/>
        <v>0.4</v>
      </c>
      <c r="AY11">
        <f t="shared" si="29"/>
        <v>0.4</v>
      </c>
      <c r="AZ11">
        <f t="shared" si="30"/>
        <v>0</v>
      </c>
      <c r="BA11">
        <f t="shared" si="31"/>
        <v>0</v>
      </c>
      <c r="BB11">
        <f t="shared" si="32"/>
        <v>0</v>
      </c>
      <c r="BC11">
        <f t="shared" si="33"/>
        <v>0.4</v>
      </c>
    </row>
    <row r="12" spans="1:55">
      <c r="D12" s="18">
        <v>6.9444444444444447E-4</v>
      </c>
      <c r="E12" s="18">
        <v>6.9444444444444447E-4</v>
      </c>
      <c r="F12" s="19" t="s">
        <v>42</v>
      </c>
      <c r="G12" s="20">
        <f t="shared" si="34"/>
        <v>0.22222222222222221</v>
      </c>
      <c r="H12" s="20">
        <f t="shared" si="11"/>
        <v>0.25694444444444442</v>
      </c>
      <c r="I12" s="20">
        <f t="shared" si="11"/>
        <v>0.29166666666666669</v>
      </c>
      <c r="J12" s="20">
        <f t="shared" si="11"/>
        <v>0.54861111111111116</v>
      </c>
      <c r="K12" s="20">
        <f t="shared" si="11"/>
        <v>0.59027777777777823</v>
      </c>
      <c r="L12" s="20">
        <f t="shared" si="11"/>
        <v>0.6319444444444442</v>
      </c>
      <c r="M12" s="20">
        <f t="shared" si="11"/>
        <v>0.67361111111111116</v>
      </c>
      <c r="N12" s="20">
        <f t="shared" si="1"/>
        <v>0.75694444444444442</v>
      </c>
      <c r="O12" s="20">
        <f t="shared" si="1"/>
        <v>0.84027777777777768</v>
      </c>
      <c r="P12" s="20">
        <f t="shared" si="1"/>
        <v>0.93402777777777768</v>
      </c>
      <c r="Q12" s="21">
        <f t="shared" si="2"/>
        <v>0.21875</v>
      </c>
      <c r="R12" s="21">
        <f t="shared" si="3"/>
        <v>0.25694444444444442</v>
      </c>
      <c r="S12" s="43">
        <f t="shared" si="4"/>
        <v>0.34027777777777779</v>
      </c>
      <c r="T12" s="44">
        <f t="shared" si="5"/>
        <v>0.34027777777777779</v>
      </c>
      <c r="U12" s="43">
        <f t="shared" si="35"/>
        <v>0.4236111111111111</v>
      </c>
      <c r="V12" s="44">
        <f t="shared" si="6"/>
        <v>0.4236111111111111</v>
      </c>
      <c r="W12" s="21">
        <f t="shared" si="7"/>
        <v>0.50694444444444442</v>
      </c>
      <c r="X12" s="21">
        <f t="shared" si="8"/>
        <v>0.59027777777777823</v>
      </c>
      <c r="Y12" s="21"/>
      <c r="Z12" s="21"/>
      <c r="AA12" s="21"/>
      <c r="AB12" s="21">
        <f t="shared" si="9"/>
        <v>0.93402777777777768</v>
      </c>
      <c r="AF12">
        <v>0.7</v>
      </c>
      <c r="AH12">
        <f t="shared" si="12"/>
        <v>0.7</v>
      </c>
      <c r="AI12">
        <f t="shared" si="13"/>
        <v>0.7</v>
      </c>
      <c r="AJ12">
        <f t="shared" si="14"/>
        <v>0.7</v>
      </c>
      <c r="AK12">
        <f t="shared" si="15"/>
        <v>0.7</v>
      </c>
      <c r="AL12">
        <f t="shared" si="16"/>
        <v>0.7</v>
      </c>
      <c r="AM12">
        <f t="shared" si="17"/>
        <v>0.7</v>
      </c>
      <c r="AN12">
        <f t="shared" si="18"/>
        <v>0.7</v>
      </c>
      <c r="AO12">
        <f t="shared" si="19"/>
        <v>0.7</v>
      </c>
      <c r="AP12">
        <f t="shared" si="20"/>
        <v>0.7</v>
      </c>
      <c r="AQ12">
        <f t="shared" si="21"/>
        <v>0.7</v>
      </c>
      <c r="AR12">
        <f t="shared" si="22"/>
        <v>0.7</v>
      </c>
      <c r="AS12">
        <f t="shared" si="23"/>
        <v>0.7</v>
      </c>
      <c r="AT12">
        <f t="shared" si="24"/>
        <v>0.7</v>
      </c>
      <c r="AU12">
        <f t="shared" si="25"/>
        <v>0.7</v>
      </c>
      <c r="AV12">
        <f t="shared" si="26"/>
        <v>0.7</v>
      </c>
      <c r="AW12">
        <f t="shared" si="27"/>
        <v>0.7</v>
      </c>
      <c r="AX12">
        <f t="shared" si="28"/>
        <v>0.7</v>
      </c>
      <c r="AY12">
        <f t="shared" si="29"/>
        <v>0.7</v>
      </c>
      <c r="AZ12">
        <f t="shared" si="30"/>
        <v>0</v>
      </c>
      <c r="BA12">
        <f t="shared" si="31"/>
        <v>0</v>
      </c>
      <c r="BB12">
        <f t="shared" si="32"/>
        <v>0</v>
      </c>
      <c r="BC12">
        <f t="shared" si="33"/>
        <v>0.7</v>
      </c>
    </row>
    <row r="13" spans="1:55">
      <c r="D13" s="18">
        <v>6.9444444444444447E-4</v>
      </c>
      <c r="E13" s="18">
        <v>6.9444444444444447E-4</v>
      </c>
      <c r="F13" s="15" t="s">
        <v>41</v>
      </c>
      <c r="G13" s="22">
        <f t="shared" si="34"/>
        <v>0.22291666666666665</v>
      </c>
      <c r="H13" s="22">
        <f t="shared" si="11"/>
        <v>0.25763888888888886</v>
      </c>
      <c r="I13" s="22">
        <f t="shared" si="11"/>
        <v>0.29236111111111113</v>
      </c>
      <c r="J13" s="22">
        <f t="shared" si="11"/>
        <v>0.5493055555555556</v>
      </c>
      <c r="K13" s="22">
        <f t="shared" si="11"/>
        <v>0.59097222222222268</v>
      </c>
      <c r="L13" s="22">
        <f t="shared" si="11"/>
        <v>0.63263888888888864</v>
      </c>
      <c r="M13" s="22">
        <f t="shared" si="11"/>
        <v>0.6743055555555556</v>
      </c>
      <c r="N13" s="22">
        <f t="shared" si="1"/>
        <v>0.75763888888888886</v>
      </c>
      <c r="O13" s="22">
        <f t="shared" si="1"/>
        <v>0.84097222222222212</v>
      </c>
      <c r="P13" s="22">
        <f t="shared" si="1"/>
        <v>0.93472222222222212</v>
      </c>
      <c r="Q13" s="17">
        <f t="shared" si="2"/>
        <v>0.21944444444444444</v>
      </c>
      <c r="R13" s="17">
        <f t="shared" si="3"/>
        <v>0.25763888888888886</v>
      </c>
      <c r="S13" s="41">
        <f t="shared" si="4"/>
        <v>0.34097222222222223</v>
      </c>
      <c r="T13" s="42">
        <f t="shared" si="5"/>
        <v>0.34097222222222223</v>
      </c>
      <c r="U13" s="41">
        <f t="shared" si="35"/>
        <v>0.42430555555555555</v>
      </c>
      <c r="V13" s="42">
        <f t="shared" si="6"/>
        <v>0.42430555555555555</v>
      </c>
      <c r="W13" s="17">
        <f t="shared" si="7"/>
        <v>0.50763888888888886</v>
      </c>
      <c r="X13" s="17">
        <f t="shared" si="8"/>
        <v>0.59097222222222268</v>
      </c>
      <c r="Y13" s="17"/>
      <c r="Z13" s="17"/>
      <c r="AA13" s="17"/>
      <c r="AB13" s="17">
        <f t="shared" si="9"/>
        <v>0.93472222222222212</v>
      </c>
      <c r="AF13">
        <v>0.7</v>
      </c>
      <c r="AH13">
        <f t="shared" si="12"/>
        <v>0.7</v>
      </c>
      <c r="AI13">
        <f t="shared" si="13"/>
        <v>0.7</v>
      </c>
      <c r="AJ13">
        <f t="shared" si="14"/>
        <v>0.7</v>
      </c>
      <c r="AK13">
        <f t="shared" si="15"/>
        <v>0.7</v>
      </c>
      <c r="AL13">
        <f t="shared" si="16"/>
        <v>0.7</v>
      </c>
      <c r="AM13">
        <f t="shared" si="17"/>
        <v>0.7</v>
      </c>
      <c r="AN13">
        <f t="shared" si="18"/>
        <v>0.7</v>
      </c>
      <c r="AO13">
        <f t="shared" si="19"/>
        <v>0.7</v>
      </c>
      <c r="AP13">
        <f t="shared" si="20"/>
        <v>0.7</v>
      </c>
      <c r="AQ13">
        <f t="shared" si="21"/>
        <v>0.7</v>
      </c>
      <c r="AR13">
        <f t="shared" si="22"/>
        <v>0.7</v>
      </c>
      <c r="AS13">
        <f t="shared" si="23"/>
        <v>0.7</v>
      </c>
      <c r="AT13">
        <f t="shared" si="24"/>
        <v>0.7</v>
      </c>
      <c r="AU13">
        <f t="shared" si="25"/>
        <v>0.7</v>
      </c>
      <c r="AV13">
        <f t="shared" si="26"/>
        <v>0.7</v>
      </c>
      <c r="AW13">
        <f t="shared" si="27"/>
        <v>0.7</v>
      </c>
      <c r="AX13">
        <f t="shared" si="28"/>
        <v>0.7</v>
      </c>
      <c r="AY13">
        <f t="shared" si="29"/>
        <v>0.7</v>
      </c>
      <c r="AZ13">
        <f t="shared" si="30"/>
        <v>0</v>
      </c>
      <c r="BA13">
        <f t="shared" si="31"/>
        <v>0</v>
      </c>
      <c r="BB13">
        <f t="shared" si="32"/>
        <v>0</v>
      </c>
      <c r="BC13">
        <f t="shared" si="33"/>
        <v>0.7</v>
      </c>
    </row>
    <row r="14" spans="1:55">
      <c r="D14" s="18">
        <v>6.9444444444444447E-4</v>
      </c>
      <c r="E14" s="18">
        <v>6.9444444444444447E-4</v>
      </c>
      <c r="F14" s="19" t="s">
        <v>40</v>
      </c>
      <c r="G14" s="20">
        <f t="shared" si="34"/>
        <v>0.22361111111111109</v>
      </c>
      <c r="H14" s="20">
        <f t="shared" si="11"/>
        <v>0.2583333333333333</v>
      </c>
      <c r="I14" s="20">
        <f t="shared" si="11"/>
        <v>0.29305555555555557</v>
      </c>
      <c r="J14" s="20">
        <f t="shared" si="11"/>
        <v>0.55000000000000004</v>
      </c>
      <c r="K14" s="20">
        <f t="shared" si="11"/>
        <v>0.59166666666666712</v>
      </c>
      <c r="L14" s="20">
        <f t="shared" si="11"/>
        <v>0.63333333333333308</v>
      </c>
      <c r="M14" s="20">
        <f t="shared" si="11"/>
        <v>0.67500000000000004</v>
      </c>
      <c r="N14" s="20">
        <f t="shared" si="1"/>
        <v>0.7583333333333333</v>
      </c>
      <c r="O14" s="20">
        <f t="shared" si="1"/>
        <v>0.84166666666666656</v>
      </c>
      <c r="P14" s="20">
        <f t="shared" si="1"/>
        <v>0.93541666666666656</v>
      </c>
      <c r="Q14" s="21">
        <f t="shared" si="2"/>
        <v>0.22013888888888888</v>
      </c>
      <c r="R14" s="21">
        <f t="shared" si="3"/>
        <v>0.2583333333333333</v>
      </c>
      <c r="S14" s="43">
        <f t="shared" si="4"/>
        <v>0.34166666666666667</v>
      </c>
      <c r="T14" s="44">
        <f t="shared" si="5"/>
        <v>0.34166666666666667</v>
      </c>
      <c r="U14" s="43">
        <f t="shared" si="35"/>
        <v>0.42499999999999999</v>
      </c>
      <c r="V14" s="44">
        <f t="shared" si="6"/>
        <v>0.42499999999999999</v>
      </c>
      <c r="W14" s="21">
        <f t="shared" si="7"/>
        <v>0.5083333333333333</v>
      </c>
      <c r="X14" s="21">
        <f t="shared" si="8"/>
        <v>0.59166666666666712</v>
      </c>
      <c r="Y14" s="21"/>
      <c r="Z14" s="21"/>
      <c r="AA14" s="21"/>
      <c r="AB14" s="21">
        <f t="shared" si="9"/>
        <v>0.93541666666666656</v>
      </c>
      <c r="AF14">
        <v>0.7</v>
      </c>
      <c r="AH14">
        <f t="shared" si="12"/>
        <v>0.7</v>
      </c>
      <c r="AI14">
        <f t="shared" si="13"/>
        <v>0.7</v>
      </c>
      <c r="AJ14">
        <f t="shared" si="14"/>
        <v>0.7</v>
      </c>
      <c r="AK14">
        <f t="shared" si="15"/>
        <v>0.7</v>
      </c>
      <c r="AL14">
        <f t="shared" si="16"/>
        <v>0.7</v>
      </c>
      <c r="AM14">
        <f t="shared" si="17"/>
        <v>0.7</v>
      </c>
      <c r="AN14">
        <f t="shared" si="18"/>
        <v>0.7</v>
      </c>
      <c r="AO14">
        <f t="shared" si="19"/>
        <v>0.7</v>
      </c>
      <c r="AP14">
        <f t="shared" si="20"/>
        <v>0.7</v>
      </c>
      <c r="AQ14">
        <f t="shared" si="21"/>
        <v>0.7</v>
      </c>
      <c r="AR14">
        <f t="shared" si="22"/>
        <v>0.7</v>
      </c>
      <c r="AS14">
        <f t="shared" si="23"/>
        <v>0.7</v>
      </c>
      <c r="AT14">
        <f t="shared" si="24"/>
        <v>0.7</v>
      </c>
      <c r="AU14">
        <f t="shared" si="25"/>
        <v>0.7</v>
      </c>
      <c r="AV14">
        <f t="shared" si="26"/>
        <v>0.7</v>
      </c>
      <c r="AW14">
        <f t="shared" si="27"/>
        <v>0.7</v>
      </c>
      <c r="AX14">
        <f t="shared" si="28"/>
        <v>0.7</v>
      </c>
      <c r="AY14">
        <f t="shared" si="29"/>
        <v>0.7</v>
      </c>
      <c r="AZ14">
        <f t="shared" si="30"/>
        <v>0</v>
      </c>
      <c r="BA14">
        <f t="shared" si="31"/>
        <v>0</v>
      </c>
      <c r="BB14">
        <f t="shared" si="32"/>
        <v>0</v>
      </c>
      <c r="BC14">
        <f t="shared" si="33"/>
        <v>0.7</v>
      </c>
    </row>
    <row r="15" spans="1:55">
      <c r="D15" s="18">
        <v>6.9444444444444447E-4</v>
      </c>
      <c r="E15" s="18">
        <v>6.9444444444444447E-4</v>
      </c>
      <c r="F15" s="15" t="s">
        <v>39</v>
      </c>
      <c r="G15" s="22">
        <f t="shared" si="34"/>
        <v>0.22430555555555554</v>
      </c>
      <c r="H15" s="22">
        <f t="shared" si="11"/>
        <v>0.25902777777777775</v>
      </c>
      <c r="I15" s="22">
        <f t="shared" si="11"/>
        <v>0.29375000000000001</v>
      </c>
      <c r="J15" s="22">
        <f t="shared" si="11"/>
        <v>0.55069444444444449</v>
      </c>
      <c r="K15" s="22">
        <f t="shared" si="11"/>
        <v>0.59236111111111156</v>
      </c>
      <c r="L15" s="22">
        <f t="shared" si="11"/>
        <v>0.63402777777777752</v>
      </c>
      <c r="M15" s="22">
        <f t="shared" si="11"/>
        <v>0.67569444444444449</v>
      </c>
      <c r="N15" s="22">
        <f t="shared" si="1"/>
        <v>0.75902777777777775</v>
      </c>
      <c r="O15" s="22">
        <f t="shared" si="1"/>
        <v>0.84236111111111101</v>
      </c>
      <c r="P15" s="22">
        <f t="shared" si="1"/>
        <v>0.93611111111111101</v>
      </c>
      <c r="Q15" s="17">
        <f t="shared" si="2"/>
        <v>0.22083333333333333</v>
      </c>
      <c r="R15" s="17">
        <f t="shared" si="3"/>
        <v>0.25902777777777775</v>
      </c>
      <c r="S15" s="41">
        <f t="shared" si="4"/>
        <v>0.34236111111111112</v>
      </c>
      <c r="T15" s="42">
        <f t="shared" si="5"/>
        <v>0.34236111111111112</v>
      </c>
      <c r="U15" s="41">
        <f t="shared" si="35"/>
        <v>0.42569444444444443</v>
      </c>
      <c r="V15" s="42">
        <f t="shared" si="6"/>
        <v>0.42569444444444443</v>
      </c>
      <c r="W15" s="17">
        <f t="shared" si="7"/>
        <v>0.50902777777777775</v>
      </c>
      <c r="X15" s="17">
        <f t="shared" si="8"/>
        <v>0.59236111111111156</v>
      </c>
      <c r="Y15" s="17"/>
      <c r="Z15" s="17"/>
      <c r="AA15" s="17"/>
      <c r="AB15" s="17">
        <f t="shared" si="9"/>
        <v>0.93611111111111101</v>
      </c>
      <c r="AF15">
        <v>0.6</v>
      </c>
      <c r="AH15">
        <f t="shared" si="12"/>
        <v>0.6</v>
      </c>
      <c r="AI15">
        <f t="shared" si="13"/>
        <v>0.6</v>
      </c>
      <c r="AJ15">
        <f t="shared" si="14"/>
        <v>0.6</v>
      </c>
      <c r="AK15">
        <f t="shared" si="15"/>
        <v>0.6</v>
      </c>
      <c r="AL15">
        <f t="shared" si="16"/>
        <v>0.6</v>
      </c>
      <c r="AM15">
        <f t="shared" si="17"/>
        <v>0.6</v>
      </c>
      <c r="AN15">
        <f t="shared" si="18"/>
        <v>0.6</v>
      </c>
      <c r="AO15">
        <f t="shared" si="19"/>
        <v>0.6</v>
      </c>
      <c r="AP15">
        <f t="shared" si="20"/>
        <v>0.6</v>
      </c>
      <c r="AQ15">
        <f t="shared" si="21"/>
        <v>0.6</v>
      </c>
      <c r="AR15">
        <f t="shared" si="22"/>
        <v>0.6</v>
      </c>
      <c r="AS15">
        <f t="shared" si="23"/>
        <v>0.6</v>
      </c>
      <c r="AT15">
        <f t="shared" si="24"/>
        <v>0.6</v>
      </c>
      <c r="AU15">
        <f t="shared" si="25"/>
        <v>0.6</v>
      </c>
      <c r="AV15">
        <f t="shared" si="26"/>
        <v>0.6</v>
      </c>
      <c r="AW15">
        <f t="shared" si="27"/>
        <v>0.6</v>
      </c>
      <c r="AX15">
        <f t="shared" si="28"/>
        <v>0.6</v>
      </c>
      <c r="AY15">
        <f t="shared" si="29"/>
        <v>0.6</v>
      </c>
      <c r="AZ15">
        <f t="shared" si="30"/>
        <v>0</v>
      </c>
      <c r="BA15">
        <f t="shared" si="31"/>
        <v>0</v>
      </c>
      <c r="BB15">
        <f t="shared" si="32"/>
        <v>0</v>
      </c>
      <c r="BC15">
        <f t="shared" si="33"/>
        <v>0.6</v>
      </c>
    </row>
    <row r="16" spans="1:55">
      <c r="D16" s="18">
        <v>6.9444444444444447E-4</v>
      </c>
      <c r="E16" s="18">
        <v>6.9444444444444447E-4</v>
      </c>
      <c r="F16" s="19" t="s">
        <v>38</v>
      </c>
      <c r="G16" s="20">
        <f t="shared" si="34"/>
        <v>0.22499999999999998</v>
      </c>
      <c r="H16" s="20">
        <f t="shared" si="11"/>
        <v>0.25972222222222219</v>
      </c>
      <c r="I16" s="20">
        <f t="shared" si="11"/>
        <v>0.29444444444444445</v>
      </c>
      <c r="J16" s="20">
        <f t="shared" si="11"/>
        <v>0.55138888888888893</v>
      </c>
      <c r="K16" s="20">
        <f t="shared" si="11"/>
        <v>0.593055555555556</v>
      </c>
      <c r="L16" s="20">
        <f t="shared" si="11"/>
        <v>0.63472222222222197</v>
      </c>
      <c r="M16" s="20">
        <f t="shared" si="11"/>
        <v>0.67638888888888893</v>
      </c>
      <c r="N16" s="20">
        <f t="shared" si="1"/>
        <v>0.75972222222222219</v>
      </c>
      <c r="O16" s="20">
        <f t="shared" si="1"/>
        <v>0.84305555555555545</v>
      </c>
      <c r="P16" s="20">
        <f t="shared" si="1"/>
        <v>0.93680555555555545</v>
      </c>
      <c r="Q16" s="21">
        <f t="shared" si="2"/>
        <v>0.22152777777777777</v>
      </c>
      <c r="R16" s="21">
        <f t="shared" si="3"/>
        <v>0.25972222222222219</v>
      </c>
      <c r="S16" s="43">
        <f t="shared" si="4"/>
        <v>0.34305555555555556</v>
      </c>
      <c r="T16" s="44">
        <f t="shared" si="5"/>
        <v>0.34305555555555556</v>
      </c>
      <c r="U16" s="43">
        <f t="shared" si="35"/>
        <v>0.42638888888888887</v>
      </c>
      <c r="V16" s="44">
        <f t="shared" si="6"/>
        <v>0.42638888888888887</v>
      </c>
      <c r="W16" s="21">
        <f t="shared" si="7"/>
        <v>0.50972222222222219</v>
      </c>
      <c r="X16" s="21">
        <f t="shared" si="8"/>
        <v>0.593055555555556</v>
      </c>
      <c r="Y16" s="21"/>
      <c r="Z16" s="21"/>
      <c r="AA16" s="21"/>
      <c r="AB16" s="21">
        <f t="shared" si="9"/>
        <v>0.93680555555555545</v>
      </c>
      <c r="AF16">
        <v>0.3</v>
      </c>
      <c r="AH16">
        <f t="shared" si="12"/>
        <v>0.3</v>
      </c>
      <c r="AI16">
        <f t="shared" si="13"/>
        <v>0.3</v>
      </c>
      <c r="AJ16">
        <f t="shared" si="14"/>
        <v>0.3</v>
      </c>
      <c r="AK16">
        <f t="shared" si="15"/>
        <v>0.3</v>
      </c>
      <c r="AL16">
        <f t="shared" si="16"/>
        <v>0.3</v>
      </c>
      <c r="AM16">
        <f t="shared" si="17"/>
        <v>0.3</v>
      </c>
      <c r="AN16">
        <f t="shared" si="18"/>
        <v>0.3</v>
      </c>
      <c r="AO16">
        <f t="shared" si="19"/>
        <v>0.3</v>
      </c>
      <c r="AP16">
        <f t="shared" si="20"/>
        <v>0.3</v>
      </c>
      <c r="AQ16">
        <f t="shared" si="21"/>
        <v>0.3</v>
      </c>
      <c r="AR16">
        <f t="shared" si="22"/>
        <v>0.3</v>
      </c>
      <c r="AS16">
        <f t="shared" si="23"/>
        <v>0.3</v>
      </c>
      <c r="AT16">
        <f t="shared" si="24"/>
        <v>0.3</v>
      </c>
      <c r="AU16">
        <f t="shared" si="25"/>
        <v>0.3</v>
      </c>
      <c r="AV16">
        <f t="shared" si="26"/>
        <v>0.3</v>
      </c>
      <c r="AW16">
        <f t="shared" si="27"/>
        <v>0.3</v>
      </c>
      <c r="AX16">
        <f t="shared" si="28"/>
        <v>0.3</v>
      </c>
      <c r="AY16">
        <f t="shared" si="29"/>
        <v>0.3</v>
      </c>
      <c r="AZ16">
        <f t="shared" si="30"/>
        <v>0</v>
      </c>
      <c r="BA16">
        <f t="shared" si="31"/>
        <v>0</v>
      </c>
      <c r="BB16">
        <f t="shared" si="32"/>
        <v>0</v>
      </c>
      <c r="BC16">
        <f t="shared" si="33"/>
        <v>0.3</v>
      </c>
    </row>
    <row r="17" spans="4:55">
      <c r="D17" s="18">
        <v>6.9444444444444447E-4</v>
      </c>
      <c r="E17" s="18">
        <v>6.9444444444444447E-4</v>
      </c>
      <c r="F17" s="15" t="s">
        <v>37</v>
      </c>
      <c r="G17" s="22">
        <f t="shared" si="34"/>
        <v>0.22569444444444442</v>
      </c>
      <c r="H17" s="22">
        <f t="shared" si="11"/>
        <v>0.26041666666666663</v>
      </c>
      <c r="I17" s="22">
        <f t="shared" si="11"/>
        <v>0.2951388888888889</v>
      </c>
      <c r="J17" s="22">
        <f t="shared" si="11"/>
        <v>0.55208333333333337</v>
      </c>
      <c r="K17" s="22">
        <f t="shared" si="11"/>
        <v>0.59375000000000044</v>
      </c>
      <c r="L17" s="22">
        <f t="shared" si="11"/>
        <v>0.63541666666666641</v>
      </c>
      <c r="M17" s="22">
        <f t="shared" si="11"/>
        <v>0.67708333333333337</v>
      </c>
      <c r="N17" s="22">
        <f t="shared" si="1"/>
        <v>0.76041666666666663</v>
      </c>
      <c r="O17" s="22">
        <f t="shared" si="1"/>
        <v>0.84374999999999989</v>
      </c>
      <c r="P17" s="22">
        <f t="shared" si="1"/>
        <v>0.93749999999999989</v>
      </c>
      <c r="Q17" s="17">
        <f t="shared" si="2"/>
        <v>0.22222222222222221</v>
      </c>
      <c r="R17" s="17">
        <f t="shared" si="3"/>
        <v>0.26041666666666663</v>
      </c>
      <c r="S17" s="41">
        <f t="shared" si="4"/>
        <v>0.34375</v>
      </c>
      <c r="T17" s="42">
        <f t="shared" si="5"/>
        <v>0.34375</v>
      </c>
      <c r="U17" s="41">
        <f t="shared" si="35"/>
        <v>0.42708333333333331</v>
      </c>
      <c r="V17" s="42">
        <f t="shared" si="6"/>
        <v>0.42708333333333331</v>
      </c>
      <c r="W17" s="17">
        <f t="shared" si="7"/>
        <v>0.51041666666666663</v>
      </c>
      <c r="X17" s="17">
        <f t="shared" si="8"/>
        <v>0.59375000000000044</v>
      </c>
      <c r="Y17" s="17"/>
      <c r="Z17" s="17"/>
      <c r="AA17" s="17"/>
      <c r="AB17" s="17">
        <f t="shared" si="9"/>
        <v>0.93749999999999989</v>
      </c>
      <c r="AF17">
        <v>0.7</v>
      </c>
      <c r="AH17">
        <f t="shared" si="12"/>
        <v>0.7</v>
      </c>
      <c r="AI17">
        <f t="shared" si="13"/>
        <v>0.7</v>
      </c>
      <c r="AJ17">
        <f t="shared" si="14"/>
        <v>0.7</v>
      </c>
      <c r="AK17">
        <f t="shared" si="15"/>
        <v>0.7</v>
      </c>
      <c r="AL17">
        <f t="shared" si="16"/>
        <v>0.7</v>
      </c>
      <c r="AM17">
        <f t="shared" si="17"/>
        <v>0.7</v>
      </c>
      <c r="AN17">
        <f t="shared" si="18"/>
        <v>0.7</v>
      </c>
      <c r="AO17">
        <f t="shared" si="19"/>
        <v>0.7</v>
      </c>
      <c r="AP17">
        <f t="shared" si="20"/>
        <v>0.7</v>
      </c>
      <c r="AQ17">
        <f t="shared" si="21"/>
        <v>0.7</v>
      </c>
      <c r="AR17">
        <f t="shared" si="22"/>
        <v>0.7</v>
      </c>
      <c r="AS17">
        <f t="shared" si="23"/>
        <v>0.7</v>
      </c>
      <c r="AT17">
        <f t="shared" si="24"/>
        <v>0.7</v>
      </c>
      <c r="AU17">
        <f t="shared" si="25"/>
        <v>0.7</v>
      </c>
      <c r="AV17">
        <f t="shared" si="26"/>
        <v>0.7</v>
      </c>
      <c r="AW17">
        <f t="shared" si="27"/>
        <v>0.7</v>
      </c>
      <c r="AX17">
        <f t="shared" si="28"/>
        <v>0.7</v>
      </c>
      <c r="AY17">
        <f t="shared" si="29"/>
        <v>0.7</v>
      </c>
      <c r="AZ17">
        <f t="shared" si="30"/>
        <v>0</v>
      </c>
      <c r="BA17">
        <f t="shared" si="31"/>
        <v>0</v>
      </c>
      <c r="BB17">
        <f t="shared" si="32"/>
        <v>0</v>
      </c>
      <c r="BC17">
        <f t="shared" si="33"/>
        <v>0.7</v>
      </c>
    </row>
    <row r="18" spans="4:55">
      <c r="D18" s="18">
        <v>6.9444444444444447E-4</v>
      </c>
      <c r="E18" s="18">
        <v>6.9444444444444447E-4</v>
      </c>
      <c r="F18" s="19" t="s">
        <v>36</v>
      </c>
      <c r="G18" s="20">
        <f t="shared" si="34"/>
        <v>0.22638888888888886</v>
      </c>
      <c r="H18" s="20">
        <f t="shared" si="11"/>
        <v>0.26111111111111107</v>
      </c>
      <c r="I18" s="20">
        <f t="shared" si="11"/>
        <v>0.29583333333333334</v>
      </c>
      <c r="J18" s="20">
        <f t="shared" si="11"/>
        <v>0.55277777777777781</v>
      </c>
      <c r="K18" s="20">
        <f t="shared" si="11"/>
        <v>0.59444444444444489</v>
      </c>
      <c r="L18" s="20">
        <f t="shared" si="11"/>
        <v>0.63611111111111085</v>
      </c>
      <c r="M18" s="20">
        <f t="shared" si="11"/>
        <v>0.67777777777777781</v>
      </c>
      <c r="N18" s="20">
        <f t="shared" si="1"/>
        <v>0.76111111111111107</v>
      </c>
      <c r="O18" s="20">
        <f t="shared" si="1"/>
        <v>0.84444444444444433</v>
      </c>
      <c r="P18" s="20">
        <f t="shared" si="1"/>
        <v>0.93819444444444433</v>
      </c>
      <c r="Q18" s="21">
        <f t="shared" si="2"/>
        <v>0.22291666666666665</v>
      </c>
      <c r="R18" s="21">
        <f t="shared" si="3"/>
        <v>0.26111111111111107</v>
      </c>
      <c r="S18" s="43">
        <f t="shared" si="4"/>
        <v>0.34444444444444444</v>
      </c>
      <c r="T18" s="44">
        <f t="shared" si="5"/>
        <v>0.34444444444444444</v>
      </c>
      <c r="U18" s="43">
        <f t="shared" si="35"/>
        <v>0.42777777777777776</v>
      </c>
      <c r="V18" s="44">
        <f t="shared" si="6"/>
        <v>0.42777777777777776</v>
      </c>
      <c r="W18" s="21">
        <f t="shared" si="7"/>
        <v>0.51111111111111107</v>
      </c>
      <c r="X18" s="21">
        <f t="shared" si="8"/>
        <v>0.59444444444444489</v>
      </c>
      <c r="Y18" s="21"/>
      <c r="Z18" s="21"/>
      <c r="AA18" s="21"/>
      <c r="AB18" s="21">
        <f t="shared" si="9"/>
        <v>0.93819444444444433</v>
      </c>
      <c r="AF18">
        <v>0.4</v>
      </c>
      <c r="AH18">
        <f t="shared" si="12"/>
        <v>0.4</v>
      </c>
      <c r="AI18">
        <f t="shared" si="13"/>
        <v>0.4</v>
      </c>
      <c r="AJ18">
        <f t="shared" si="14"/>
        <v>0.4</v>
      </c>
      <c r="AK18">
        <f t="shared" si="15"/>
        <v>0.4</v>
      </c>
      <c r="AL18">
        <f t="shared" si="16"/>
        <v>0.4</v>
      </c>
      <c r="AM18">
        <f t="shared" si="17"/>
        <v>0.4</v>
      </c>
      <c r="AN18">
        <f t="shared" si="18"/>
        <v>0.4</v>
      </c>
      <c r="AO18">
        <f t="shared" si="19"/>
        <v>0.4</v>
      </c>
      <c r="AP18">
        <f t="shared" si="20"/>
        <v>0.4</v>
      </c>
      <c r="AQ18">
        <f t="shared" si="21"/>
        <v>0.4</v>
      </c>
      <c r="AR18">
        <f t="shared" si="22"/>
        <v>0.4</v>
      </c>
      <c r="AS18">
        <f t="shared" si="23"/>
        <v>0.4</v>
      </c>
      <c r="AT18">
        <f t="shared" si="24"/>
        <v>0.4</v>
      </c>
      <c r="AU18">
        <f t="shared" si="25"/>
        <v>0.4</v>
      </c>
      <c r="AV18">
        <f t="shared" si="26"/>
        <v>0.4</v>
      </c>
      <c r="AW18">
        <f t="shared" si="27"/>
        <v>0.4</v>
      </c>
      <c r="AX18">
        <f t="shared" si="28"/>
        <v>0.4</v>
      </c>
      <c r="AY18">
        <f t="shared" si="29"/>
        <v>0.4</v>
      </c>
      <c r="AZ18">
        <f t="shared" si="30"/>
        <v>0</v>
      </c>
      <c r="BA18">
        <f t="shared" si="31"/>
        <v>0</v>
      </c>
      <c r="BB18">
        <f t="shared" si="32"/>
        <v>0</v>
      </c>
      <c r="BC18">
        <f t="shared" si="33"/>
        <v>0.4</v>
      </c>
    </row>
    <row r="19" spans="4:55">
      <c r="D19" s="18">
        <v>6.9444444444444447E-4</v>
      </c>
      <c r="E19" s="18">
        <v>6.9444444444444447E-4</v>
      </c>
      <c r="F19" s="15" t="s">
        <v>35</v>
      </c>
      <c r="G19" s="22">
        <f t="shared" si="34"/>
        <v>0.2270833333333333</v>
      </c>
      <c r="H19" s="22">
        <f t="shared" si="11"/>
        <v>0.26180555555555551</v>
      </c>
      <c r="I19" s="22">
        <f t="shared" si="11"/>
        <v>0.29652777777777778</v>
      </c>
      <c r="J19" s="22">
        <f t="shared" si="11"/>
        <v>0.55347222222222225</v>
      </c>
      <c r="K19" s="22">
        <f t="shared" si="11"/>
        <v>0.59513888888888933</v>
      </c>
      <c r="L19" s="22">
        <f t="shared" si="11"/>
        <v>0.63680555555555529</v>
      </c>
      <c r="M19" s="22">
        <f t="shared" si="11"/>
        <v>0.67847222222222225</v>
      </c>
      <c r="N19" s="22">
        <f t="shared" si="1"/>
        <v>0.76180555555555551</v>
      </c>
      <c r="O19" s="22">
        <f t="shared" si="1"/>
        <v>0.84513888888888877</v>
      </c>
      <c r="P19" s="22">
        <f t="shared" si="1"/>
        <v>0.93888888888888877</v>
      </c>
      <c r="Q19" s="17">
        <f t="shared" si="2"/>
        <v>0.22361111111111109</v>
      </c>
      <c r="R19" s="17">
        <f t="shared" si="3"/>
        <v>0.26180555555555551</v>
      </c>
      <c r="S19" s="41">
        <f t="shared" si="4"/>
        <v>0.34513888888888888</v>
      </c>
      <c r="T19" s="42">
        <f t="shared" si="5"/>
        <v>0.34513888888888888</v>
      </c>
      <c r="U19" s="41">
        <f t="shared" si="35"/>
        <v>0.4284722222222222</v>
      </c>
      <c r="V19" s="42">
        <f t="shared" si="6"/>
        <v>0.4284722222222222</v>
      </c>
      <c r="W19" s="17">
        <f t="shared" si="7"/>
        <v>0.51180555555555551</v>
      </c>
      <c r="X19" s="17">
        <f t="shared" si="8"/>
        <v>0.59513888888888933</v>
      </c>
      <c r="Y19" s="17"/>
      <c r="Z19" s="17"/>
      <c r="AA19" s="17"/>
      <c r="AB19" s="17">
        <f t="shared" si="9"/>
        <v>0.93888888888888877</v>
      </c>
      <c r="AF19">
        <v>0.3</v>
      </c>
      <c r="AH19">
        <f t="shared" si="12"/>
        <v>0.3</v>
      </c>
      <c r="AI19">
        <f t="shared" si="13"/>
        <v>0.3</v>
      </c>
      <c r="AJ19">
        <f t="shared" si="14"/>
        <v>0.3</v>
      </c>
      <c r="AK19">
        <f t="shared" si="15"/>
        <v>0.3</v>
      </c>
      <c r="AL19">
        <f t="shared" si="16"/>
        <v>0.3</v>
      </c>
      <c r="AM19">
        <f t="shared" si="17"/>
        <v>0.3</v>
      </c>
      <c r="AN19">
        <f t="shared" si="18"/>
        <v>0.3</v>
      </c>
      <c r="AO19">
        <f t="shared" si="19"/>
        <v>0.3</v>
      </c>
      <c r="AP19">
        <f t="shared" si="20"/>
        <v>0.3</v>
      </c>
      <c r="AQ19">
        <f t="shared" si="21"/>
        <v>0.3</v>
      </c>
      <c r="AR19">
        <f t="shared" si="22"/>
        <v>0.3</v>
      </c>
      <c r="AS19">
        <f t="shared" si="23"/>
        <v>0.3</v>
      </c>
      <c r="AT19">
        <f t="shared" si="24"/>
        <v>0.3</v>
      </c>
      <c r="AU19">
        <f t="shared" si="25"/>
        <v>0.3</v>
      </c>
      <c r="AV19">
        <f t="shared" si="26"/>
        <v>0.3</v>
      </c>
      <c r="AW19">
        <f t="shared" si="27"/>
        <v>0.3</v>
      </c>
      <c r="AX19">
        <f t="shared" si="28"/>
        <v>0.3</v>
      </c>
      <c r="AY19">
        <f t="shared" si="29"/>
        <v>0.3</v>
      </c>
      <c r="AZ19">
        <f t="shared" si="30"/>
        <v>0</v>
      </c>
      <c r="BA19">
        <f t="shared" si="31"/>
        <v>0</v>
      </c>
      <c r="BB19">
        <f t="shared" si="32"/>
        <v>0</v>
      </c>
      <c r="BC19">
        <f t="shared" si="33"/>
        <v>0.3</v>
      </c>
    </row>
    <row r="20" spans="4:55">
      <c r="D20" s="18">
        <v>1.3888888888888889E-3</v>
      </c>
      <c r="E20" s="18">
        <v>1.3888888888888889E-3</v>
      </c>
      <c r="F20" s="19" t="s">
        <v>7</v>
      </c>
      <c r="G20" s="20">
        <f t="shared" si="34"/>
        <v>0.22847222222222219</v>
      </c>
      <c r="H20" s="20">
        <f t="shared" si="11"/>
        <v>0.2631944444444444</v>
      </c>
      <c r="I20" s="20">
        <f t="shared" si="11"/>
        <v>0.29791666666666666</v>
      </c>
      <c r="J20" s="20">
        <f t="shared" si="11"/>
        <v>0.55486111111111114</v>
      </c>
      <c r="K20" s="20">
        <f t="shared" si="11"/>
        <v>0.59652777777777821</v>
      </c>
      <c r="L20" s="20">
        <f t="shared" si="11"/>
        <v>0.63819444444444418</v>
      </c>
      <c r="M20" s="20">
        <f t="shared" si="11"/>
        <v>0.67986111111111114</v>
      </c>
      <c r="N20" s="20">
        <f t="shared" si="1"/>
        <v>0.7631944444444444</v>
      </c>
      <c r="O20" s="20">
        <f t="shared" si="1"/>
        <v>0.84652777777777766</v>
      </c>
      <c r="P20" s="20">
        <f t="shared" si="1"/>
        <v>0.94027777777777766</v>
      </c>
      <c r="Q20" s="21">
        <f t="shared" si="2"/>
        <v>0.22499999999999998</v>
      </c>
      <c r="R20" s="21">
        <f t="shared" si="3"/>
        <v>0.2631944444444444</v>
      </c>
      <c r="S20" s="43">
        <f t="shared" si="4"/>
        <v>0.34652777777777777</v>
      </c>
      <c r="T20" s="44">
        <f t="shared" si="5"/>
        <v>0.34652777777777777</v>
      </c>
      <c r="U20" s="43">
        <f>U19+$E20</f>
        <v>0.42986111111111108</v>
      </c>
      <c r="V20" s="44">
        <f t="shared" si="6"/>
        <v>0.42986111111111108</v>
      </c>
      <c r="W20" s="21">
        <f t="shared" si="7"/>
        <v>0.5131944444444444</v>
      </c>
      <c r="X20" s="21">
        <f t="shared" si="8"/>
        <v>0.59652777777777821</v>
      </c>
      <c r="Y20" s="21"/>
      <c r="Z20" s="21"/>
      <c r="AA20" s="21"/>
      <c r="AB20" s="21">
        <f t="shared" si="9"/>
        <v>0.94027777777777766</v>
      </c>
      <c r="AF20">
        <v>0.7</v>
      </c>
      <c r="AH20">
        <f t="shared" si="12"/>
        <v>0.7</v>
      </c>
      <c r="AI20">
        <f t="shared" si="13"/>
        <v>0.7</v>
      </c>
      <c r="AJ20">
        <f t="shared" si="14"/>
        <v>0.7</v>
      </c>
      <c r="AK20">
        <f t="shared" si="15"/>
        <v>0.7</v>
      </c>
      <c r="AL20">
        <f t="shared" si="16"/>
        <v>0.7</v>
      </c>
      <c r="AM20">
        <f t="shared" si="17"/>
        <v>0.7</v>
      </c>
      <c r="AN20">
        <f t="shared" si="18"/>
        <v>0.7</v>
      </c>
      <c r="AO20">
        <f t="shared" si="19"/>
        <v>0.7</v>
      </c>
      <c r="AP20">
        <f t="shared" si="20"/>
        <v>0.7</v>
      </c>
      <c r="AQ20">
        <f t="shared" si="21"/>
        <v>0.7</v>
      </c>
      <c r="AR20">
        <f t="shared" si="22"/>
        <v>0.7</v>
      </c>
      <c r="AS20">
        <f t="shared" si="23"/>
        <v>0.7</v>
      </c>
      <c r="AT20">
        <f t="shared" si="24"/>
        <v>0.7</v>
      </c>
      <c r="AU20">
        <f t="shared" si="25"/>
        <v>0.7</v>
      </c>
      <c r="AV20">
        <f t="shared" si="26"/>
        <v>0.7</v>
      </c>
      <c r="AW20">
        <f t="shared" si="27"/>
        <v>0.7</v>
      </c>
      <c r="AX20">
        <f t="shared" si="28"/>
        <v>0.7</v>
      </c>
      <c r="AY20">
        <f t="shared" si="29"/>
        <v>0.7</v>
      </c>
      <c r="AZ20">
        <f t="shared" si="30"/>
        <v>0</v>
      </c>
      <c r="BA20">
        <f t="shared" si="31"/>
        <v>0</v>
      </c>
      <c r="BB20">
        <f t="shared" si="32"/>
        <v>0</v>
      </c>
      <c r="BC20">
        <f t="shared" si="33"/>
        <v>0.7</v>
      </c>
    </row>
    <row r="21" spans="4:55">
      <c r="D21" s="18">
        <v>1.3888888888888889E-3</v>
      </c>
      <c r="E21" s="18">
        <v>2.7777777777777779E-3</v>
      </c>
      <c r="F21" s="15" t="s">
        <v>148</v>
      </c>
      <c r="G21" s="22" t="s">
        <v>5</v>
      </c>
      <c r="H21" s="22" t="s">
        <v>5</v>
      </c>
      <c r="I21" s="22" t="s">
        <v>5</v>
      </c>
      <c r="J21" s="22" t="s">
        <v>5</v>
      </c>
      <c r="K21" s="22" t="s">
        <v>5</v>
      </c>
      <c r="L21" s="22" t="s">
        <v>5</v>
      </c>
      <c r="M21" s="22" t="s">
        <v>5</v>
      </c>
      <c r="N21" s="22" t="s">
        <v>5</v>
      </c>
      <c r="O21" s="22" t="s">
        <v>5</v>
      </c>
      <c r="P21" s="22" t="s">
        <v>5</v>
      </c>
      <c r="Q21" s="17" t="s">
        <v>5</v>
      </c>
      <c r="R21" s="17" t="s">
        <v>5</v>
      </c>
      <c r="S21" s="41">
        <f>S20+$E21</f>
        <v>0.34930555555555554</v>
      </c>
      <c r="T21" s="42" t="s">
        <v>5</v>
      </c>
      <c r="U21" s="41">
        <f>U20+$E21</f>
        <v>0.43263888888888885</v>
      </c>
      <c r="V21" s="42" t="s">
        <v>5</v>
      </c>
      <c r="W21" s="17" t="s">
        <v>5</v>
      </c>
      <c r="X21" s="17" t="s">
        <v>5</v>
      </c>
      <c r="Y21" s="17"/>
      <c r="Z21" s="17"/>
      <c r="AA21" s="17"/>
      <c r="AB21" s="17" t="s">
        <v>5</v>
      </c>
      <c r="AF21" s="2" t="s">
        <v>5</v>
      </c>
      <c r="AG21">
        <v>0.6</v>
      </c>
      <c r="AH21">
        <f t="shared" si="12"/>
        <v>0</v>
      </c>
      <c r="AI21">
        <f t="shared" si="13"/>
        <v>0</v>
      </c>
      <c r="AJ21">
        <f t="shared" si="14"/>
        <v>0</v>
      </c>
      <c r="AK21">
        <f t="shared" si="15"/>
        <v>0</v>
      </c>
      <c r="AL21">
        <f t="shared" si="16"/>
        <v>0</v>
      </c>
      <c r="AM21">
        <f t="shared" si="17"/>
        <v>0</v>
      </c>
      <c r="AN21">
        <f t="shared" si="18"/>
        <v>0</v>
      </c>
      <c r="AO21">
        <f t="shared" si="19"/>
        <v>0</v>
      </c>
      <c r="AP21">
        <f t="shared" si="20"/>
        <v>0</v>
      </c>
      <c r="AQ21">
        <f t="shared" si="21"/>
        <v>0</v>
      </c>
      <c r="AR21">
        <f t="shared" si="22"/>
        <v>0</v>
      </c>
      <c r="AS21">
        <f t="shared" si="23"/>
        <v>0</v>
      </c>
      <c r="AT21">
        <f t="shared" si="24"/>
        <v>0.6</v>
      </c>
      <c r="AU21">
        <f t="shared" si="25"/>
        <v>0</v>
      </c>
      <c r="AV21">
        <f t="shared" si="26"/>
        <v>0.6</v>
      </c>
      <c r="AW21">
        <f t="shared" si="27"/>
        <v>0</v>
      </c>
      <c r="AX21">
        <f t="shared" si="28"/>
        <v>0</v>
      </c>
      <c r="AY21">
        <f t="shared" si="29"/>
        <v>0</v>
      </c>
      <c r="AZ21">
        <f t="shared" si="30"/>
        <v>0</v>
      </c>
      <c r="BA21">
        <f t="shared" si="31"/>
        <v>0</v>
      </c>
      <c r="BB21">
        <f t="shared" si="32"/>
        <v>0</v>
      </c>
      <c r="BC21">
        <f t="shared" si="33"/>
        <v>0</v>
      </c>
    </row>
    <row r="22" spans="4:55">
      <c r="D22" s="18">
        <v>1.3888888888888889E-3</v>
      </c>
      <c r="E22" s="18">
        <v>1.3888888888888889E-3</v>
      </c>
      <c r="F22" s="19" t="s">
        <v>153</v>
      </c>
      <c r="G22" s="20" t="s">
        <v>5</v>
      </c>
      <c r="H22" s="20" t="s">
        <v>5</v>
      </c>
      <c r="I22" s="20" t="s">
        <v>5</v>
      </c>
      <c r="J22" s="20" t="s">
        <v>5</v>
      </c>
      <c r="K22" s="20" t="s">
        <v>5</v>
      </c>
      <c r="L22" s="20" t="s">
        <v>5</v>
      </c>
      <c r="M22" s="20" t="s">
        <v>5</v>
      </c>
      <c r="N22" s="20" t="s">
        <v>5</v>
      </c>
      <c r="O22" s="20" t="s">
        <v>5</v>
      </c>
      <c r="P22" s="20" t="s">
        <v>5</v>
      </c>
      <c r="Q22" s="21" t="s">
        <v>5</v>
      </c>
      <c r="R22" s="21" t="s">
        <v>5</v>
      </c>
      <c r="S22" s="43" t="s">
        <v>5</v>
      </c>
      <c r="T22" s="44" t="s">
        <v>5</v>
      </c>
      <c r="U22" s="43" t="s">
        <v>5</v>
      </c>
      <c r="V22" s="44" t="s">
        <v>5</v>
      </c>
      <c r="W22" s="21" t="s">
        <v>5</v>
      </c>
      <c r="X22" s="21" t="s">
        <v>5</v>
      </c>
      <c r="Y22" s="21"/>
      <c r="Z22" s="21"/>
      <c r="AA22" s="21"/>
      <c r="AB22" s="21" t="s">
        <v>5</v>
      </c>
      <c r="AF22" s="2" t="s">
        <v>5</v>
      </c>
      <c r="AG22">
        <v>0.4</v>
      </c>
      <c r="AH22">
        <f t="shared" si="12"/>
        <v>0</v>
      </c>
      <c r="AI22">
        <f t="shared" si="13"/>
        <v>0</v>
      </c>
      <c r="AJ22">
        <f t="shared" si="14"/>
        <v>0</v>
      </c>
      <c r="AK22">
        <f t="shared" si="15"/>
        <v>0</v>
      </c>
      <c r="AL22">
        <f t="shared" si="16"/>
        <v>0</v>
      </c>
      <c r="AM22">
        <f t="shared" si="17"/>
        <v>0</v>
      </c>
      <c r="AN22">
        <f t="shared" si="18"/>
        <v>0</v>
      </c>
      <c r="AO22">
        <f t="shared" si="19"/>
        <v>0</v>
      </c>
      <c r="AP22">
        <f t="shared" si="20"/>
        <v>0</v>
      </c>
      <c r="AQ22">
        <f t="shared" si="21"/>
        <v>0</v>
      </c>
      <c r="AR22">
        <f t="shared" si="22"/>
        <v>0</v>
      </c>
      <c r="AS22">
        <f t="shared" si="23"/>
        <v>0</v>
      </c>
      <c r="AT22">
        <f t="shared" si="24"/>
        <v>0</v>
      </c>
      <c r="AU22">
        <f t="shared" si="25"/>
        <v>0</v>
      </c>
      <c r="AV22">
        <f t="shared" si="26"/>
        <v>0</v>
      </c>
      <c r="AW22">
        <f t="shared" si="27"/>
        <v>0</v>
      </c>
      <c r="AX22">
        <f t="shared" si="28"/>
        <v>0</v>
      </c>
      <c r="AY22">
        <f t="shared" si="29"/>
        <v>0</v>
      </c>
      <c r="AZ22">
        <f t="shared" si="30"/>
        <v>0</v>
      </c>
      <c r="BA22">
        <f t="shared" si="31"/>
        <v>0</v>
      </c>
      <c r="BB22">
        <f t="shared" si="32"/>
        <v>0</v>
      </c>
      <c r="BC22">
        <f t="shared" si="33"/>
        <v>0</v>
      </c>
    </row>
    <row r="23" spans="4:55">
      <c r="D23" s="18">
        <v>6.9444444444444447E-4</v>
      </c>
      <c r="E23" s="18">
        <v>6.9444444444444447E-4</v>
      </c>
      <c r="F23" s="15" t="s">
        <v>176</v>
      </c>
      <c r="G23" s="22" t="s">
        <v>5</v>
      </c>
      <c r="H23" s="22" t="s">
        <v>5</v>
      </c>
      <c r="I23" s="22" t="s">
        <v>5</v>
      </c>
      <c r="J23" s="22" t="s">
        <v>5</v>
      </c>
      <c r="K23" s="22" t="s">
        <v>5</v>
      </c>
      <c r="L23" s="22" t="s">
        <v>5</v>
      </c>
      <c r="M23" s="22" t="s">
        <v>5</v>
      </c>
      <c r="N23" s="22" t="s">
        <v>5</v>
      </c>
      <c r="O23" s="22" t="s">
        <v>5</v>
      </c>
      <c r="P23" s="22" t="s">
        <v>5</v>
      </c>
      <c r="Q23" s="17" t="s">
        <v>5</v>
      </c>
      <c r="R23" s="17" t="s">
        <v>5</v>
      </c>
      <c r="S23" s="41" t="s">
        <v>5</v>
      </c>
      <c r="T23" s="42" t="s">
        <v>5</v>
      </c>
      <c r="U23" s="41" t="s">
        <v>5</v>
      </c>
      <c r="V23" s="42" t="s">
        <v>5</v>
      </c>
      <c r="W23" s="17" t="s">
        <v>5</v>
      </c>
      <c r="X23" s="17" t="s">
        <v>5</v>
      </c>
      <c r="Y23" s="17"/>
      <c r="Z23" s="17"/>
      <c r="AA23" s="17"/>
      <c r="AB23" s="17" t="s">
        <v>5</v>
      </c>
      <c r="AE23" s="54"/>
      <c r="AF23" s="80" t="s">
        <v>5</v>
      </c>
      <c r="AG23" s="54">
        <v>0.6</v>
      </c>
      <c r="AH23">
        <f t="shared" si="12"/>
        <v>0</v>
      </c>
      <c r="AI23">
        <f t="shared" si="13"/>
        <v>0</v>
      </c>
      <c r="AJ23">
        <f t="shared" si="14"/>
        <v>0</v>
      </c>
      <c r="AK23">
        <f t="shared" si="15"/>
        <v>0</v>
      </c>
      <c r="AL23">
        <f t="shared" si="16"/>
        <v>0</v>
      </c>
      <c r="AM23">
        <f t="shared" si="17"/>
        <v>0</v>
      </c>
      <c r="AN23">
        <f t="shared" si="18"/>
        <v>0</v>
      </c>
      <c r="AO23">
        <f t="shared" si="19"/>
        <v>0</v>
      </c>
      <c r="AP23">
        <f t="shared" si="20"/>
        <v>0</v>
      </c>
      <c r="AQ23">
        <f t="shared" si="21"/>
        <v>0</v>
      </c>
      <c r="AR23">
        <f t="shared" si="22"/>
        <v>0</v>
      </c>
      <c r="AS23">
        <f t="shared" si="23"/>
        <v>0</v>
      </c>
      <c r="AT23">
        <f t="shared" si="24"/>
        <v>0</v>
      </c>
      <c r="AU23">
        <f t="shared" si="25"/>
        <v>0</v>
      </c>
      <c r="AV23">
        <f t="shared" si="26"/>
        <v>0</v>
      </c>
      <c r="AW23">
        <f t="shared" si="27"/>
        <v>0</v>
      </c>
      <c r="AX23">
        <f t="shared" si="28"/>
        <v>0</v>
      </c>
      <c r="AY23">
        <f t="shared" si="29"/>
        <v>0</v>
      </c>
      <c r="AZ23">
        <f t="shared" si="30"/>
        <v>0</v>
      </c>
      <c r="BA23">
        <f t="shared" si="31"/>
        <v>0</v>
      </c>
      <c r="BB23">
        <f t="shared" si="32"/>
        <v>0</v>
      </c>
      <c r="BC23">
        <f t="shared" si="33"/>
        <v>0</v>
      </c>
    </row>
    <row r="24" spans="4:55">
      <c r="D24" s="18">
        <v>6.9444444444444447E-4</v>
      </c>
      <c r="E24" s="18">
        <v>6.9444444444444447E-4</v>
      </c>
      <c r="F24" s="19" t="s">
        <v>175</v>
      </c>
      <c r="G24" s="20" t="s">
        <v>5</v>
      </c>
      <c r="H24" s="20" t="s">
        <v>5</v>
      </c>
      <c r="I24" s="20" t="s">
        <v>5</v>
      </c>
      <c r="J24" s="20" t="s">
        <v>5</v>
      </c>
      <c r="K24" s="20" t="s">
        <v>5</v>
      </c>
      <c r="L24" s="20" t="s">
        <v>5</v>
      </c>
      <c r="M24" s="20" t="s">
        <v>5</v>
      </c>
      <c r="N24" s="20" t="s">
        <v>5</v>
      </c>
      <c r="O24" s="20" t="s">
        <v>5</v>
      </c>
      <c r="P24" s="20" t="s">
        <v>5</v>
      </c>
      <c r="Q24" s="21" t="s">
        <v>5</v>
      </c>
      <c r="R24" s="21" t="s">
        <v>5</v>
      </c>
      <c r="S24" s="43" t="s">
        <v>5</v>
      </c>
      <c r="T24" s="44" t="s">
        <v>5</v>
      </c>
      <c r="U24" s="43" t="s">
        <v>5</v>
      </c>
      <c r="V24" s="44" t="s">
        <v>5</v>
      </c>
      <c r="W24" s="21" t="s">
        <v>5</v>
      </c>
      <c r="X24" s="21" t="s">
        <v>5</v>
      </c>
      <c r="Y24" s="21"/>
      <c r="Z24" s="21"/>
      <c r="AA24" s="21"/>
      <c r="AB24" s="21" t="s">
        <v>5</v>
      </c>
      <c r="AF24" s="2" t="s">
        <v>5</v>
      </c>
      <c r="AG24">
        <v>0.3</v>
      </c>
      <c r="AH24">
        <f t="shared" si="12"/>
        <v>0</v>
      </c>
      <c r="AI24">
        <f t="shared" si="13"/>
        <v>0</v>
      </c>
      <c r="AJ24">
        <f t="shared" si="14"/>
        <v>0</v>
      </c>
      <c r="AK24">
        <f t="shared" si="15"/>
        <v>0</v>
      </c>
      <c r="AL24">
        <f t="shared" si="16"/>
        <v>0</v>
      </c>
      <c r="AM24">
        <f t="shared" si="17"/>
        <v>0</v>
      </c>
      <c r="AN24">
        <f t="shared" si="18"/>
        <v>0</v>
      </c>
      <c r="AO24">
        <f t="shared" si="19"/>
        <v>0</v>
      </c>
      <c r="AP24">
        <f t="shared" si="20"/>
        <v>0</v>
      </c>
      <c r="AQ24">
        <f t="shared" si="21"/>
        <v>0</v>
      </c>
      <c r="AR24">
        <f t="shared" si="22"/>
        <v>0</v>
      </c>
      <c r="AS24">
        <f t="shared" si="23"/>
        <v>0</v>
      </c>
      <c r="AT24">
        <f t="shared" si="24"/>
        <v>0</v>
      </c>
      <c r="AU24">
        <f t="shared" si="25"/>
        <v>0</v>
      </c>
      <c r="AV24">
        <f t="shared" si="26"/>
        <v>0</v>
      </c>
      <c r="AW24">
        <f t="shared" si="27"/>
        <v>0</v>
      </c>
      <c r="AX24">
        <f t="shared" si="28"/>
        <v>0</v>
      </c>
      <c r="AY24">
        <f t="shared" si="29"/>
        <v>0</v>
      </c>
      <c r="AZ24">
        <f t="shared" si="30"/>
        <v>0</v>
      </c>
      <c r="BA24">
        <f t="shared" si="31"/>
        <v>0</v>
      </c>
      <c r="BB24">
        <f t="shared" si="32"/>
        <v>0</v>
      </c>
      <c r="BC24">
        <f t="shared" si="33"/>
        <v>0</v>
      </c>
    </row>
    <row r="25" spans="4:55">
      <c r="D25" s="18">
        <v>6.9444444444444447E-4</v>
      </c>
      <c r="E25" s="18">
        <v>6.9444444444444447E-4</v>
      </c>
      <c r="F25" s="15" t="s">
        <v>177</v>
      </c>
      <c r="G25" s="22" t="s">
        <v>5</v>
      </c>
      <c r="H25" s="22" t="s">
        <v>5</v>
      </c>
      <c r="I25" s="22" t="s">
        <v>5</v>
      </c>
      <c r="J25" s="22" t="s">
        <v>5</v>
      </c>
      <c r="K25" s="22" t="s">
        <v>5</v>
      </c>
      <c r="L25" s="22" t="s">
        <v>5</v>
      </c>
      <c r="M25" s="22" t="s">
        <v>5</v>
      </c>
      <c r="N25" s="22" t="s">
        <v>5</v>
      </c>
      <c r="O25" s="22" t="s">
        <v>5</v>
      </c>
      <c r="P25" s="22" t="s">
        <v>5</v>
      </c>
      <c r="Q25" s="17" t="s">
        <v>5</v>
      </c>
      <c r="R25" s="17" t="s">
        <v>5</v>
      </c>
      <c r="S25" s="41" t="s">
        <v>5</v>
      </c>
      <c r="T25" s="42" t="s">
        <v>5</v>
      </c>
      <c r="U25" s="41" t="s">
        <v>5</v>
      </c>
      <c r="V25" s="42" t="s">
        <v>5</v>
      </c>
      <c r="W25" s="17" t="s">
        <v>5</v>
      </c>
      <c r="X25" s="17" t="s">
        <v>5</v>
      </c>
      <c r="Y25" s="17"/>
      <c r="Z25" s="17"/>
      <c r="AA25" s="17"/>
      <c r="AB25" s="17" t="s">
        <v>5</v>
      </c>
      <c r="AF25" s="2" t="s">
        <v>5</v>
      </c>
      <c r="AG25">
        <v>0.3</v>
      </c>
      <c r="AH25">
        <f t="shared" si="12"/>
        <v>0</v>
      </c>
      <c r="AI25">
        <f t="shared" si="13"/>
        <v>0</v>
      </c>
      <c r="AJ25">
        <f t="shared" si="14"/>
        <v>0</v>
      </c>
      <c r="AK25">
        <f t="shared" si="15"/>
        <v>0</v>
      </c>
      <c r="AL25">
        <f t="shared" si="16"/>
        <v>0</v>
      </c>
      <c r="AM25">
        <f t="shared" si="17"/>
        <v>0</v>
      </c>
      <c r="AN25">
        <f t="shared" si="18"/>
        <v>0</v>
      </c>
      <c r="AO25">
        <f t="shared" si="19"/>
        <v>0</v>
      </c>
      <c r="AP25">
        <f t="shared" si="20"/>
        <v>0</v>
      </c>
      <c r="AQ25">
        <f t="shared" si="21"/>
        <v>0</v>
      </c>
      <c r="AR25">
        <f t="shared" si="22"/>
        <v>0</v>
      </c>
      <c r="AS25">
        <f t="shared" si="23"/>
        <v>0</v>
      </c>
      <c r="AT25">
        <f t="shared" si="24"/>
        <v>0</v>
      </c>
      <c r="AU25">
        <f t="shared" si="25"/>
        <v>0</v>
      </c>
      <c r="AV25">
        <f t="shared" si="26"/>
        <v>0</v>
      </c>
      <c r="AW25">
        <f t="shared" si="27"/>
        <v>0</v>
      </c>
      <c r="AX25">
        <f t="shared" si="28"/>
        <v>0</v>
      </c>
      <c r="AY25">
        <f t="shared" si="29"/>
        <v>0</v>
      </c>
      <c r="AZ25">
        <f t="shared" si="30"/>
        <v>0</v>
      </c>
      <c r="BA25">
        <f t="shared" si="31"/>
        <v>0</v>
      </c>
      <c r="BB25">
        <f t="shared" si="32"/>
        <v>0</v>
      </c>
      <c r="BC25">
        <f t="shared" si="33"/>
        <v>0</v>
      </c>
    </row>
    <row r="26" spans="4:55">
      <c r="D26" s="18">
        <v>6.9444444444444447E-4</v>
      </c>
      <c r="E26" s="18">
        <v>6.9444444444444447E-4</v>
      </c>
      <c r="F26" s="19" t="s">
        <v>153</v>
      </c>
      <c r="G26" s="20" t="s">
        <v>5</v>
      </c>
      <c r="H26" s="20" t="s">
        <v>5</v>
      </c>
      <c r="I26" s="20" t="s">
        <v>5</v>
      </c>
      <c r="J26" s="20" t="s">
        <v>5</v>
      </c>
      <c r="K26" s="20" t="s">
        <v>5</v>
      </c>
      <c r="L26" s="20" t="s">
        <v>5</v>
      </c>
      <c r="M26" s="20" t="s">
        <v>5</v>
      </c>
      <c r="N26" s="20" t="s">
        <v>5</v>
      </c>
      <c r="O26" s="20" t="s">
        <v>5</v>
      </c>
      <c r="P26" s="20" t="s">
        <v>5</v>
      </c>
      <c r="Q26" s="21" t="s">
        <v>5</v>
      </c>
      <c r="R26" s="21" t="s">
        <v>5</v>
      </c>
      <c r="S26" s="43" t="s">
        <v>5</v>
      </c>
      <c r="T26" s="44" t="s">
        <v>5</v>
      </c>
      <c r="U26" s="43" t="s">
        <v>5</v>
      </c>
      <c r="V26" s="44" t="s">
        <v>5</v>
      </c>
      <c r="W26" s="21" t="s">
        <v>5</v>
      </c>
      <c r="X26" s="21" t="s">
        <v>5</v>
      </c>
      <c r="Y26" s="21"/>
      <c r="Z26" s="21"/>
      <c r="AA26" s="21"/>
      <c r="AB26" s="21" t="s">
        <v>5</v>
      </c>
      <c r="AE26" s="54"/>
      <c r="AF26" s="80" t="s">
        <v>5</v>
      </c>
      <c r="AG26" s="54">
        <v>0.6</v>
      </c>
      <c r="AH26">
        <f t="shared" si="12"/>
        <v>0</v>
      </c>
      <c r="AI26">
        <f t="shared" si="13"/>
        <v>0</v>
      </c>
      <c r="AJ26">
        <f t="shared" si="14"/>
        <v>0</v>
      </c>
      <c r="AK26">
        <f t="shared" si="15"/>
        <v>0</v>
      </c>
      <c r="AL26">
        <f t="shared" si="16"/>
        <v>0</v>
      </c>
      <c r="AM26">
        <f t="shared" si="17"/>
        <v>0</v>
      </c>
      <c r="AN26">
        <f t="shared" si="18"/>
        <v>0</v>
      </c>
      <c r="AO26">
        <f t="shared" si="19"/>
        <v>0</v>
      </c>
      <c r="AP26">
        <f t="shared" si="20"/>
        <v>0</v>
      </c>
      <c r="AQ26">
        <f t="shared" si="21"/>
        <v>0</v>
      </c>
      <c r="AR26">
        <f t="shared" si="22"/>
        <v>0</v>
      </c>
      <c r="AS26">
        <f t="shared" si="23"/>
        <v>0</v>
      </c>
      <c r="AT26">
        <f t="shared" si="24"/>
        <v>0</v>
      </c>
      <c r="AU26">
        <f t="shared" si="25"/>
        <v>0</v>
      </c>
      <c r="AV26">
        <f t="shared" si="26"/>
        <v>0</v>
      </c>
      <c r="AW26">
        <f t="shared" si="27"/>
        <v>0</v>
      </c>
      <c r="AX26">
        <f t="shared" si="28"/>
        <v>0</v>
      </c>
      <c r="AY26">
        <f t="shared" si="29"/>
        <v>0</v>
      </c>
      <c r="AZ26">
        <f t="shared" si="30"/>
        <v>0</v>
      </c>
      <c r="BA26">
        <f t="shared" si="31"/>
        <v>0</v>
      </c>
      <c r="BB26">
        <f t="shared" si="32"/>
        <v>0</v>
      </c>
      <c r="BC26">
        <f t="shared" si="33"/>
        <v>0</v>
      </c>
    </row>
    <row r="27" spans="4:55">
      <c r="D27" s="18">
        <v>6.9444444444444447E-4</v>
      </c>
      <c r="E27" s="18">
        <v>6.9444444444444447E-4</v>
      </c>
      <c r="F27" s="15" t="s">
        <v>148</v>
      </c>
      <c r="G27" s="22" t="s">
        <v>5</v>
      </c>
      <c r="H27" s="22" t="s">
        <v>5</v>
      </c>
      <c r="I27" s="22" t="s">
        <v>5</v>
      </c>
      <c r="J27" s="22" t="s">
        <v>5</v>
      </c>
      <c r="K27" s="22" t="s">
        <v>5</v>
      </c>
      <c r="L27" s="22" t="s">
        <v>5</v>
      </c>
      <c r="M27" s="22" t="s">
        <v>5</v>
      </c>
      <c r="N27" s="22" t="s">
        <v>5</v>
      </c>
      <c r="O27" s="22" t="s">
        <v>5</v>
      </c>
      <c r="P27" s="22" t="s">
        <v>5</v>
      </c>
      <c r="Q27" s="17" t="s">
        <v>5</v>
      </c>
      <c r="R27" s="17" t="s">
        <v>5</v>
      </c>
      <c r="S27" s="41" t="s">
        <v>5</v>
      </c>
      <c r="T27" s="42" t="s">
        <v>5</v>
      </c>
      <c r="U27" s="41" t="s">
        <v>5</v>
      </c>
      <c r="V27" s="42" t="s">
        <v>5</v>
      </c>
      <c r="W27" s="17" t="s">
        <v>5</v>
      </c>
      <c r="X27" s="17" t="s">
        <v>5</v>
      </c>
      <c r="Y27" s="17"/>
      <c r="Z27" s="17"/>
      <c r="AA27" s="17"/>
      <c r="AB27" s="17" t="s">
        <v>5</v>
      </c>
      <c r="AF27" s="2" t="s">
        <v>5</v>
      </c>
      <c r="AG27">
        <v>0.4</v>
      </c>
      <c r="AH27">
        <f t="shared" si="12"/>
        <v>0</v>
      </c>
      <c r="AI27">
        <f t="shared" si="13"/>
        <v>0</v>
      </c>
      <c r="AJ27">
        <f t="shared" si="14"/>
        <v>0</v>
      </c>
      <c r="AK27">
        <f t="shared" si="15"/>
        <v>0</v>
      </c>
      <c r="AL27">
        <f t="shared" si="16"/>
        <v>0</v>
      </c>
      <c r="AM27">
        <f t="shared" si="17"/>
        <v>0</v>
      </c>
      <c r="AN27">
        <f t="shared" si="18"/>
        <v>0</v>
      </c>
      <c r="AO27">
        <f t="shared" si="19"/>
        <v>0</v>
      </c>
      <c r="AP27">
        <f t="shared" si="20"/>
        <v>0</v>
      </c>
      <c r="AQ27">
        <f t="shared" si="21"/>
        <v>0</v>
      </c>
      <c r="AR27">
        <f t="shared" si="22"/>
        <v>0</v>
      </c>
      <c r="AS27">
        <f t="shared" si="23"/>
        <v>0</v>
      </c>
      <c r="AT27">
        <f t="shared" si="24"/>
        <v>0</v>
      </c>
      <c r="AU27">
        <f t="shared" si="25"/>
        <v>0</v>
      </c>
      <c r="AV27">
        <f t="shared" si="26"/>
        <v>0</v>
      </c>
      <c r="AW27">
        <f t="shared" si="27"/>
        <v>0</v>
      </c>
      <c r="AX27">
        <f t="shared" si="28"/>
        <v>0</v>
      </c>
      <c r="AY27">
        <f t="shared" si="29"/>
        <v>0</v>
      </c>
      <c r="AZ27">
        <f t="shared" si="30"/>
        <v>0</v>
      </c>
      <c r="BA27">
        <f t="shared" si="31"/>
        <v>0</v>
      </c>
      <c r="BB27">
        <f t="shared" si="32"/>
        <v>0</v>
      </c>
      <c r="BC27">
        <f t="shared" si="33"/>
        <v>0</v>
      </c>
    </row>
    <row r="28" spans="4:55">
      <c r="D28" s="18"/>
      <c r="E28" s="18">
        <v>1.3888888888888889E-3</v>
      </c>
      <c r="F28" s="19" t="s">
        <v>115</v>
      </c>
      <c r="G28" s="20" t="s">
        <v>5</v>
      </c>
      <c r="H28" s="20" t="s">
        <v>5</v>
      </c>
      <c r="I28" s="20" t="s">
        <v>5</v>
      </c>
      <c r="J28" s="20" t="s">
        <v>5</v>
      </c>
      <c r="K28" s="20" t="s">
        <v>5</v>
      </c>
      <c r="L28" s="20" t="s">
        <v>5</v>
      </c>
      <c r="M28" s="20" t="s">
        <v>5</v>
      </c>
      <c r="N28" s="20" t="s">
        <v>5</v>
      </c>
      <c r="O28" s="20" t="s">
        <v>5</v>
      </c>
      <c r="P28" s="20" t="s">
        <v>5</v>
      </c>
      <c r="Q28" s="21" t="s">
        <v>5</v>
      </c>
      <c r="R28" s="21" t="s">
        <v>5</v>
      </c>
      <c r="S28" s="43" t="s">
        <v>5</v>
      </c>
      <c r="T28" s="44" t="s">
        <v>5</v>
      </c>
      <c r="U28" s="43" t="s">
        <v>5</v>
      </c>
      <c r="V28" s="44" t="s">
        <v>5</v>
      </c>
      <c r="W28" s="21" t="s">
        <v>5</v>
      </c>
      <c r="X28" s="21" t="s">
        <v>5</v>
      </c>
      <c r="Y28" s="21">
        <v>0.68055555555555547</v>
      </c>
      <c r="Z28" s="21">
        <v>0.76388888888888884</v>
      </c>
      <c r="AA28" s="21">
        <v>0.84722222222222221</v>
      </c>
      <c r="AB28" s="21" t="s">
        <v>5</v>
      </c>
      <c r="AF28" s="2" t="s">
        <v>5</v>
      </c>
      <c r="AG28">
        <v>0.5</v>
      </c>
      <c r="AH28">
        <f t="shared" si="12"/>
        <v>0</v>
      </c>
      <c r="AI28">
        <f t="shared" si="13"/>
        <v>0</v>
      </c>
      <c r="AJ28">
        <f t="shared" si="14"/>
        <v>0</v>
      </c>
      <c r="AK28">
        <f t="shared" si="15"/>
        <v>0</v>
      </c>
      <c r="AL28">
        <f t="shared" si="16"/>
        <v>0</v>
      </c>
      <c r="AM28">
        <f t="shared" si="17"/>
        <v>0</v>
      </c>
      <c r="AN28">
        <f t="shared" si="18"/>
        <v>0</v>
      </c>
      <c r="AO28">
        <f t="shared" si="19"/>
        <v>0</v>
      </c>
      <c r="AP28">
        <f t="shared" si="20"/>
        <v>0</v>
      </c>
      <c r="AQ28">
        <f t="shared" si="21"/>
        <v>0</v>
      </c>
      <c r="AR28">
        <f t="shared" si="22"/>
        <v>0</v>
      </c>
      <c r="AS28">
        <f t="shared" si="23"/>
        <v>0</v>
      </c>
      <c r="AT28">
        <f t="shared" si="24"/>
        <v>0</v>
      </c>
      <c r="AU28">
        <f t="shared" si="25"/>
        <v>0</v>
      </c>
      <c r="AV28">
        <f t="shared" si="26"/>
        <v>0</v>
      </c>
      <c r="AW28">
        <f t="shared" si="27"/>
        <v>0</v>
      </c>
      <c r="AX28">
        <f t="shared" si="28"/>
        <v>0</v>
      </c>
      <c r="AY28">
        <f t="shared" si="29"/>
        <v>0</v>
      </c>
      <c r="AZ28">
        <f t="shared" si="30"/>
        <v>0</v>
      </c>
      <c r="BA28">
        <f t="shared" si="31"/>
        <v>0</v>
      </c>
      <c r="BB28">
        <f t="shared" si="32"/>
        <v>0</v>
      </c>
      <c r="BC28">
        <f t="shared" si="33"/>
        <v>0</v>
      </c>
    </row>
    <row r="29" spans="4:55">
      <c r="D29" s="18">
        <v>1.3888888888888889E-3</v>
      </c>
      <c r="E29" s="18">
        <v>1.3888888888888889E-3</v>
      </c>
      <c r="F29" s="15" t="s">
        <v>17</v>
      </c>
      <c r="G29" s="22">
        <f t="shared" ref="G29:R29" si="36">G20+$D29</f>
        <v>0.22986111111111107</v>
      </c>
      <c r="H29" s="22">
        <f t="shared" si="36"/>
        <v>0.26458333333333328</v>
      </c>
      <c r="I29" s="22">
        <f t="shared" si="36"/>
        <v>0.29930555555555555</v>
      </c>
      <c r="J29" s="22">
        <f t="shared" si="36"/>
        <v>0.55625000000000002</v>
      </c>
      <c r="K29" s="22">
        <f t="shared" si="36"/>
        <v>0.5979166666666671</v>
      </c>
      <c r="L29" s="22">
        <f t="shared" si="36"/>
        <v>0.63958333333333306</v>
      </c>
      <c r="M29" s="22">
        <f t="shared" si="36"/>
        <v>0.68125000000000002</v>
      </c>
      <c r="N29" s="22">
        <f t="shared" si="36"/>
        <v>0.76458333333333328</v>
      </c>
      <c r="O29" s="22">
        <f t="shared" si="36"/>
        <v>0.84791666666666654</v>
      </c>
      <c r="P29" s="22">
        <f t="shared" si="36"/>
        <v>0.94166666666666654</v>
      </c>
      <c r="Q29" s="17">
        <f t="shared" si="36"/>
        <v>0.22638888888888886</v>
      </c>
      <c r="R29" s="17">
        <f t="shared" si="36"/>
        <v>0.26458333333333328</v>
      </c>
      <c r="S29" s="41">
        <f>S21+$E29</f>
        <v>0.35069444444444442</v>
      </c>
      <c r="T29" s="42">
        <f>T20+$D29</f>
        <v>0.34791666666666665</v>
      </c>
      <c r="U29" s="41">
        <f>U21+$E29</f>
        <v>0.43402777777777773</v>
      </c>
      <c r="V29" s="42">
        <f>V20+$D29</f>
        <v>0.43124999999999997</v>
      </c>
      <c r="W29" s="17">
        <f>W20+$D29</f>
        <v>0.51458333333333328</v>
      </c>
      <c r="X29" s="17">
        <f>X20+$D29</f>
        <v>0.5979166666666671</v>
      </c>
      <c r="Y29" s="17">
        <f t="shared" ref="Y29:AA30" si="37">Y28+$E29</f>
        <v>0.68194444444444435</v>
      </c>
      <c r="Z29" s="17">
        <f t="shared" si="37"/>
        <v>0.76527777777777772</v>
      </c>
      <c r="AA29" s="17">
        <f t="shared" si="37"/>
        <v>0.84861111111111109</v>
      </c>
      <c r="AB29" s="17">
        <f>AB20+$D29</f>
        <v>0.94166666666666654</v>
      </c>
      <c r="AF29">
        <v>0.6</v>
      </c>
      <c r="AH29">
        <f t="shared" si="12"/>
        <v>0.6</v>
      </c>
      <c r="AI29">
        <f t="shared" si="13"/>
        <v>0.6</v>
      </c>
      <c r="AJ29">
        <f t="shared" si="14"/>
        <v>0.6</v>
      </c>
      <c r="AK29">
        <f t="shared" si="15"/>
        <v>0.6</v>
      </c>
      <c r="AL29">
        <f t="shared" si="16"/>
        <v>0.6</v>
      </c>
      <c r="AM29">
        <f t="shared" si="17"/>
        <v>0.6</v>
      </c>
      <c r="AN29">
        <f t="shared" si="18"/>
        <v>0.6</v>
      </c>
      <c r="AO29">
        <f t="shared" si="19"/>
        <v>0.6</v>
      </c>
      <c r="AP29">
        <f t="shared" si="20"/>
        <v>0.6</v>
      </c>
      <c r="AQ29">
        <f t="shared" si="21"/>
        <v>0.6</v>
      </c>
      <c r="AR29">
        <f t="shared" si="22"/>
        <v>0.6</v>
      </c>
      <c r="AS29">
        <f t="shared" si="23"/>
        <v>0.6</v>
      </c>
      <c r="AT29">
        <f t="shared" si="24"/>
        <v>0.6</v>
      </c>
      <c r="AU29">
        <f t="shared" si="25"/>
        <v>0.6</v>
      </c>
      <c r="AV29">
        <f t="shared" si="26"/>
        <v>0.6</v>
      </c>
      <c r="AW29">
        <f t="shared" si="27"/>
        <v>0.6</v>
      </c>
      <c r="AX29">
        <f t="shared" si="28"/>
        <v>0.6</v>
      </c>
      <c r="AY29">
        <f t="shared" si="29"/>
        <v>0.6</v>
      </c>
      <c r="AZ29">
        <f t="shared" si="30"/>
        <v>0.6</v>
      </c>
      <c r="BA29">
        <f t="shared" si="31"/>
        <v>0.6</v>
      </c>
      <c r="BB29">
        <f t="shared" si="32"/>
        <v>0.6</v>
      </c>
      <c r="BC29">
        <f t="shared" si="33"/>
        <v>0.6</v>
      </c>
    </row>
    <row r="30" spans="4:55">
      <c r="D30" s="18">
        <v>1.3888888888888889E-3</v>
      </c>
      <c r="E30" s="18">
        <v>1.3888888888888889E-3</v>
      </c>
      <c r="F30" s="19" t="s">
        <v>33</v>
      </c>
      <c r="G30" s="20">
        <f t="shared" si="34"/>
        <v>0.23124999999999996</v>
      </c>
      <c r="H30" s="20">
        <f t="shared" si="11"/>
        <v>0.26597222222222217</v>
      </c>
      <c r="I30" s="20">
        <f t="shared" si="11"/>
        <v>0.30069444444444443</v>
      </c>
      <c r="J30" s="20">
        <f t="shared" si="11"/>
        <v>0.55763888888888891</v>
      </c>
      <c r="K30" s="20">
        <f t="shared" si="11"/>
        <v>0.59930555555555598</v>
      </c>
      <c r="L30" s="20">
        <f t="shared" si="11"/>
        <v>0.64097222222222194</v>
      </c>
      <c r="M30" s="20">
        <f t="shared" si="11"/>
        <v>0.68263888888888891</v>
      </c>
      <c r="N30" s="20">
        <f t="shared" si="1"/>
        <v>0.76597222222222217</v>
      </c>
      <c r="O30" s="20">
        <f t="shared" si="1"/>
        <v>0.84930555555555542</v>
      </c>
      <c r="P30" s="20">
        <f t="shared" si="1"/>
        <v>0.94305555555555542</v>
      </c>
      <c r="Q30" s="21">
        <f t="shared" ref="Q30:Q40" si="38">Q29+$D30</f>
        <v>0.22777777777777775</v>
      </c>
      <c r="R30" s="21">
        <f t="shared" ref="R30:R40" si="39">R29+$D30</f>
        <v>0.26597222222222217</v>
      </c>
      <c r="S30" s="43">
        <f t="shared" ref="S30:S40" si="40">S29+$E30</f>
        <v>0.3520833333333333</v>
      </c>
      <c r="T30" s="44">
        <f t="shared" ref="T30:T40" si="41">T29+$D30</f>
        <v>0.34930555555555554</v>
      </c>
      <c r="U30" s="43">
        <f t="shared" si="35"/>
        <v>0.43541666666666662</v>
      </c>
      <c r="V30" s="44">
        <f t="shared" ref="V30:V40" si="42">V29+$D30</f>
        <v>0.43263888888888885</v>
      </c>
      <c r="W30" s="21">
        <f t="shared" ref="W30:W40" si="43">W29+$D30</f>
        <v>0.51597222222222217</v>
      </c>
      <c r="X30" s="21">
        <f t="shared" ref="X30:X40" si="44">X29+$D30</f>
        <v>0.59930555555555598</v>
      </c>
      <c r="Y30" s="21">
        <f t="shared" si="37"/>
        <v>0.68333333333333324</v>
      </c>
      <c r="Z30" s="21">
        <f t="shared" si="37"/>
        <v>0.76666666666666661</v>
      </c>
      <c r="AA30" s="21">
        <f t="shared" si="37"/>
        <v>0.85</v>
      </c>
      <c r="AB30" s="21">
        <f t="shared" ref="AB30:AB40" si="45">AB29+$D30</f>
        <v>0.94305555555555542</v>
      </c>
      <c r="AF30">
        <v>0.6</v>
      </c>
      <c r="AH30">
        <f t="shared" si="12"/>
        <v>0.6</v>
      </c>
      <c r="AI30">
        <f t="shared" si="13"/>
        <v>0.6</v>
      </c>
      <c r="AJ30">
        <f t="shared" si="14"/>
        <v>0.6</v>
      </c>
      <c r="AK30">
        <f t="shared" si="15"/>
        <v>0.6</v>
      </c>
      <c r="AL30">
        <f t="shared" si="16"/>
        <v>0.6</v>
      </c>
      <c r="AM30">
        <f t="shared" si="17"/>
        <v>0.6</v>
      </c>
      <c r="AN30">
        <f t="shared" si="18"/>
        <v>0.6</v>
      </c>
      <c r="AO30">
        <f t="shared" si="19"/>
        <v>0.6</v>
      </c>
      <c r="AP30">
        <f t="shared" si="20"/>
        <v>0.6</v>
      </c>
      <c r="AQ30">
        <f t="shared" si="21"/>
        <v>0.6</v>
      </c>
      <c r="AR30">
        <f t="shared" si="22"/>
        <v>0.6</v>
      </c>
      <c r="AS30">
        <f t="shared" si="23"/>
        <v>0.6</v>
      </c>
      <c r="AT30">
        <f t="shared" si="24"/>
        <v>0.6</v>
      </c>
      <c r="AU30">
        <f t="shared" si="25"/>
        <v>0.6</v>
      </c>
      <c r="AV30">
        <f t="shared" si="26"/>
        <v>0.6</v>
      </c>
      <c r="AW30">
        <f t="shared" si="27"/>
        <v>0.6</v>
      </c>
      <c r="AX30">
        <f t="shared" si="28"/>
        <v>0.6</v>
      </c>
      <c r="AY30">
        <f t="shared" si="29"/>
        <v>0.6</v>
      </c>
      <c r="AZ30">
        <f t="shared" si="30"/>
        <v>0.6</v>
      </c>
      <c r="BA30">
        <f t="shared" si="31"/>
        <v>0.6</v>
      </c>
      <c r="BB30">
        <f t="shared" si="32"/>
        <v>0.6</v>
      </c>
      <c r="BC30">
        <f t="shared" si="33"/>
        <v>0.6</v>
      </c>
    </row>
    <row r="31" spans="4:55">
      <c r="D31" s="18">
        <v>6.9444444444444447E-4</v>
      </c>
      <c r="E31" s="18">
        <v>6.9444444444444447E-4</v>
      </c>
      <c r="F31" s="15" t="s">
        <v>32</v>
      </c>
      <c r="G31" s="22">
        <f t="shared" si="34"/>
        <v>0.2319444444444444</v>
      </c>
      <c r="H31" s="22">
        <f t="shared" si="11"/>
        <v>0.26666666666666661</v>
      </c>
      <c r="I31" s="22">
        <f t="shared" si="11"/>
        <v>0.30138888888888887</v>
      </c>
      <c r="J31" s="22">
        <f t="shared" si="11"/>
        <v>0.55833333333333335</v>
      </c>
      <c r="K31" s="22">
        <f t="shared" si="11"/>
        <v>0.60000000000000042</v>
      </c>
      <c r="L31" s="22">
        <f t="shared" si="11"/>
        <v>0.64166666666666639</v>
      </c>
      <c r="M31" s="22">
        <f t="shared" si="11"/>
        <v>0.68333333333333335</v>
      </c>
      <c r="N31" s="22">
        <f t="shared" si="1"/>
        <v>0.76666666666666661</v>
      </c>
      <c r="O31" s="22">
        <f t="shared" si="1"/>
        <v>0.84999999999999987</v>
      </c>
      <c r="P31" s="22">
        <f t="shared" si="1"/>
        <v>0.94374999999999987</v>
      </c>
      <c r="Q31" s="17">
        <f t="shared" si="38"/>
        <v>0.22847222222222219</v>
      </c>
      <c r="R31" s="17">
        <f t="shared" si="39"/>
        <v>0.26666666666666661</v>
      </c>
      <c r="S31" s="41">
        <f t="shared" si="40"/>
        <v>0.35277777777777775</v>
      </c>
      <c r="T31" s="42">
        <f t="shared" si="41"/>
        <v>0.35</v>
      </c>
      <c r="U31" s="41">
        <f t="shared" si="35"/>
        <v>0.43611111111111106</v>
      </c>
      <c r="V31" s="42">
        <f t="shared" si="42"/>
        <v>0.43333333333333329</v>
      </c>
      <c r="W31" s="17">
        <f t="shared" si="43"/>
        <v>0.51666666666666661</v>
      </c>
      <c r="X31" s="17">
        <f t="shared" si="44"/>
        <v>0.60000000000000042</v>
      </c>
      <c r="Y31" s="17">
        <f t="shared" ref="Y31:Y40" si="46">Y30+$D31</f>
        <v>0.68402777777777768</v>
      </c>
      <c r="Z31" s="17">
        <f t="shared" ref="Z31:Z40" si="47">Z30+$D31</f>
        <v>0.76736111111111105</v>
      </c>
      <c r="AA31" s="17">
        <f t="shared" ref="AA31:AA40" si="48">AA30+$D31</f>
        <v>0.85069444444444442</v>
      </c>
      <c r="AB31" s="17">
        <f t="shared" si="45"/>
        <v>0.94374999999999987</v>
      </c>
      <c r="AF31">
        <v>0.4</v>
      </c>
      <c r="AH31">
        <f t="shared" si="12"/>
        <v>0.4</v>
      </c>
      <c r="AI31">
        <f t="shared" si="13"/>
        <v>0.4</v>
      </c>
      <c r="AJ31">
        <f t="shared" si="14"/>
        <v>0.4</v>
      </c>
      <c r="AK31">
        <f t="shared" si="15"/>
        <v>0.4</v>
      </c>
      <c r="AL31">
        <f t="shared" si="16"/>
        <v>0.4</v>
      </c>
      <c r="AM31">
        <f t="shared" si="17"/>
        <v>0.4</v>
      </c>
      <c r="AN31">
        <f t="shared" si="18"/>
        <v>0.4</v>
      </c>
      <c r="AO31">
        <f t="shared" si="19"/>
        <v>0.4</v>
      </c>
      <c r="AP31">
        <f t="shared" si="20"/>
        <v>0.4</v>
      </c>
      <c r="AQ31">
        <f t="shared" si="21"/>
        <v>0.4</v>
      </c>
      <c r="AR31">
        <f t="shared" si="22"/>
        <v>0.4</v>
      </c>
      <c r="AS31">
        <f t="shared" si="23"/>
        <v>0.4</v>
      </c>
      <c r="AT31">
        <f t="shared" si="24"/>
        <v>0.4</v>
      </c>
      <c r="AU31">
        <f t="shared" si="25"/>
        <v>0.4</v>
      </c>
      <c r="AV31">
        <f t="shared" si="26"/>
        <v>0.4</v>
      </c>
      <c r="AW31">
        <f t="shared" si="27"/>
        <v>0.4</v>
      </c>
      <c r="AX31">
        <f t="shared" si="28"/>
        <v>0.4</v>
      </c>
      <c r="AY31">
        <f t="shared" si="29"/>
        <v>0.4</v>
      </c>
      <c r="AZ31">
        <f t="shared" si="30"/>
        <v>0.4</v>
      </c>
      <c r="BA31">
        <f t="shared" si="31"/>
        <v>0.4</v>
      </c>
      <c r="BB31">
        <f t="shared" si="32"/>
        <v>0.4</v>
      </c>
      <c r="BC31">
        <f t="shared" si="33"/>
        <v>0.4</v>
      </c>
    </row>
    <row r="32" spans="4:55">
      <c r="D32" s="18">
        <v>6.9444444444444447E-4</v>
      </c>
      <c r="E32" s="18">
        <v>6.9444444444444447E-4</v>
      </c>
      <c r="F32" s="19" t="s">
        <v>206</v>
      </c>
      <c r="G32" s="20">
        <f t="shared" si="34"/>
        <v>0.23263888888888884</v>
      </c>
      <c r="H32" s="20">
        <f t="shared" si="11"/>
        <v>0.26736111111111105</v>
      </c>
      <c r="I32" s="20">
        <f t="shared" si="11"/>
        <v>0.30208333333333331</v>
      </c>
      <c r="J32" s="20">
        <f t="shared" si="11"/>
        <v>0.55902777777777779</v>
      </c>
      <c r="K32" s="20">
        <f t="shared" si="11"/>
        <v>0.60069444444444486</v>
      </c>
      <c r="L32" s="20">
        <f t="shared" si="11"/>
        <v>0.64236111111111083</v>
      </c>
      <c r="M32" s="20">
        <f t="shared" si="11"/>
        <v>0.68402777777777779</v>
      </c>
      <c r="N32" s="20">
        <f t="shared" si="11"/>
        <v>0.76736111111111105</v>
      </c>
      <c r="O32" s="20">
        <f t="shared" si="11"/>
        <v>0.85069444444444431</v>
      </c>
      <c r="P32" s="20">
        <f t="shared" si="11"/>
        <v>0.94444444444444431</v>
      </c>
      <c r="Q32" s="21">
        <f t="shared" si="38"/>
        <v>0.22916666666666663</v>
      </c>
      <c r="R32" s="21">
        <f t="shared" si="39"/>
        <v>0.26736111111111105</v>
      </c>
      <c r="S32" s="43">
        <f t="shared" si="40"/>
        <v>0.35347222222222219</v>
      </c>
      <c r="T32" s="44">
        <f t="shared" si="41"/>
        <v>0.35069444444444442</v>
      </c>
      <c r="U32" s="43">
        <f t="shared" si="35"/>
        <v>0.4368055555555555</v>
      </c>
      <c r="V32" s="44">
        <f t="shared" si="42"/>
        <v>0.43402777777777773</v>
      </c>
      <c r="W32" s="21">
        <f t="shared" si="43"/>
        <v>0.51736111111111105</v>
      </c>
      <c r="X32" s="21">
        <f t="shared" si="44"/>
        <v>0.60069444444444486</v>
      </c>
      <c r="Y32" s="21">
        <f t="shared" si="46"/>
        <v>0.68472222222222212</v>
      </c>
      <c r="Z32" s="21">
        <f t="shared" si="47"/>
        <v>0.76805555555555549</v>
      </c>
      <c r="AA32" s="21">
        <f t="shared" si="48"/>
        <v>0.85138888888888886</v>
      </c>
      <c r="AB32" s="21">
        <f t="shared" si="45"/>
        <v>0.94444444444444431</v>
      </c>
      <c r="AF32">
        <v>0.6</v>
      </c>
      <c r="AH32">
        <f t="shared" si="12"/>
        <v>0.6</v>
      </c>
      <c r="AI32">
        <f t="shared" si="13"/>
        <v>0.6</v>
      </c>
      <c r="AJ32">
        <f t="shared" si="14"/>
        <v>0.6</v>
      </c>
      <c r="AK32">
        <f t="shared" si="15"/>
        <v>0.6</v>
      </c>
      <c r="AL32">
        <f t="shared" si="16"/>
        <v>0.6</v>
      </c>
      <c r="AM32">
        <f t="shared" si="17"/>
        <v>0.6</v>
      </c>
      <c r="AN32">
        <f t="shared" si="18"/>
        <v>0.6</v>
      </c>
      <c r="AO32">
        <f t="shared" si="19"/>
        <v>0.6</v>
      </c>
      <c r="AP32">
        <f t="shared" si="20"/>
        <v>0.6</v>
      </c>
      <c r="AQ32">
        <f t="shared" si="21"/>
        <v>0.6</v>
      </c>
      <c r="AR32">
        <f t="shared" si="22"/>
        <v>0.6</v>
      </c>
      <c r="AS32">
        <f t="shared" si="23"/>
        <v>0.6</v>
      </c>
      <c r="AT32">
        <f t="shared" si="24"/>
        <v>0.6</v>
      </c>
      <c r="AU32">
        <f t="shared" si="25"/>
        <v>0.6</v>
      </c>
      <c r="AV32">
        <f t="shared" si="26"/>
        <v>0.6</v>
      </c>
      <c r="AW32">
        <f t="shared" si="27"/>
        <v>0.6</v>
      </c>
      <c r="AX32">
        <f t="shared" si="28"/>
        <v>0.6</v>
      </c>
      <c r="AY32">
        <f t="shared" si="29"/>
        <v>0.6</v>
      </c>
      <c r="AZ32">
        <f t="shared" si="30"/>
        <v>0.6</v>
      </c>
      <c r="BA32">
        <f t="shared" si="31"/>
        <v>0.6</v>
      </c>
      <c r="BB32">
        <f t="shared" si="32"/>
        <v>0.6</v>
      </c>
      <c r="BC32">
        <f t="shared" si="33"/>
        <v>0.6</v>
      </c>
    </row>
    <row r="33" spans="4:89">
      <c r="D33" s="18">
        <v>1.3888888888888889E-3</v>
      </c>
      <c r="E33" s="18">
        <v>1.3888888888888889E-3</v>
      </c>
      <c r="F33" s="15" t="s">
        <v>31</v>
      </c>
      <c r="G33" s="22">
        <f t="shared" si="34"/>
        <v>0.23402777777777772</v>
      </c>
      <c r="H33" s="22">
        <f t="shared" si="11"/>
        <v>0.26874999999999993</v>
      </c>
      <c r="I33" s="22">
        <f t="shared" si="11"/>
        <v>0.3034722222222222</v>
      </c>
      <c r="J33" s="22">
        <f t="shared" si="11"/>
        <v>0.56041666666666667</v>
      </c>
      <c r="K33" s="22">
        <f t="shared" si="11"/>
        <v>0.60208333333333375</v>
      </c>
      <c r="L33" s="22">
        <f t="shared" si="11"/>
        <v>0.64374999999999971</v>
      </c>
      <c r="M33" s="22">
        <f t="shared" si="11"/>
        <v>0.68541666666666667</v>
      </c>
      <c r="N33" s="22">
        <f t="shared" si="11"/>
        <v>0.76874999999999993</v>
      </c>
      <c r="O33" s="22">
        <f t="shared" si="11"/>
        <v>0.85208333333333319</v>
      </c>
      <c r="P33" s="22">
        <f t="shared" si="11"/>
        <v>0.94583333333333319</v>
      </c>
      <c r="Q33" s="17">
        <f t="shared" si="38"/>
        <v>0.23055555555555551</v>
      </c>
      <c r="R33" s="17">
        <f t="shared" si="39"/>
        <v>0.26874999999999993</v>
      </c>
      <c r="S33" s="41">
        <f t="shared" si="40"/>
        <v>0.35486111111111107</v>
      </c>
      <c r="T33" s="42">
        <f t="shared" si="41"/>
        <v>0.3520833333333333</v>
      </c>
      <c r="U33" s="41">
        <f t="shared" si="35"/>
        <v>0.43819444444444439</v>
      </c>
      <c r="V33" s="42">
        <f t="shared" si="42"/>
        <v>0.43541666666666662</v>
      </c>
      <c r="W33" s="17">
        <f t="shared" si="43"/>
        <v>0.51874999999999993</v>
      </c>
      <c r="X33" s="17">
        <f t="shared" si="44"/>
        <v>0.60208333333333375</v>
      </c>
      <c r="Y33" s="17">
        <f t="shared" si="46"/>
        <v>0.68611111111111101</v>
      </c>
      <c r="Z33" s="17">
        <f t="shared" si="47"/>
        <v>0.76944444444444438</v>
      </c>
      <c r="AA33" s="17">
        <f t="shared" si="48"/>
        <v>0.85277777777777775</v>
      </c>
      <c r="AB33" s="17">
        <f t="shared" si="45"/>
        <v>0.94583333333333319</v>
      </c>
      <c r="AF33">
        <v>0.4</v>
      </c>
      <c r="AH33">
        <f t="shared" si="12"/>
        <v>0.4</v>
      </c>
      <c r="AI33">
        <f t="shared" si="13"/>
        <v>0.4</v>
      </c>
      <c r="AJ33">
        <f t="shared" si="14"/>
        <v>0.4</v>
      </c>
      <c r="AK33">
        <f t="shared" si="15"/>
        <v>0.4</v>
      </c>
      <c r="AL33">
        <f t="shared" si="16"/>
        <v>0.4</v>
      </c>
      <c r="AM33">
        <f t="shared" si="17"/>
        <v>0.4</v>
      </c>
      <c r="AN33">
        <f t="shared" si="18"/>
        <v>0.4</v>
      </c>
      <c r="AO33">
        <f t="shared" si="19"/>
        <v>0.4</v>
      </c>
      <c r="AP33">
        <f t="shared" si="20"/>
        <v>0.4</v>
      </c>
      <c r="AQ33">
        <f t="shared" si="21"/>
        <v>0.4</v>
      </c>
      <c r="AR33">
        <f t="shared" si="22"/>
        <v>0.4</v>
      </c>
      <c r="AS33">
        <f t="shared" si="23"/>
        <v>0.4</v>
      </c>
      <c r="AT33">
        <f t="shared" si="24"/>
        <v>0.4</v>
      </c>
      <c r="AU33">
        <f t="shared" si="25"/>
        <v>0.4</v>
      </c>
      <c r="AV33">
        <f t="shared" si="26"/>
        <v>0.4</v>
      </c>
      <c r="AW33">
        <f t="shared" si="27"/>
        <v>0.4</v>
      </c>
      <c r="AX33">
        <f t="shared" si="28"/>
        <v>0.4</v>
      </c>
      <c r="AY33">
        <f t="shared" si="29"/>
        <v>0.4</v>
      </c>
      <c r="AZ33">
        <f t="shared" si="30"/>
        <v>0.4</v>
      </c>
      <c r="BA33">
        <f t="shared" si="31"/>
        <v>0.4</v>
      </c>
      <c r="BB33">
        <f t="shared" si="32"/>
        <v>0.4</v>
      </c>
      <c r="BC33">
        <f t="shared" si="33"/>
        <v>0.4</v>
      </c>
    </row>
    <row r="34" spans="4:89">
      <c r="D34" s="18">
        <v>6.9444444444444447E-4</v>
      </c>
      <c r="E34" s="18">
        <v>6.9444444444444447E-4</v>
      </c>
      <c r="F34" s="19" t="s">
        <v>30</v>
      </c>
      <c r="G34" s="20">
        <f t="shared" si="34"/>
        <v>0.23472222222222217</v>
      </c>
      <c r="H34" s="20">
        <f t="shared" si="11"/>
        <v>0.26944444444444438</v>
      </c>
      <c r="I34" s="20">
        <f t="shared" si="11"/>
        <v>0.30416666666666664</v>
      </c>
      <c r="J34" s="20">
        <f t="shared" si="11"/>
        <v>0.56111111111111112</v>
      </c>
      <c r="K34" s="20">
        <f t="shared" si="11"/>
        <v>0.60277777777777819</v>
      </c>
      <c r="L34" s="20">
        <f t="shared" si="11"/>
        <v>0.64444444444444415</v>
      </c>
      <c r="M34" s="20">
        <f t="shared" si="11"/>
        <v>0.68611111111111112</v>
      </c>
      <c r="N34" s="20">
        <f t="shared" si="11"/>
        <v>0.76944444444444438</v>
      </c>
      <c r="O34" s="20">
        <f t="shared" si="11"/>
        <v>0.85277777777777763</v>
      </c>
      <c r="P34" s="20">
        <f t="shared" si="11"/>
        <v>0.94652777777777763</v>
      </c>
      <c r="Q34" s="21">
        <f t="shared" si="38"/>
        <v>0.23124999999999996</v>
      </c>
      <c r="R34" s="21">
        <f t="shared" si="39"/>
        <v>0.26944444444444438</v>
      </c>
      <c r="S34" s="43">
        <f t="shared" si="40"/>
        <v>0.35555555555555551</v>
      </c>
      <c r="T34" s="44">
        <f t="shared" si="41"/>
        <v>0.35277777777777775</v>
      </c>
      <c r="U34" s="43">
        <f t="shared" si="35"/>
        <v>0.43888888888888883</v>
      </c>
      <c r="V34" s="44">
        <f t="shared" si="42"/>
        <v>0.43611111111111106</v>
      </c>
      <c r="W34" s="21">
        <f t="shared" si="43"/>
        <v>0.51944444444444438</v>
      </c>
      <c r="X34" s="21">
        <f t="shared" si="44"/>
        <v>0.60277777777777819</v>
      </c>
      <c r="Y34" s="21">
        <f t="shared" si="46"/>
        <v>0.68680555555555545</v>
      </c>
      <c r="Z34" s="21">
        <f t="shared" si="47"/>
        <v>0.77013888888888882</v>
      </c>
      <c r="AA34" s="21">
        <f t="shared" si="48"/>
        <v>0.85347222222222219</v>
      </c>
      <c r="AB34" s="21">
        <f t="shared" si="45"/>
        <v>0.94652777777777763</v>
      </c>
      <c r="AF34">
        <v>0.5</v>
      </c>
      <c r="AH34">
        <f t="shared" si="12"/>
        <v>0.5</v>
      </c>
      <c r="AI34">
        <f t="shared" si="13"/>
        <v>0.5</v>
      </c>
      <c r="AJ34">
        <f t="shared" si="14"/>
        <v>0.5</v>
      </c>
      <c r="AK34">
        <f t="shared" si="15"/>
        <v>0.5</v>
      </c>
      <c r="AL34">
        <f t="shared" si="16"/>
        <v>0.5</v>
      </c>
      <c r="AM34">
        <f t="shared" si="17"/>
        <v>0.5</v>
      </c>
      <c r="AN34">
        <f t="shared" si="18"/>
        <v>0.5</v>
      </c>
      <c r="AO34">
        <f t="shared" si="19"/>
        <v>0.5</v>
      </c>
      <c r="AP34">
        <f t="shared" si="20"/>
        <v>0.5</v>
      </c>
      <c r="AQ34">
        <f t="shared" si="21"/>
        <v>0.5</v>
      </c>
      <c r="AR34">
        <f t="shared" si="22"/>
        <v>0.5</v>
      </c>
      <c r="AS34">
        <f t="shared" si="23"/>
        <v>0.5</v>
      </c>
      <c r="AT34">
        <f t="shared" si="24"/>
        <v>0.5</v>
      </c>
      <c r="AU34">
        <f t="shared" si="25"/>
        <v>0.5</v>
      </c>
      <c r="AV34">
        <f t="shared" si="26"/>
        <v>0.5</v>
      </c>
      <c r="AW34">
        <f t="shared" si="27"/>
        <v>0.5</v>
      </c>
      <c r="AX34">
        <f t="shared" si="28"/>
        <v>0.5</v>
      </c>
      <c r="AY34">
        <f t="shared" si="29"/>
        <v>0.5</v>
      </c>
      <c r="AZ34">
        <f t="shared" si="30"/>
        <v>0.5</v>
      </c>
      <c r="BA34">
        <f t="shared" si="31"/>
        <v>0.5</v>
      </c>
      <c r="BB34">
        <f t="shared" si="32"/>
        <v>0.5</v>
      </c>
      <c r="BC34">
        <f t="shared" si="33"/>
        <v>0.5</v>
      </c>
    </row>
    <row r="35" spans="4:89">
      <c r="D35" s="18">
        <v>6.9444444444444447E-4</v>
      </c>
      <c r="E35" s="18">
        <v>6.9444444444444447E-4</v>
      </c>
      <c r="F35" s="15" t="s">
        <v>29</v>
      </c>
      <c r="G35" s="22">
        <f t="shared" si="34"/>
        <v>0.23541666666666661</v>
      </c>
      <c r="H35" s="22">
        <f t="shared" si="11"/>
        <v>0.27013888888888882</v>
      </c>
      <c r="I35" s="22">
        <f t="shared" si="11"/>
        <v>0.30486111111111108</v>
      </c>
      <c r="J35" s="22">
        <f t="shared" si="11"/>
        <v>0.56180555555555556</v>
      </c>
      <c r="K35" s="22">
        <f t="shared" si="11"/>
        <v>0.60347222222222263</v>
      </c>
      <c r="L35" s="22">
        <f t="shared" si="11"/>
        <v>0.6451388888888886</v>
      </c>
      <c r="M35" s="22">
        <f t="shared" si="11"/>
        <v>0.68680555555555556</v>
      </c>
      <c r="N35" s="22">
        <f t="shared" si="11"/>
        <v>0.77013888888888882</v>
      </c>
      <c r="O35" s="22">
        <f t="shared" si="11"/>
        <v>0.85347222222222208</v>
      </c>
      <c r="P35" s="22">
        <f t="shared" si="11"/>
        <v>0.94722222222222208</v>
      </c>
      <c r="Q35" s="17">
        <f t="shared" si="38"/>
        <v>0.2319444444444444</v>
      </c>
      <c r="R35" s="17">
        <f t="shared" si="39"/>
        <v>0.27013888888888882</v>
      </c>
      <c r="S35" s="41">
        <f t="shared" si="40"/>
        <v>0.35624999999999996</v>
      </c>
      <c r="T35" s="42">
        <f t="shared" si="41"/>
        <v>0.35347222222222219</v>
      </c>
      <c r="U35" s="41">
        <f t="shared" si="35"/>
        <v>0.43958333333333327</v>
      </c>
      <c r="V35" s="42">
        <f t="shared" si="42"/>
        <v>0.4368055555555555</v>
      </c>
      <c r="W35" s="17">
        <f t="shared" si="43"/>
        <v>0.52013888888888882</v>
      </c>
      <c r="X35" s="17">
        <f t="shared" si="44"/>
        <v>0.60347222222222263</v>
      </c>
      <c r="Y35" s="17">
        <f t="shared" si="46"/>
        <v>0.68749999999999989</v>
      </c>
      <c r="Z35" s="17">
        <f t="shared" si="47"/>
        <v>0.77083333333333326</v>
      </c>
      <c r="AA35" s="17">
        <f t="shared" si="48"/>
        <v>0.85416666666666663</v>
      </c>
      <c r="AB35" s="17">
        <f t="shared" si="45"/>
        <v>0.94722222222222208</v>
      </c>
      <c r="AF35">
        <v>0.5</v>
      </c>
      <c r="AH35">
        <f t="shared" si="12"/>
        <v>0.5</v>
      </c>
      <c r="AI35">
        <f t="shared" si="13"/>
        <v>0.5</v>
      </c>
      <c r="AJ35">
        <f t="shared" si="14"/>
        <v>0.5</v>
      </c>
      <c r="AK35">
        <f t="shared" si="15"/>
        <v>0.5</v>
      </c>
      <c r="AL35">
        <f t="shared" si="16"/>
        <v>0.5</v>
      </c>
      <c r="AM35">
        <f t="shared" si="17"/>
        <v>0.5</v>
      </c>
      <c r="AN35">
        <f t="shared" si="18"/>
        <v>0.5</v>
      </c>
      <c r="AO35">
        <f t="shared" si="19"/>
        <v>0.5</v>
      </c>
      <c r="AP35">
        <f t="shared" si="20"/>
        <v>0.5</v>
      </c>
      <c r="AQ35">
        <f t="shared" si="21"/>
        <v>0.5</v>
      </c>
      <c r="AR35">
        <f t="shared" si="22"/>
        <v>0.5</v>
      </c>
      <c r="AS35">
        <f t="shared" si="23"/>
        <v>0.5</v>
      </c>
      <c r="AT35">
        <f t="shared" si="24"/>
        <v>0.5</v>
      </c>
      <c r="AU35">
        <f t="shared" si="25"/>
        <v>0.5</v>
      </c>
      <c r="AV35">
        <f t="shared" si="26"/>
        <v>0.5</v>
      </c>
      <c r="AW35">
        <f t="shared" si="27"/>
        <v>0.5</v>
      </c>
      <c r="AX35">
        <f t="shared" si="28"/>
        <v>0.5</v>
      </c>
      <c r="AY35">
        <f t="shared" si="29"/>
        <v>0.5</v>
      </c>
      <c r="AZ35">
        <f t="shared" si="30"/>
        <v>0.5</v>
      </c>
      <c r="BA35">
        <f t="shared" si="31"/>
        <v>0.5</v>
      </c>
      <c r="BB35">
        <f t="shared" si="32"/>
        <v>0.5</v>
      </c>
      <c r="BC35">
        <f t="shared" si="33"/>
        <v>0.5</v>
      </c>
    </row>
    <row r="36" spans="4:89">
      <c r="D36" s="18">
        <v>6.9444444444444447E-4</v>
      </c>
      <c r="E36" s="18">
        <v>6.9444444444444447E-4</v>
      </c>
      <c r="F36" s="19" t="s">
        <v>28</v>
      </c>
      <c r="G36" s="20">
        <f t="shared" si="34"/>
        <v>0.23611111111111105</v>
      </c>
      <c r="H36" s="20">
        <f t="shared" si="11"/>
        <v>0.27083333333333326</v>
      </c>
      <c r="I36" s="20">
        <f t="shared" si="11"/>
        <v>0.30555555555555552</v>
      </c>
      <c r="J36" s="20">
        <f t="shared" si="11"/>
        <v>0.5625</v>
      </c>
      <c r="K36" s="20">
        <f t="shared" si="11"/>
        <v>0.60416666666666707</v>
      </c>
      <c r="L36" s="20">
        <f t="shared" si="11"/>
        <v>0.64583333333333304</v>
      </c>
      <c r="M36" s="20">
        <f t="shared" si="11"/>
        <v>0.6875</v>
      </c>
      <c r="N36" s="20">
        <f t="shared" si="11"/>
        <v>0.77083333333333326</v>
      </c>
      <c r="O36" s="20">
        <f t="shared" si="11"/>
        <v>0.85416666666666652</v>
      </c>
      <c r="P36" s="20">
        <f t="shared" si="11"/>
        <v>0.94791666666666652</v>
      </c>
      <c r="Q36" s="21">
        <f t="shared" si="38"/>
        <v>0.23263888888888884</v>
      </c>
      <c r="R36" s="21">
        <f t="shared" si="39"/>
        <v>0.27083333333333326</v>
      </c>
      <c r="S36" s="43">
        <f t="shared" si="40"/>
        <v>0.3569444444444444</v>
      </c>
      <c r="T36" s="44">
        <f t="shared" si="41"/>
        <v>0.35416666666666663</v>
      </c>
      <c r="U36" s="43">
        <f t="shared" si="35"/>
        <v>0.44027777777777771</v>
      </c>
      <c r="V36" s="44">
        <f t="shared" si="42"/>
        <v>0.43749999999999994</v>
      </c>
      <c r="W36" s="21">
        <f t="shared" si="43"/>
        <v>0.52083333333333326</v>
      </c>
      <c r="X36" s="21">
        <f t="shared" si="44"/>
        <v>0.60416666666666707</v>
      </c>
      <c r="Y36" s="21">
        <f t="shared" si="46"/>
        <v>0.68819444444444433</v>
      </c>
      <c r="Z36" s="21">
        <f t="shared" si="47"/>
        <v>0.7715277777777777</v>
      </c>
      <c r="AA36" s="21">
        <f t="shared" si="48"/>
        <v>0.85486111111111107</v>
      </c>
      <c r="AB36" s="21">
        <f t="shared" si="45"/>
        <v>0.94791666666666652</v>
      </c>
      <c r="AF36">
        <v>0.4</v>
      </c>
      <c r="AH36">
        <f t="shared" si="12"/>
        <v>0.4</v>
      </c>
      <c r="AI36">
        <f t="shared" si="13"/>
        <v>0.4</v>
      </c>
      <c r="AJ36">
        <f t="shared" si="14"/>
        <v>0.4</v>
      </c>
      <c r="AK36">
        <f t="shared" si="15"/>
        <v>0.4</v>
      </c>
      <c r="AL36">
        <f t="shared" si="16"/>
        <v>0.4</v>
      </c>
      <c r="AM36">
        <f t="shared" si="17"/>
        <v>0.4</v>
      </c>
      <c r="AN36">
        <f t="shared" si="18"/>
        <v>0.4</v>
      </c>
      <c r="AO36">
        <f t="shared" si="19"/>
        <v>0.4</v>
      </c>
      <c r="AP36">
        <f t="shared" si="20"/>
        <v>0.4</v>
      </c>
      <c r="AQ36">
        <f t="shared" si="21"/>
        <v>0.4</v>
      </c>
      <c r="AR36">
        <f t="shared" si="22"/>
        <v>0.4</v>
      </c>
      <c r="AS36">
        <f t="shared" si="23"/>
        <v>0.4</v>
      </c>
      <c r="AT36">
        <f t="shared" si="24"/>
        <v>0.4</v>
      </c>
      <c r="AU36">
        <f t="shared" si="25"/>
        <v>0.4</v>
      </c>
      <c r="AV36">
        <f t="shared" si="26"/>
        <v>0.4</v>
      </c>
      <c r="AW36">
        <f t="shared" si="27"/>
        <v>0.4</v>
      </c>
      <c r="AX36">
        <f t="shared" si="28"/>
        <v>0.4</v>
      </c>
      <c r="AY36">
        <f t="shared" si="29"/>
        <v>0.4</v>
      </c>
      <c r="AZ36">
        <f t="shared" si="30"/>
        <v>0.4</v>
      </c>
      <c r="BA36">
        <f t="shared" si="31"/>
        <v>0.4</v>
      </c>
      <c r="BB36">
        <f t="shared" si="32"/>
        <v>0.4</v>
      </c>
      <c r="BC36">
        <f t="shared" si="33"/>
        <v>0.4</v>
      </c>
    </row>
    <row r="37" spans="4:89">
      <c r="D37" s="18">
        <v>6.9444444444444447E-4</v>
      </c>
      <c r="E37" s="18">
        <v>6.9444444444444447E-4</v>
      </c>
      <c r="F37" s="15" t="s">
        <v>27</v>
      </c>
      <c r="G37" s="22">
        <f t="shared" si="34"/>
        <v>0.23680555555555549</v>
      </c>
      <c r="H37" s="22">
        <f t="shared" si="11"/>
        <v>0.2715277777777777</v>
      </c>
      <c r="I37" s="22">
        <f t="shared" si="11"/>
        <v>0.30624999999999997</v>
      </c>
      <c r="J37" s="22">
        <f t="shared" si="11"/>
        <v>0.56319444444444444</v>
      </c>
      <c r="K37" s="22">
        <f t="shared" si="11"/>
        <v>0.60486111111111152</v>
      </c>
      <c r="L37" s="22">
        <f t="shared" si="11"/>
        <v>0.64652777777777748</v>
      </c>
      <c r="M37" s="22">
        <f t="shared" si="11"/>
        <v>0.68819444444444444</v>
      </c>
      <c r="N37" s="22">
        <f t="shared" si="11"/>
        <v>0.7715277777777777</v>
      </c>
      <c r="O37" s="22">
        <f t="shared" si="11"/>
        <v>0.85486111111111096</v>
      </c>
      <c r="P37" s="22">
        <f t="shared" si="11"/>
        <v>0.94861111111111096</v>
      </c>
      <c r="Q37" s="17">
        <f t="shared" si="38"/>
        <v>0.23333333333333328</v>
      </c>
      <c r="R37" s="17">
        <f t="shared" si="39"/>
        <v>0.2715277777777777</v>
      </c>
      <c r="S37" s="41">
        <f t="shared" si="40"/>
        <v>0.35763888888888884</v>
      </c>
      <c r="T37" s="42">
        <f t="shared" si="41"/>
        <v>0.35486111111111107</v>
      </c>
      <c r="U37" s="41">
        <f t="shared" si="35"/>
        <v>0.44097222222222215</v>
      </c>
      <c r="V37" s="42">
        <f t="shared" si="42"/>
        <v>0.43819444444444439</v>
      </c>
      <c r="W37" s="17">
        <f t="shared" si="43"/>
        <v>0.5215277777777777</v>
      </c>
      <c r="X37" s="17">
        <f t="shared" si="44"/>
        <v>0.60486111111111152</v>
      </c>
      <c r="Y37" s="17">
        <f t="shared" si="46"/>
        <v>0.68888888888888877</v>
      </c>
      <c r="Z37" s="17">
        <f t="shared" si="47"/>
        <v>0.77222222222222214</v>
      </c>
      <c r="AA37" s="17">
        <f t="shared" si="48"/>
        <v>0.85555555555555551</v>
      </c>
      <c r="AB37" s="17">
        <f t="shared" si="45"/>
        <v>0.94861111111111096</v>
      </c>
      <c r="AF37">
        <v>0.4</v>
      </c>
      <c r="AH37">
        <f t="shared" si="12"/>
        <v>0.4</v>
      </c>
      <c r="AI37">
        <f t="shared" si="13"/>
        <v>0.4</v>
      </c>
      <c r="AJ37">
        <f t="shared" si="14"/>
        <v>0.4</v>
      </c>
      <c r="AK37">
        <f t="shared" si="15"/>
        <v>0.4</v>
      </c>
      <c r="AL37">
        <f t="shared" si="16"/>
        <v>0.4</v>
      </c>
      <c r="AM37">
        <f t="shared" si="17"/>
        <v>0.4</v>
      </c>
      <c r="AN37">
        <f t="shared" si="18"/>
        <v>0.4</v>
      </c>
      <c r="AO37">
        <f t="shared" si="19"/>
        <v>0.4</v>
      </c>
      <c r="AP37">
        <f t="shared" si="20"/>
        <v>0.4</v>
      </c>
      <c r="AQ37">
        <f t="shared" si="21"/>
        <v>0.4</v>
      </c>
      <c r="AR37">
        <f t="shared" si="22"/>
        <v>0.4</v>
      </c>
      <c r="AS37">
        <f t="shared" si="23"/>
        <v>0.4</v>
      </c>
      <c r="AT37">
        <f t="shared" si="24"/>
        <v>0.4</v>
      </c>
      <c r="AU37">
        <f t="shared" si="25"/>
        <v>0.4</v>
      </c>
      <c r="AV37">
        <f t="shared" si="26"/>
        <v>0.4</v>
      </c>
      <c r="AW37">
        <f t="shared" si="27"/>
        <v>0.4</v>
      </c>
      <c r="AX37">
        <f t="shared" si="28"/>
        <v>0.4</v>
      </c>
      <c r="AY37">
        <f t="shared" si="29"/>
        <v>0.4</v>
      </c>
      <c r="AZ37">
        <f t="shared" si="30"/>
        <v>0.4</v>
      </c>
      <c r="BA37">
        <f t="shared" si="31"/>
        <v>0.4</v>
      </c>
      <c r="BB37">
        <f t="shared" si="32"/>
        <v>0.4</v>
      </c>
      <c r="BC37">
        <f t="shared" si="33"/>
        <v>0.4</v>
      </c>
    </row>
    <row r="38" spans="4:89">
      <c r="D38" s="18">
        <v>6.9444444444444447E-4</v>
      </c>
      <c r="E38" s="18">
        <v>6.9444444444444447E-4</v>
      </c>
      <c r="F38" s="19" t="s">
        <v>26</v>
      </c>
      <c r="G38" s="20">
        <f t="shared" si="34"/>
        <v>0.23749999999999993</v>
      </c>
      <c r="H38" s="20">
        <f t="shared" si="11"/>
        <v>0.27222222222222214</v>
      </c>
      <c r="I38" s="20">
        <f t="shared" si="11"/>
        <v>0.30694444444444441</v>
      </c>
      <c r="J38" s="20">
        <f t="shared" si="11"/>
        <v>0.56388888888888888</v>
      </c>
      <c r="K38" s="20">
        <f t="shared" si="11"/>
        <v>0.60555555555555596</v>
      </c>
      <c r="L38" s="20">
        <f t="shared" si="11"/>
        <v>0.64722222222222192</v>
      </c>
      <c r="M38" s="20">
        <f t="shared" si="11"/>
        <v>0.68888888888888888</v>
      </c>
      <c r="N38" s="20">
        <f t="shared" si="11"/>
        <v>0.77222222222222214</v>
      </c>
      <c r="O38" s="20">
        <f t="shared" si="11"/>
        <v>0.8555555555555554</v>
      </c>
      <c r="P38" s="20">
        <f t="shared" si="11"/>
        <v>0.9493055555555554</v>
      </c>
      <c r="Q38" s="21">
        <f t="shared" si="38"/>
        <v>0.23402777777777772</v>
      </c>
      <c r="R38" s="21">
        <f t="shared" si="39"/>
        <v>0.27222222222222214</v>
      </c>
      <c r="S38" s="43">
        <f t="shared" si="40"/>
        <v>0.35833333333333328</v>
      </c>
      <c r="T38" s="44">
        <f t="shared" si="41"/>
        <v>0.35555555555555551</v>
      </c>
      <c r="U38" s="43">
        <f t="shared" si="35"/>
        <v>0.4416666666666666</v>
      </c>
      <c r="V38" s="44">
        <f t="shared" si="42"/>
        <v>0.43888888888888883</v>
      </c>
      <c r="W38" s="21">
        <f t="shared" si="43"/>
        <v>0.52222222222222214</v>
      </c>
      <c r="X38" s="21">
        <f t="shared" si="44"/>
        <v>0.60555555555555596</v>
      </c>
      <c r="Y38" s="21">
        <f t="shared" si="46"/>
        <v>0.68958333333333321</v>
      </c>
      <c r="Z38" s="21">
        <f t="shared" si="47"/>
        <v>0.77291666666666659</v>
      </c>
      <c r="AA38" s="21">
        <f t="shared" si="48"/>
        <v>0.85624999999999996</v>
      </c>
      <c r="AB38" s="21">
        <f t="shared" si="45"/>
        <v>0.9493055555555554</v>
      </c>
      <c r="AF38">
        <v>0.3</v>
      </c>
      <c r="AH38">
        <f t="shared" si="12"/>
        <v>0.3</v>
      </c>
      <c r="AI38">
        <f t="shared" si="13"/>
        <v>0.3</v>
      </c>
      <c r="AJ38">
        <f t="shared" si="14"/>
        <v>0.3</v>
      </c>
      <c r="AK38">
        <f t="shared" si="15"/>
        <v>0.3</v>
      </c>
      <c r="AL38">
        <f t="shared" si="16"/>
        <v>0.3</v>
      </c>
      <c r="AM38">
        <f t="shared" si="17"/>
        <v>0.3</v>
      </c>
      <c r="AN38">
        <f t="shared" si="18"/>
        <v>0.3</v>
      </c>
      <c r="AO38">
        <f t="shared" si="19"/>
        <v>0.3</v>
      </c>
      <c r="AP38">
        <f t="shared" si="20"/>
        <v>0.3</v>
      </c>
      <c r="AQ38">
        <f t="shared" si="21"/>
        <v>0.3</v>
      </c>
      <c r="AR38">
        <f t="shared" si="22"/>
        <v>0.3</v>
      </c>
      <c r="AS38">
        <f t="shared" si="23"/>
        <v>0.3</v>
      </c>
      <c r="AT38">
        <f t="shared" si="24"/>
        <v>0.3</v>
      </c>
      <c r="AU38">
        <f t="shared" si="25"/>
        <v>0.3</v>
      </c>
      <c r="AV38">
        <f t="shared" si="26"/>
        <v>0.3</v>
      </c>
      <c r="AW38">
        <f t="shared" si="27"/>
        <v>0.3</v>
      </c>
      <c r="AX38">
        <f t="shared" si="28"/>
        <v>0.3</v>
      </c>
      <c r="AY38">
        <f t="shared" si="29"/>
        <v>0.3</v>
      </c>
      <c r="AZ38">
        <f t="shared" si="30"/>
        <v>0.3</v>
      </c>
      <c r="BA38">
        <f t="shared" si="31"/>
        <v>0.3</v>
      </c>
      <c r="BB38">
        <f t="shared" si="32"/>
        <v>0.3</v>
      </c>
      <c r="BC38">
        <f t="shared" si="33"/>
        <v>0.3</v>
      </c>
    </row>
    <row r="39" spans="4:89">
      <c r="D39" s="18">
        <v>6.9444444444444447E-4</v>
      </c>
      <c r="E39" s="18">
        <v>6.9444444444444447E-4</v>
      </c>
      <c r="F39" s="15" t="s">
        <v>25</v>
      </c>
      <c r="G39" s="22">
        <f t="shared" si="34"/>
        <v>0.23819444444444438</v>
      </c>
      <c r="H39" s="22">
        <f t="shared" si="11"/>
        <v>0.27291666666666659</v>
      </c>
      <c r="I39" s="22">
        <f t="shared" si="11"/>
        <v>0.30763888888888885</v>
      </c>
      <c r="J39" s="22">
        <f t="shared" si="11"/>
        <v>0.56458333333333333</v>
      </c>
      <c r="K39" s="22">
        <f t="shared" si="11"/>
        <v>0.6062500000000004</v>
      </c>
      <c r="L39" s="22">
        <f t="shared" si="11"/>
        <v>0.64791666666666636</v>
      </c>
      <c r="M39" s="22">
        <f t="shared" si="11"/>
        <v>0.68958333333333333</v>
      </c>
      <c r="N39" s="22">
        <f t="shared" si="11"/>
        <v>0.77291666666666659</v>
      </c>
      <c r="O39" s="22">
        <f t="shared" si="11"/>
        <v>0.85624999999999984</v>
      </c>
      <c r="P39" s="22">
        <f t="shared" si="11"/>
        <v>0.94999999999999984</v>
      </c>
      <c r="Q39" s="17">
        <f t="shared" si="38"/>
        <v>0.23472222222222217</v>
      </c>
      <c r="R39" s="17">
        <f t="shared" si="39"/>
        <v>0.27291666666666659</v>
      </c>
      <c r="S39" s="41">
        <f t="shared" si="40"/>
        <v>0.35902777777777772</v>
      </c>
      <c r="T39" s="42">
        <f t="shared" si="41"/>
        <v>0.35624999999999996</v>
      </c>
      <c r="U39" s="41">
        <f t="shared" si="35"/>
        <v>0.44236111111111104</v>
      </c>
      <c r="V39" s="42">
        <f t="shared" si="42"/>
        <v>0.43958333333333327</v>
      </c>
      <c r="W39" s="17">
        <f t="shared" si="43"/>
        <v>0.52291666666666659</v>
      </c>
      <c r="X39" s="17">
        <f t="shared" si="44"/>
        <v>0.6062500000000004</v>
      </c>
      <c r="Y39" s="17">
        <f t="shared" si="46"/>
        <v>0.69027777777777766</v>
      </c>
      <c r="Z39" s="17">
        <f t="shared" si="47"/>
        <v>0.77361111111111103</v>
      </c>
      <c r="AA39" s="17">
        <f t="shared" si="48"/>
        <v>0.8569444444444444</v>
      </c>
      <c r="AB39" s="17">
        <f t="shared" si="45"/>
        <v>0.94999999999999984</v>
      </c>
      <c r="AF39">
        <v>0.4</v>
      </c>
      <c r="AH39">
        <f t="shared" si="12"/>
        <v>0.4</v>
      </c>
      <c r="AI39">
        <f t="shared" si="13"/>
        <v>0.4</v>
      </c>
      <c r="AJ39">
        <f t="shared" si="14"/>
        <v>0.4</v>
      </c>
      <c r="AK39">
        <f t="shared" si="15"/>
        <v>0.4</v>
      </c>
      <c r="AL39">
        <f t="shared" si="16"/>
        <v>0.4</v>
      </c>
      <c r="AM39">
        <f t="shared" si="17"/>
        <v>0.4</v>
      </c>
      <c r="AN39">
        <f t="shared" si="18"/>
        <v>0.4</v>
      </c>
      <c r="AO39">
        <f t="shared" si="19"/>
        <v>0.4</v>
      </c>
      <c r="AP39">
        <f t="shared" si="20"/>
        <v>0.4</v>
      </c>
      <c r="AQ39">
        <f t="shared" si="21"/>
        <v>0.4</v>
      </c>
      <c r="AR39">
        <f t="shared" si="22"/>
        <v>0.4</v>
      </c>
      <c r="AS39">
        <f t="shared" si="23"/>
        <v>0.4</v>
      </c>
      <c r="AT39">
        <f t="shared" si="24"/>
        <v>0.4</v>
      </c>
      <c r="AU39">
        <f t="shared" si="25"/>
        <v>0.4</v>
      </c>
      <c r="AV39">
        <f t="shared" si="26"/>
        <v>0.4</v>
      </c>
      <c r="AW39">
        <f t="shared" si="27"/>
        <v>0.4</v>
      </c>
      <c r="AX39">
        <f t="shared" si="28"/>
        <v>0.4</v>
      </c>
      <c r="AY39">
        <f t="shared" si="29"/>
        <v>0.4</v>
      </c>
      <c r="AZ39">
        <f t="shared" si="30"/>
        <v>0.4</v>
      </c>
      <c r="BA39">
        <f t="shared" si="31"/>
        <v>0.4</v>
      </c>
      <c r="BB39">
        <f t="shared" si="32"/>
        <v>0.4</v>
      </c>
      <c r="BC39">
        <f t="shared" si="33"/>
        <v>0.4</v>
      </c>
    </row>
    <row r="40" spans="4:89">
      <c r="D40" s="18">
        <v>6.9444444444444447E-4</v>
      </c>
      <c r="E40" s="18">
        <v>6.9444444444444447E-4</v>
      </c>
      <c r="F40" s="27" t="s">
        <v>24</v>
      </c>
      <c r="G40" s="45">
        <f t="shared" si="34"/>
        <v>0.23888888888888882</v>
      </c>
      <c r="H40" s="45">
        <f t="shared" si="11"/>
        <v>0.27361111111111103</v>
      </c>
      <c r="I40" s="45">
        <f t="shared" si="11"/>
        <v>0.30833333333333329</v>
      </c>
      <c r="J40" s="45">
        <f t="shared" si="11"/>
        <v>0.56527777777777777</v>
      </c>
      <c r="K40" s="45">
        <f t="shared" si="11"/>
        <v>0.60694444444444484</v>
      </c>
      <c r="L40" s="45">
        <f t="shared" si="11"/>
        <v>0.64861111111111081</v>
      </c>
      <c r="M40" s="45">
        <f t="shared" si="11"/>
        <v>0.69027777777777777</v>
      </c>
      <c r="N40" s="45">
        <f t="shared" si="11"/>
        <v>0.77361111111111103</v>
      </c>
      <c r="O40" s="45">
        <f t="shared" si="11"/>
        <v>0.85694444444444429</v>
      </c>
      <c r="P40" s="45">
        <f t="shared" si="11"/>
        <v>0.95069444444444429</v>
      </c>
      <c r="Q40" s="46">
        <f t="shared" si="38"/>
        <v>0.23541666666666661</v>
      </c>
      <c r="R40" s="46">
        <f t="shared" si="39"/>
        <v>0.27361111111111103</v>
      </c>
      <c r="S40" s="48">
        <f t="shared" si="40"/>
        <v>0.35972222222222217</v>
      </c>
      <c r="T40" s="67">
        <f t="shared" si="41"/>
        <v>0.3569444444444444</v>
      </c>
      <c r="U40" s="48">
        <f t="shared" si="35"/>
        <v>0.44305555555555548</v>
      </c>
      <c r="V40" s="67">
        <f t="shared" si="42"/>
        <v>0.44027777777777771</v>
      </c>
      <c r="W40" s="46">
        <f t="shared" si="43"/>
        <v>0.52361111111111103</v>
      </c>
      <c r="X40" s="46">
        <f t="shared" si="44"/>
        <v>0.60694444444444484</v>
      </c>
      <c r="Y40" s="46">
        <f t="shared" si="46"/>
        <v>0.6909722222222221</v>
      </c>
      <c r="Z40" s="46">
        <f t="shared" si="47"/>
        <v>0.77430555555555547</v>
      </c>
      <c r="AA40" s="46">
        <f t="shared" si="48"/>
        <v>0.85763888888888884</v>
      </c>
      <c r="AB40" s="46">
        <f t="shared" si="45"/>
        <v>0.95069444444444429</v>
      </c>
      <c r="AF40">
        <v>0.4</v>
      </c>
      <c r="AH40">
        <f t="shared" si="12"/>
        <v>0.4</v>
      </c>
      <c r="AI40">
        <f t="shared" si="13"/>
        <v>0.4</v>
      </c>
      <c r="AJ40">
        <f t="shared" si="14"/>
        <v>0.4</v>
      </c>
      <c r="AK40">
        <f t="shared" si="15"/>
        <v>0.4</v>
      </c>
      <c r="AL40">
        <f t="shared" si="16"/>
        <v>0.4</v>
      </c>
      <c r="AM40">
        <f t="shared" si="17"/>
        <v>0.4</v>
      </c>
      <c r="AN40">
        <f t="shared" si="18"/>
        <v>0.4</v>
      </c>
      <c r="AO40">
        <f t="shared" si="19"/>
        <v>0.4</v>
      </c>
      <c r="AP40">
        <f t="shared" si="20"/>
        <v>0.4</v>
      </c>
      <c r="AQ40">
        <f t="shared" si="21"/>
        <v>0.4</v>
      </c>
      <c r="AR40">
        <f t="shared" si="22"/>
        <v>0.4</v>
      </c>
      <c r="AS40">
        <f t="shared" si="23"/>
        <v>0.4</v>
      </c>
      <c r="AT40">
        <f t="shared" si="24"/>
        <v>0.4</v>
      </c>
      <c r="AU40">
        <f t="shared" si="25"/>
        <v>0.4</v>
      </c>
      <c r="AV40">
        <f t="shared" si="26"/>
        <v>0.4</v>
      </c>
      <c r="AW40">
        <f t="shared" si="27"/>
        <v>0.4</v>
      </c>
      <c r="AX40">
        <f t="shared" si="28"/>
        <v>0.4</v>
      </c>
      <c r="AY40">
        <f t="shared" si="29"/>
        <v>0.4</v>
      </c>
      <c r="AZ40">
        <f t="shared" si="30"/>
        <v>0.4</v>
      </c>
      <c r="BA40">
        <f t="shared" si="31"/>
        <v>0.4</v>
      </c>
      <c r="BB40">
        <f t="shared" si="32"/>
        <v>0.4</v>
      </c>
      <c r="BC40">
        <f t="shared" si="33"/>
        <v>0.4</v>
      </c>
    </row>
    <row r="41" spans="4:89">
      <c r="AH41" s="5">
        <f>SUM(AH8:AH40)</f>
        <v>12.300000000000002</v>
      </c>
      <c r="AI41" s="5">
        <f t="shared" ref="AI41:BC41" si="49">SUM(AI8:AI40)</f>
        <v>12.300000000000002</v>
      </c>
      <c r="AJ41" s="5">
        <f t="shared" si="49"/>
        <v>12.300000000000002</v>
      </c>
      <c r="AK41" s="5">
        <f t="shared" si="49"/>
        <v>12.300000000000002</v>
      </c>
      <c r="AL41" s="5">
        <f t="shared" si="49"/>
        <v>12.300000000000002</v>
      </c>
      <c r="AM41" s="5">
        <f t="shared" si="49"/>
        <v>12.300000000000002</v>
      </c>
      <c r="AN41" s="5">
        <f t="shared" si="49"/>
        <v>12.300000000000002</v>
      </c>
      <c r="AO41" s="5">
        <f t="shared" si="49"/>
        <v>12.300000000000002</v>
      </c>
      <c r="AP41" s="5">
        <f t="shared" si="49"/>
        <v>12.300000000000002</v>
      </c>
      <c r="AQ41" s="5">
        <f t="shared" si="49"/>
        <v>12.300000000000002</v>
      </c>
      <c r="AR41" s="5">
        <f t="shared" si="49"/>
        <v>12.300000000000002</v>
      </c>
      <c r="AS41" s="5">
        <f t="shared" si="49"/>
        <v>12.300000000000002</v>
      </c>
      <c r="AT41" s="5">
        <f t="shared" si="49"/>
        <v>12.900000000000002</v>
      </c>
      <c r="AU41" s="5">
        <f t="shared" si="49"/>
        <v>12.300000000000002</v>
      </c>
      <c r="AV41" s="5">
        <f t="shared" si="49"/>
        <v>12.900000000000002</v>
      </c>
      <c r="AW41" s="5">
        <f t="shared" si="49"/>
        <v>12.300000000000002</v>
      </c>
      <c r="AX41" s="5">
        <f t="shared" si="49"/>
        <v>12.300000000000002</v>
      </c>
      <c r="AY41" s="5">
        <f t="shared" si="49"/>
        <v>12.300000000000002</v>
      </c>
      <c r="AZ41" s="5">
        <f t="shared" si="49"/>
        <v>5.5000000000000009</v>
      </c>
      <c r="BA41" s="5">
        <f t="shared" si="49"/>
        <v>5.5000000000000009</v>
      </c>
      <c r="BB41" s="5">
        <f t="shared" si="49"/>
        <v>5.5000000000000009</v>
      </c>
      <c r="BC41" s="5">
        <f t="shared" si="49"/>
        <v>12.300000000000002</v>
      </c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</row>
    <row r="43" spans="4:89" ht="14.45" customHeight="1">
      <c r="F43" s="100">
        <v>14</v>
      </c>
      <c r="G43" s="108" t="s">
        <v>210</v>
      </c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</row>
    <row r="44" spans="4:89" ht="14.45" customHeight="1">
      <c r="F44" s="101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</row>
    <row r="45" spans="4:89" ht="14.45" customHeight="1">
      <c r="F45" s="101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</row>
    <row r="46" spans="4:89" s="7" customFormat="1" ht="17.25">
      <c r="F46" s="8" t="s">
        <v>21</v>
      </c>
      <c r="G46" s="9" t="s">
        <v>22</v>
      </c>
      <c r="H46" s="10"/>
      <c r="I46" s="10"/>
      <c r="J46" s="10"/>
      <c r="K46" s="10"/>
      <c r="L46" s="10"/>
      <c r="M46" s="10"/>
      <c r="N46" s="10"/>
      <c r="O46" s="10"/>
      <c r="P46" s="10"/>
      <c r="Q46" s="9" t="s">
        <v>23</v>
      </c>
      <c r="R46" s="10"/>
      <c r="S46" s="10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H46"/>
    </row>
    <row r="47" spans="4:89" s="14" customFormat="1">
      <c r="D47" s="12"/>
      <c r="E47" s="12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2"/>
      <c r="R47" s="2"/>
      <c r="S47" s="2" t="s">
        <v>105</v>
      </c>
      <c r="T47" s="2" t="s">
        <v>155</v>
      </c>
      <c r="U47" s="2" t="s">
        <v>105</v>
      </c>
      <c r="V47" s="2" t="s">
        <v>155</v>
      </c>
      <c r="W47" s="13"/>
      <c r="X47" s="2"/>
      <c r="Y47" s="13"/>
      <c r="Z47" s="13"/>
      <c r="AA47" s="2"/>
      <c r="AB47" s="2"/>
      <c r="AC47" s="2"/>
      <c r="AH47"/>
    </row>
    <row r="48" spans="4:89">
      <c r="D48" s="4"/>
      <c r="E48" s="4"/>
      <c r="F48" s="26" t="s">
        <v>24</v>
      </c>
      <c r="G48" s="16">
        <v>0.22222222222222221</v>
      </c>
      <c r="H48" s="16">
        <v>0.2638888888888889</v>
      </c>
      <c r="I48" s="16">
        <v>0.55555555555555558</v>
      </c>
      <c r="J48" s="16">
        <v>0.59722222222222221</v>
      </c>
      <c r="K48" s="16">
        <v>0.63888888888888895</v>
      </c>
      <c r="L48" s="16">
        <v>0.68055555555555547</v>
      </c>
      <c r="M48" s="16">
        <v>0.75416666666666676</v>
      </c>
      <c r="N48" s="16">
        <v>0.83750000000000002</v>
      </c>
      <c r="O48" s="16">
        <v>0.88888888888888884</v>
      </c>
      <c r="P48" s="16">
        <v>0.92708333333333337</v>
      </c>
      <c r="Q48" s="64">
        <v>0.21944444444444444</v>
      </c>
      <c r="R48" s="64">
        <v>0.26111111111111113</v>
      </c>
      <c r="S48" s="65">
        <v>0.34166666666666667</v>
      </c>
      <c r="T48" s="66">
        <v>0.34444444444444444</v>
      </c>
      <c r="U48" s="65">
        <v>0.42499999999999999</v>
      </c>
      <c r="V48" s="66">
        <v>0.42777777777777776</v>
      </c>
      <c r="W48" s="64">
        <v>0.51111111111111107</v>
      </c>
      <c r="X48" s="64">
        <v>0.59444444444444444</v>
      </c>
      <c r="Y48" s="64">
        <v>0.67777777777777781</v>
      </c>
      <c r="Z48" s="64">
        <v>0.76111111111111107</v>
      </c>
      <c r="AA48" s="64">
        <v>0.84444444444444444</v>
      </c>
      <c r="AB48" s="64">
        <v>0.88888888888888884</v>
      </c>
      <c r="AC48" s="64">
        <v>0.92708333333333337</v>
      </c>
      <c r="AH48" t="s">
        <v>147</v>
      </c>
      <c r="AI48" t="s">
        <v>147</v>
      </c>
      <c r="AJ48" t="s">
        <v>147</v>
      </c>
      <c r="AK48" t="s">
        <v>147</v>
      </c>
      <c r="AL48" t="s">
        <v>147</v>
      </c>
      <c r="AM48" t="s">
        <v>147</v>
      </c>
      <c r="AN48" t="s">
        <v>147</v>
      </c>
      <c r="AO48" t="s">
        <v>147</v>
      </c>
      <c r="AP48" t="s">
        <v>147</v>
      </c>
      <c r="AQ48" t="s">
        <v>147</v>
      </c>
      <c r="AR48" t="s">
        <v>146</v>
      </c>
      <c r="AS48" t="s">
        <v>146</v>
      </c>
      <c r="AT48" t="s">
        <v>105</v>
      </c>
      <c r="AU48" t="s">
        <v>163</v>
      </c>
      <c r="AV48" t="s">
        <v>105</v>
      </c>
      <c r="AW48" t="s">
        <v>163</v>
      </c>
      <c r="AX48" t="s">
        <v>146</v>
      </c>
      <c r="AY48" t="s">
        <v>146</v>
      </c>
      <c r="AZ48" t="s">
        <v>146</v>
      </c>
      <c r="BA48" t="s">
        <v>146</v>
      </c>
      <c r="BB48" t="s">
        <v>146</v>
      </c>
      <c r="BC48" t="s">
        <v>146</v>
      </c>
      <c r="BD48" t="s">
        <v>146</v>
      </c>
    </row>
    <row r="49" spans="4:56">
      <c r="D49" s="18">
        <v>6.9444444444444447E-4</v>
      </c>
      <c r="E49" s="18">
        <v>6.9444444444444447E-4</v>
      </c>
      <c r="F49" s="19" t="s">
        <v>25</v>
      </c>
      <c r="G49" s="20">
        <f t="shared" ref="G49:G82" si="50">G48+$D49</f>
        <v>0.22291666666666665</v>
      </c>
      <c r="H49" s="20">
        <f t="shared" ref="H49:H82" si="51">H48+$D49</f>
        <v>0.26458333333333334</v>
      </c>
      <c r="I49" s="20">
        <f t="shared" ref="I49:I82" si="52">I48+$D49</f>
        <v>0.55625000000000002</v>
      </c>
      <c r="J49" s="20">
        <f t="shared" ref="J49:J82" si="53">J48+$D49</f>
        <v>0.59791666666666665</v>
      </c>
      <c r="K49" s="20">
        <f t="shared" ref="K49:K82" si="54">K48+$D49</f>
        <v>0.63958333333333339</v>
      </c>
      <c r="L49" s="20">
        <f t="shared" ref="L49:L82" si="55">L48+$D49</f>
        <v>0.68124999999999991</v>
      </c>
      <c r="M49" s="20">
        <f t="shared" ref="M49:O82" si="56">M48+$D49</f>
        <v>0.7548611111111112</v>
      </c>
      <c r="N49" s="20">
        <f t="shared" si="56"/>
        <v>0.83819444444444446</v>
      </c>
      <c r="O49" s="20">
        <f t="shared" si="56"/>
        <v>0.88958333333333328</v>
      </c>
      <c r="P49" s="20">
        <f t="shared" ref="P49:P60" si="57">P48+$D49</f>
        <v>0.92777777777777781</v>
      </c>
      <c r="Q49" s="21">
        <f t="shared" ref="Q49:R71" si="58">Q48+$D49</f>
        <v>0.22013888888888888</v>
      </c>
      <c r="R49" s="21">
        <f t="shared" si="58"/>
        <v>0.26180555555555557</v>
      </c>
      <c r="S49" s="43">
        <f>S48+$E49</f>
        <v>0.34236111111111112</v>
      </c>
      <c r="T49" s="44">
        <f t="shared" ref="T49:AA49" si="59">T48+$D49</f>
        <v>0.34513888888888888</v>
      </c>
      <c r="U49" s="43">
        <f>U48+$E49</f>
        <v>0.42569444444444443</v>
      </c>
      <c r="V49" s="44">
        <f t="shared" si="59"/>
        <v>0.4284722222222222</v>
      </c>
      <c r="W49" s="21">
        <f t="shared" si="59"/>
        <v>0.51180555555555551</v>
      </c>
      <c r="X49" s="21">
        <f t="shared" si="59"/>
        <v>0.59513888888888888</v>
      </c>
      <c r="Y49" s="21">
        <f t="shared" si="59"/>
        <v>0.67847222222222225</v>
      </c>
      <c r="Z49" s="21">
        <f t="shared" si="59"/>
        <v>0.76180555555555551</v>
      </c>
      <c r="AA49" s="21">
        <f t="shared" si="59"/>
        <v>0.84513888888888888</v>
      </c>
      <c r="AB49" s="21">
        <f t="shared" ref="AB49:AC60" si="60">AB48+$D49</f>
        <v>0.88958333333333328</v>
      </c>
      <c r="AC49" s="21">
        <f t="shared" si="60"/>
        <v>0.92777777777777781</v>
      </c>
      <c r="AE49" s="53"/>
      <c r="AF49" s="53">
        <v>0.4</v>
      </c>
      <c r="AH49">
        <f>SUM(IF(G49&lt;&gt;"",IF(AND(G49&lt;&gt;"s",$AF49&lt;&gt;"s")=TRUE(),IF(G48&lt;&gt;"",$AF49,0),IF(AND(G49&lt;&gt;"s",$AG49&lt;&gt;"s")=TRUE(),IF(G48&lt;&gt;"",$AG49,0),0)),0))</f>
        <v>0.4</v>
      </c>
      <c r="AI49">
        <f t="shared" ref="AI49:BD49" si="61">SUM(IF(H49&lt;&gt;"",IF(AND(H49&lt;&gt;"s",$AF49&lt;&gt;"s")=TRUE(),IF(H48&lt;&gt;"",$AF49,0),IF(AND(H49&lt;&gt;"s",$AG49&lt;&gt;"s")=TRUE(),IF(H48&lt;&gt;"",$AG49,0),0)),0))</f>
        <v>0.4</v>
      </c>
      <c r="AJ49">
        <f t="shared" si="61"/>
        <v>0.4</v>
      </c>
      <c r="AK49">
        <f t="shared" si="61"/>
        <v>0.4</v>
      </c>
      <c r="AL49">
        <f t="shared" si="61"/>
        <v>0.4</v>
      </c>
      <c r="AM49">
        <f t="shared" si="61"/>
        <v>0.4</v>
      </c>
      <c r="AN49">
        <f t="shared" si="61"/>
        <v>0.4</v>
      </c>
      <c r="AO49">
        <f t="shared" si="61"/>
        <v>0.4</v>
      </c>
      <c r="AP49">
        <f t="shared" si="61"/>
        <v>0.4</v>
      </c>
      <c r="AQ49">
        <f t="shared" si="61"/>
        <v>0.4</v>
      </c>
      <c r="AR49">
        <f t="shared" si="61"/>
        <v>0.4</v>
      </c>
      <c r="AS49">
        <f t="shared" si="61"/>
        <v>0.4</v>
      </c>
      <c r="AT49">
        <f t="shared" si="61"/>
        <v>0.4</v>
      </c>
      <c r="AU49">
        <f t="shared" si="61"/>
        <v>0.4</v>
      </c>
      <c r="AV49">
        <f t="shared" si="61"/>
        <v>0.4</v>
      </c>
      <c r="AW49">
        <f t="shared" si="61"/>
        <v>0.4</v>
      </c>
      <c r="AX49">
        <f t="shared" si="61"/>
        <v>0.4</v>
      </c>
      <c r="AY49">
        <f t="shared" si="61"/>
        <v>0.4</v>
      </c>
      <c r="AZ49">
        <f t="shared" si="61"/>
        <v>0.4</v>
      </c>
      <c r="BA49">
        <f t="shared" si="61"/>
        <v>0.4</v>
      </c>
      <c r="BB49">
        <f t="shared" si="61"/>
        <v>0.4</v>
      </c>
      <c r="BC49">
        <f t="shared" si="61"/>
        <v>0.4</v>
      </c>
      <c r="BD49">
        <f t="shared" si="61"/>
        <v>0.4</v>
      </c>
    </row>
    <row r="50" spans="4:56">
      <c r="D50" s="18">
        <v>6.9444444444444447E-4</v>
      </c>
      <c r="E50" s="18">
        <v>6.9444444444444447E-4</v>
      </c>
      <c r="F50" s="15" t="s">
        <v>26</v>
      </c>
      <c r="G50" s="22">
        <f t="shared" si="50"/>
        <v>0.22361111111111109</v>
      </c>
      <c r="H50" s="22">
        <f t="shared" si="51"/>
        <v>0.26527777777777778</v>
      </c>
      <c r="I50" s="22">
        <f t="shared" si="52"/>
        <v>0.55694444444444446</v>
      </c>
      <c r="J50" s="22">
        <f t="shared" si="53"/>
        <v>0.59861111111111109</v>
      </c>
      <c r="K50" s="22">
        <f t="shared" si="54"/>
        <v>0.64027777777777783</v>
      </c>
      <c r="L50" s="22">
        <f t="shared" si="55"/>
        <v>0.68194444444444435</v>
      </c>
      <c r="M50" s="22">
        <f t="shared" si="56"/>
        <v>0.75555555555555565</v>
      </c>
      <c r="N50" s="22">
        <f t="shared" si="56"/>
        <v>0.83888888888888891</v>
      </c>
      <c r="O50" s="22">
        <f t="shared" si="56"/>
        <v>0.89027777777777772</v>
      </c>
      <c r="P50" s="22">
        <f t="shared" si="57"/>
        <v>0.92847222222222225</v>
      </c>
      <c r="Q50" s="17">
        <f t="shared" si="58"/>
        <v>0.22083333333333333</v>
      </c>
      <c r="R50" s="17">
        <f t="shared" si="58"/>
        <v>0.26250000000000001</v>
      </c>
      <c r="S50" s="41">
        <f>S49+$E50</f>
        <v>0.34305555555555556</v>
      </c>
      <c r="T50" s="42">
        <f t="shared" ref="T50:AA50" si="62">T49+$D50</f>
        <v>0.34583333333333333</v>
      </c>
      <c r="U50" s="41">
        <f>U49+$E50</f>
        <v>0.42638888888888887</v>
      </c>
      <c r="V50" s="42">
        <f t="shared" si="62"/>
        <v>0.42916666666666664</v>
      </c>
      <c r="W50" s="17">
        <f t="shared" si="62"/>
        <v>0.51249999999999996</v>
      </c>
      <c r="X50" s="17">
        <f t="shared" si="62"/>
        <v>0.59583333333333333</v>
      </c>
      <c r="Y50" s="17">
        <f t="shared" si="62"/>
        <v>0.6791666666666667</v>
      </c>
      <c r="Z50" s="17">
        <f t="shared" si="62"/>
        <v>0.76249999999999996</v>
      </c>
      <c r="AA50" s="17">
        <f t="shared" si="62"/>
        <v>0.84583333333333333</v>
      </c>
      <c r="AB50" s="17">
        <f t="shared" si="60"/>
        <v>0.89027777777777772</v>
      </c>
      <c r="AC50" s="17">
        <f t="shared" si="60"/>
        <v>0.92847222222222225</v>
      </c>
      <c r="AE50" s="53"/>
      <c r="AF50" s="53">
        <v>0.4</v>
      </c>
      <c r="AH50">
        <f t="shared" ref="AH50:AH82" si="63">SUM(IF(G50&lt;&gt;"",IF(AND(G50&lt;&gt;"s",$AF50&lt;&gt;"s")=TRUE(),IF(G49&lt;&gt;"",$AF50,0),IF(AND(G50&lt;&gt;"s",$AG50&lt;&gt;"s")=TRUE(),IF(G49&lt;&gt;"",$AG50,0),0)),0))</f>
        <v>0.4</v>
      </c>
      <c r="AI50">
        <f t="shared" ref="AI50:AI82" si="64">SUM(IF(H50&lt;&gt;"",IF(AND(H50&lt;&gt;"s",$AF50&lt;&gt;"s")=TRUE(),IF(H49&lt;&gt;"",$AF50,0),IF(AND(H50&lt;&gt;"s",$AG50&lt;&gt;"s")=TRUE(),IF(H49&lt;&gt;"",$AG50,0),0)),0))</f>
        <v>0.4</v>
      </c>
      <c r="AJ50">
        <f t="shared" ref="AJ50:AJ82" si="65">SUM(IF(I50&lt;&gt;"",IF(AND(I50&lt;&gt;"s",$AF50&lt;&gt;"s")=TRUE(),IF(I49&lt;&gt;"",$AF50,0),IF(AND(I50&lt;&gt;"s",$AG50&lt;&gt;"s")=TRUE(),IF(I49&lt;&gt;"",$AG50,0),0)),0))</f>
        <v>0.4</v>
      </c>
      <c r="AK50">
        <f t="shared" ref="AK50:AK82" si="66">SUM(IF(J50&lt;&gt;"",IF(AND(J50&lt;&gt;"s",$AF50&lt;&gt;"s")=TRUE(),IF(J49&lt;&gt;"",$AF50,0),IF(AND(J50&lt;&gt;"s",$AG50&lt;&gt;"s")=TRUE(),IF(J49&lt;&gt;"",$AG50,0),0)),0))</f>
        <v>0.4</v>
      </c>
      <c r="AL50">
        <f t="shared" ref="AL50:AL82" si="67">SUM(IF(K50&lt;&gt;"",IF(AND(K50&lt;&gt;"s",$AF50&lt;&gt;"s")=TRUE(),IF(K49&lt;&gt;"",$AF50,0),IF(AND(K50&lt;&gt;"s",$AG50&lt;&gt;"s")=TRUE(),IF(K49&lt;&gt;"",$AG50,0),0)),0))</f>
        <v>0.4</v>
      </c>
      <c r="AM50">
        <f t="shared" ref="AM50:AM82" si="68">SUM(IF(L50&lt;&gt;"",IF(AND(L50&lt;&gt;"s",$AF50&lt;&gt;"s")=TRUE(),IF(L49&lt;&gt;"",$AF50,0),IF(AND(L50&lt;&gt;"s",$AG50&lt;&gt;"s")=TRUE(),IF(L49&lt;&gt;"",$AG50,0),0)),0))</f>
        <v>0.4</v>
      </c>
      <c r="AN50">
        <f t="shared" ref="AN50:AN82" si="69">SUM(IF(M50&lt;&gt;"",IF(AND(M50&lt;&gt;"s",$AF50&lt;&gt;"s")=TRUE(),IF(M49&lt;&gt;"",$AF50,0),IF(AND(M50&lt;&gt;"s",$AG50&lt;&gt;"s")=TRUE(),IF(M49&lt;&gt;"",$AG50,0),0)),0))</f>
        <v>0.4</v>
      </c>
      <c r="AO50">
        <f t="shared" ref="AO50:AO82" si="70">SUM(IF(N50&lt;&gt;"",IF(AND(N50&lt;&gt;"s",$AF50&lt;&gt;"s")=TRUE(),IF(N49&lt;&gt;"",$AF50,0),IF(AND(N50&lt;&gt;"s",$AG50&lt;&gt;"s")=TRUE(),IF(N49&lt;&gt;"",$AG50,0),0)),0))</f>
        <v>0.4</v>
      </c>
      <c r="AP50">
        <f t="shared" ref="AP50:AP82" si="71">SUM(IF(O50&lt;&gt;"",IF(AND(O50&lt;&gt;"s",$AF50&lt;&gt;"s")=TRUE(),IF(O49&lt;&gt;"",$AF50,0),IF(AND(O50&lt;&gt;"s",$AG50&lt;&gt;"s")=TRUE(),IF(O49&lt;&gt;"",$AG50,0),0)),0))</f>
        <v>0.4</v>
      </c>
      <c r="AQ50">
        <f t="shared" ref="AQ50:AQ82" si="72">SUM(IF(P50&lt;&gt;"",IF(AND(P50&lt;&gt;"s",$AF50&lt;&gt;"s")=TRUE(),IF(P49&lt;&gt;"",$AF50,0),IF(AND(P50&lt;&gt;"s",$AG50&lt;&gt;"s")=TRUE(),IF(P49&lt;&gt;"",$AG50,0),0)),0))</f>
        <v>0.4</v>
      </c>
      <c r="AR50">
        <f t="shared" ref="AR50:AR82" si="73">SUM(IF(Q50&lt;&gt;"",IF(AND(Q50&lt;&gt;"s",$AF50&lt;&gt;"s")=TRUE(),IF(Q49&lt;&gt;"",$AF50,0),IF(AND(Q50&lt;&gt;"s",$AG50&lt;&gt;"s")=TRUE(),IF(Q49&lt;&gt;"",$AG50,0),0)),0))</f>
        <v>0.4</v>
      </c>
      <c r="AS50">
        <f t="shared" ref="AS50:AS82" si="74">SUM(IF(R50&lt;&gt;"",IF(AND(R50&lt;&gt;"s",$AF50&lt;&gt;"s")=TRUE(),IF(R49&lt;&gt;"",$AF50,0),IF(AND(R50&lt;&gt;"s",$AG50&lt;&gt;"s")=TRUE(),IF(R49&lt;&gt;"",$AG50,0),0)),0))</f>
        <v>0.4</v>
      </c>
      <c r="AT50">
        <f t="shared" ref="AT50:AT82" si="75">SUM(IF(S50&lt;&gt;"",IF(AND(S50&lt;&gt;"s",$AF50&lt;&gt;"s")=TRUE(),IF(S49&lt;&gt;"",$AF50,0),IF(AND(S50&lt;&gt;"s",$AG50&lt;&gt;"s")=TRUE(),IF(S49&lt;&gt;"",$AG50,0),0)),0))</f>
        <v>0.4</v>
      </c>
      <c r="AU50">
        <f t="shared" ref="AU50:AU82" si="76">SUM(IF(T50&lt;&gt;"",IF(AND(T50&lt;&gt;"s",$AF50&lt;&gt;"s")=TRUE(),IF(T49&lt;&gt;"",$AF50,0),IF(AND(T50&lt;&gt;"s",$AG50&lt;&gt;"s")=TRUE(),IF(T49&lt;&gt;"",$AG50,0),0)),0))</f>
        <v>0.4</v>
      </c>
      <c r="AV50">
        <f t="shared" ref="AV50:AV82" si="77">SUM(IF(U50&lt;&gt;"",IF(AND(U50&lt;&gt;"s",$AF50&lt;&gt;"s")=TRUE(),IF(U49&lt;&gt;"",$AF50,0),IF(AND(U50&lt;&gt;"s",$AG50&lt;&gt;"s")=TRUE(),IF(U49&lt;&gt;"",$AG50,0),0)),0))</f>
        <v>0.4</v>
      </c>
      <c r="AW50">
        <f t="shared" ref="AW50:AW82" si="78">SUM(IF(V50&lt;&gt;"",IF(AND(V50&lt;&gt;"s",$AF50&lt;&gt;"s")=TRUE(),IF(V49&lt;&gt;"",$AF50,0),IF(AND(V50&lt;&gt;"s",$AG50&lt;&gt;"s")=TRUE(),IF(V49&lt;&gt;"",$AG50,0),0)),0))</f>
        <v>0.4</v>
      </c>
      <c r="AX50">
        <f t="shared" ref="AX50:AX82" si="79">SUM(IF(W50&lt;&gt;"",IF(AND(W50&lt;&gt;"s",$AF50&lt;&gt;"s")=TRUE(),IF(W49&lt;&gt;"",$AF50,0),IF(AND(W50&lt;&gt;"s",$AG50&lt;&gt;"s")=TRUE(),IF(W49&lt;&gt;"",$AG50,0),0)),0))</f>
        <v>0.4</v>
      </c>
      <c r="AY50">
        <f t="shared" ref="AY50:AY82" si="80">SUM(IF(X50&lt;&gt;"",IF(AND(X50&lt;&gt;"s",$AF50&lt;&gt;"s")=TRUE(),IF(X49&lt;&gt;"",$AF50,0),IF(AND(X50&lt;&gt;"s",$AG50&lt;&gt;"s")=TRUE(),IF(X49&lt;&gt;"",$AG50,0),0)),0))</f>
        <v>0.4</v>
      </c>
      <c r="AZ50">
        <f t="shared" ref="AZ50:AZ82" si="81">SUM(IF(Y50&lt;&gt;"",IF(AND(Y50&lt;&gt;"s",$AF50&lt;&gt;"s")=TRUE(),IF(Y49&lt;&gt;"",$AF50,0),IF(AND(Y50&lt;&gt;"s",$AG50&lt;&gt;"s")=TRUE(),IF(Y49&lt;&gt;"",$AG50,0),0)),0))</f>
        <v>0.4</v>
      </c>
      <c r="BA50">
        <f t="shared" ref="BA50:BA82" si="82">SUM(IF(Z50&lt;&gt;"",IF(AND(Z50&lt;&gt;"s",$AF50&lt;&gt;"s")=TRUE(),IF(Z49&lt;&gt;"",$AF50,0),IF(AND(Z50&lt;&gt;"s",$AG50&lt;&gt;"s")=TRUE(),IF(Z49&lt;&gt;"",$AG50,0),0)),0))</f>
        <v>0.4</v>
      </c>
      <c r="BB50">
        <f t="shared" ref="BB50:BB82" si="83">SUM(IF(AA50&lt;&gt;"",IF(AND(AA50&lt;&gt;"s",$AF50&lt;&gt;"s")=TRUE(),IF(AA49&lt;&gt;"",$AF50,0),IF(AND(AA50&lt;&gt;"s",$AG50&lt;&gt;"s")=TRUE(),IF(AA49&lt;&gt;"",$AG50,0),0)),0))</f>
        <v>0.4</v>
      </c>
      <c r="BC50">
        <f t="shared" ref="BC50:BC82" si="84">SUM(IF(AB50&lt;&gt;"",IF(AND(AB50&lt;&gt;"s",$AF50&lt;&gt;"s")=TRUE(),IF(AB49&lt;&gt;"",$AF50,0),IF(AND(AB50&lt;&gt;"s",$AG50&lt;&gt;"s")=TRUE(),IF(AB49&lt;&gt;"",$AG50,0),0)),0))</f>
        <v>0.4</v>
      </c>
      <c r="BD50">
        <f t="shared" ref="BD50:BD82" si="85">SUM(IF(AC50&lt;&gt;"",IF(AND(AC50&lt;&gt;"s",$AF50&lt;&gt;"s")=TRUE(),IF(AC49&lt;&gt;"",$AF50,0),IF(AND(AC50&lt;&gt;"s",$AG50&lt;&gt;"s")=TRUE(),IF(AC49&lt;&gt;"",$AG50,0),0)),0))</f>
        <v>0.4</v>
      </c>
    </row>
    <row r="51" spans="4:56">
      <c r="D51" s="18">
        <v>6.9444444444444447E-4</v>
      </c>
      <c r="E51" s="18">
        <v>6.9444444444444447E-4</v>
      </c>
      <c r="F51" s="19" t="s">
        <v>27</v>
      </c>
      <c r="G51" s="20">
        <f t="shared" si="50"/>
        <v>0.22430555555555554</v>
      </c>
      <c r="H51" s="20">
        <f t="shared" si="51"/>
        <v>0.26597222222222222</v>
      </c>
      <c r="I51" s="20">
        <f t="shared" si="52"/>
        <v>0.55763888888888891</v>
      </c>
      <c r="J51" s="20">
        <f t="shared" si="53"/>
        <v>0.59930555555555554</v>
      </c>
      <c r="K51" s="20">
        <f t="shared" si="54"/>
        <v>0.64097222222222228</v>
      </c>
      <c r="L51" s="20">
        <f t="shared" si="55"/>
        <v>0.6826388888888888</v>
      </c>
      <c r="M51" s="20">
        <f t="shared" si="56"/>
        <v>0.75625000000000009</v>
      </c>
      <c r="N51" s="20">
        <f t="shared" si="56"/>
        <v>0.83958333333333335</v>
      </c>
      <c r="O51" s="20">
        <f t="shared" si="56"/>
        <v>0.89097222222222217</v>
      </c>
      <c r="P51" s="20">
        <f t="shared" si="57"/>
        <v>0.9291666666666667</v>
      </c>
      <c r="Q51" s="21">
        <f t="shared" si="58"/>
        <v>0.22152777777777777</v>
      </c>
      <c r="R51" s="21">
        <f t="shared" si="58"/>
        <v>0.26319444444444445</v>
      </c>
      <c r="S51" s="43">
        <f t="shared" ref="S51:S82" si="86">S50+$E51</f>
        <v>0.34375</v>
      </c>
      <c r="T51" s="44">
        <f t="shared" ref="T51:AA51" si="87">T50+$D51</f>
        <v>0.34652777777777777</v>
      </c>
      <c r="U51" s="43">
        <f t="shared" ref="U51:U82" si="88">U50+$E51</f>
        <v>0.42708333333333331</v>
      </c>
      <c r="V51" s="44">
        <f t="shared" si="87"/>
        <v>0.42986111111111108</v>
      </c>
      <c r="W51" s="21">
        <f t="shared" si="87"/>
        <v>0.5131944444444444</v>
      </c>
      <c r="X51" s="21">
        <f t="shared" si="87"/>
        <v>0.59652777777777777</v>
      </c>
      <c r="Y51" s="21">
        <f t="shared" si="87"/>
        <v>0.67986111111111114</v>
      </c>
      <c r="Z51" s="21">
        <f t="shared" si="87"/>
        <v>0.7631944444444444</v>
      </c>
      <c r="AA51" s="21">
        <f t="shared" si="87"/>
        <v>0.84652777777777777</v>
      </c>
      <c r="AB51" s="21">
        <f t="shared" si="60"/>
        <v>0.89097222222222217</v>
      </c>
      <c r="AC51" s="21">
        <f t="shared" si="60"/>
        <v>0.9291666666666667</v>
      </c>
      <c r="AE51" s="53"/>
      <c r="AF51" s="53">
        <v>0.3</v>
      </c>
      <c r="AH51">
        <f t="shared" si="63"/>
        <v>0.3</v>
      </c>
      <c r="AI51">
        <f t="shared" si="64"/>
        <v>0.3</v>
      </c>
      <c r="AJ51">
        <f t="shared" si="65"/>
        <v>0.3</v>
      </c>
      <c r="AK51">
        <f t="shared" si="66"/>
        <v>0.3</v>
      </c>
      <c r="AL51">
        <f t="shared" si="67"/>
        <v>0.3</v>
      </c>
      <c r="AM51">
        <f t="shared" si="68"/>
        <v>0.3</v>
      </c>
      <c r="AN51">
        <f t="shared" si="69"/>
        <v>0.3</v>
      </c>
      <c r="AO51">
        <f t="shared" si="70"/>
        <v>0.3</v>
      </c>
      <c r="AP51">
        <f t="shared" si="71"/>
        <v>0.3</v>
      </c>
      <c r="AQ51">
        <f t="shared" si="72"/>
        <v>0.3</v>
      </c>
      <c r="AR51">
        <f t="shared" si="73"/>
        <v>0.3</v>
      </c>
      <c r="AS51">
        <f t="shared" si="74"/>
        <v>0.3</v>
      </c>
      <c r="AT51">
        <f t="shared" si="75"/>
        <v>0.3</v>
      </c>
      <c r="AU51">
        <f t="shared" si="76"/>
        <v>0.3</v>
      </c>
      <c r="AV51">
        <f t="shared" si="77"/>
        <v>0.3</v>
      </c>
      <c r="AW51">
        <f t="shared" si="78"/>
        <v>0.3</v>
      </c>
      <c r="AX51">
        <f t="shared" si="79"/>
        <v>0.3</v>
      </c>
      <c r="AY51">
        <f t="shared" si="80"/>
        <v>0.3</v>
      </c>
      <c r="AZ51">
        <f t="shared" si="81"/>
        <v>0.3</v>
      </c>
      <c r="BA51">
        <f t="shared" si="82"/>
        <v>0.3</v>
      </c>
      <c r="BB51">
        <f t="shared" si="83"/>
        <v>0.3</v>
      </c>
      <c r="BC51">
        <f t="shared" si="84"/>
        <v>0.3</v>
      </c>
      <c r="BD51">
        <f t="shared" si="85"/>
        <v>0.3</v>
      </c>
    </row>
    <row r="52" spans="4:56">
      <c r="D52" s="18">
        <v>6.9444444444444447E-4</v>
      </c>
      <c r="E52" s="18">
        <v>6.9444444444444447E-4</v>
      </c>
      <c r="F52" s="15" t="s">
        <v>28</v>
      </c>
      <c r="G52" s="22">
        <f t="shared" si="50"/>
        <v>0.22499999999999998</v>
      </c>
      <c r="H52" s="22">
        <f t="shared" si="51"/>
        <v>0.26666666666666666</v>
      </c>
      <c r="I52" s="22">
        <f t="shared" si="52"/>
        <v>0.55833333333333335</v>
      </c>
      <c r="J52" s="22">
        <f t="shared" si="53"/>
        <v>0.6</v>
      </c>
      <c r="K52" s="22">
        <f t="shared" si="54"/>
        <v>0.64166666666666672</v>
      </c>
      <c r="L52" s="22">
        <f t="shared" si="55"/>
        <v>0.68333333333333324</v>
      </c>
      <c r="M52" s="22">
        <f t="shared" si="56"/>
        <v>0.75694444444444453</v>
      </c>
      <c r="N52" s="22">
        <f t="shared" si="56"/>
        <v>0.84027777777777779</v>
      </c>
      <c r="O52" s="22">
        <f t="shared" si="56"/>
        <v>0.89166666666666661</v>
      </c>
      <c r="P52" s="22">
        <f t="shared" si="57"/>
        <v>0.92986111111111114</v>
      </c>
      <c r="Q52" s="17">
        <f t="shared" si="58"/>
        <v>0.22222222222222221</v>
      </c>
      <c r="R52" s="17">
        <f t="shared" si="58"/>
        <v>0.2638888888888889</v>
      </c>
      <c r="S52" s="41">
        <f t="shared" si="86"/>
        <v>0.34444444444444444</v>
      </c>
      <c r="T52" s="42">
        <f t="shared" ref="T52:AA52" si="89">T51+$D52</f>
        <v>0.34722222222222221</v>
      </c>
      <c r="U52" s="41">
        <f t="shared" si="88"/>
        <v>0.42777777777777776</v>
      </c>
      <c r="V52" s="42">
        <f t="shared" si="89"/>
        <v>0.43055555555555552</v>
      </c>
      <c r="W52" s="17">
        <f t="shared" si="89"/>
        <v>0.51388888888888884</v>
      </c>
      <c r="X52" s="17">
        <f t="shared" si="89"/>
        <v>0.59722222222222221</v>
      </c>
      <c r="Y52" s="17">
        <f t="shared" si="89"/>
        <v>0.68055555555555558</v>
      </c>
      <c r="Z52" s="17">
        <f t="shared" si="89"/>
        <v>0.76388888888888884</v>
      </c>
      <c r="AA52" s="17">
        <f t="shared" si="89"/>
        <v>0.84722222222222221</v>
      </c>
      <c r="AB52" s="17">
        <f t="shared" si="60"/>
        <v>0.89166666666666661</v>
      </c>
      <c r="AC52" s="17">
        <f t="shared" si="60"/>
        <v>0.92986111111111114</v>
      </c>
      <c r="AE52" s="53"/>
      <c r="AF52" s="53">
        <v>0.4</v>
      </c>
      <c r="AH52">
        <f t="shared" si="63"/>
        <v>0.4</v>
      </c>
      <c r="AI52">
        <f t="shared" si="64"/>
        <v>0.4</v>
      </c>
      <c r="AJ52">
        <f t="shared" si="65"/>
        <v>0.4</v>
      </c>
      <c r="AK52">
        <f t="shared" si="66"/>
        <v>0.4</v>
      </c>
      <c r="AL52">
        <f t="shared" si="67"/>
        <v>0.4</v>
      </c>
      <c r="AM52">
        <f t="shared" si="68"/>
        <v>0.4</v>
      </c>
      <c r="AN52">
        <f t="shared" si="69"/>
        <v>0.4</v>
      </c>
      <c r="AO52">
        <f t="shared" si="70"/>
        <v>0.4</v>
      </c>
      <c r="AP52">
        <f t="shared" si="71"/>
        <v>0.4</v>
      </c>
      <c r="AQ52">
        <f t="shared" si="72"/>
        <v>0.4</v>
      </c>
      <c r="AR52">
        <f t="shared" si="73"/>
        <v>0.4</v>
      </c>
      <c r="AS52">
        <f t="shared" si="74"/>
        <v>0.4</v>
      </c>
      <c r="AT52">
        <f t="shared" si="75"/>
        <v>0.4</v>
      </c>
      <c r="AU52">
        <f t="shared" si="76"/>
        <v>0.4</v>
      </c>
      <c r="AV52">
        <f t="shared" si="77"/>
        <v>0.4</v>
      </c>
      <c r="AW52">
        <f t="shared" si="78"/>
        <v>0.4</v>
      </c>
      <c r="AX52">
        <f t="shared" si="79"/>
        <v>0.4</v>
      </c>
      <c r="AY52">
        <f t="shared" si="80"/>
        <v>0.4</v>
      </c>
      <c r="AZ52">
        <f t="shared" si="81"/>
        <v>0.4</v>
      </c>
      <c r="BA52">
        <f t="shared" si="82"/>
        <v>0.4</v>
      </c>
      <c r="BB52">
        <f t="shared" si="83"/>
        <v>0.4</v>
      </c>
      <c r="BC52">
        <f t="shared" si="84"/>
        <v>0.4</v>
      </c>
      <c r="BD52">
        <f t="shared" si="85"/>
        <v>0.4</v>
      </c>
    </row>
    <row r="53" spans="4:56">
      <c r="D53" s="18">
        <v>6.9444444444444447E-4</v>
      </c>
      <c r="E53" s="18">
        <v>6.9444444444444447E-4</v>
      </c>
      <c r="F53" s="19" t="s">
        <v>29</v>
      </c>
      <c r="G53" s="20">
        <f t="shared" si="50"/>
        <v>0.22569444444444442</v>
      </c>
      <c r="H53" s="20">
        <f t="shared" si="51"/>
        <v>0.2673611111111111</v>
      </c>
      <c r="I53" s="20">
        <f t="shared" si="52"/>
        <v>0.55902777777777779</v>
      </c>
      <c r="J53" s="20">
        <f t="shared" si="53"/>
        <v>0.60069444444444442</v>
      </c>
      <c r="K53" s="20">
        <f t="shared" si="54"/>
        <v>0.64236111111111116</v>
      </c>
      <c r="L53" s="20">
        <f t="shared" si="55"/>
        <v>0.68402777777777768</v>
      </c>
      <c r="M53" s="20">
        <f t="shared" si="56"/>
        <v>0.75763888888888897</v>
      </c>
      <c r="N53" s="20">
        <f t="shared" si="56"/>
        <v>0.84097222222222223</v>
      </c>
      <c r="O53" s="20">
        <f t="shared" si="56"/>
        <v>0.89236111111111105</v>
      </c>
      <c r="P53" s="20">
        <f t="shared" si="57"/>
        <v>0.93055555555555558</v>
      </c>
      <c r="Q53" s="21">
        <f t="shared" si="58"/>
        <v>0.22291666666666665</v>
      </c>
      <c r="R53" s="21">
        <f t="shared" si="58"/>
        <v>0.26458333333333334</v>
      </c>
      <c r="S53" s="43">
        <f t="shared" si="86"/>
        <v>0.34513888888888888</v>
      </c>
      <c r="T53" s="44">
        <f t="shared" ref="T53:AA53" si="90">T52+$D53</f>
        <v>0.34791666666666665</v>
      </c>
      <c r="U53" s="43">
        <f t="shared" si="88"/>
        <v>0.4284722222222222</v>
      </c>
      <c r="V53" s="44">
        <f t="shared" si="90"/>
        <v>0.43124999999999997</v>
      </c>
      <c r="W53" s="21">
        <f t="shared" si="90"/>
        <v>0.51458333333333328</v>
      </c>
      <c r="X53" s="21">
        <f t="shared" si="90"/>
        <v>0.59791666666666665</v>
      </c>
      <c r="Y53" s="21">
        <f t="shared" si="90"/>
        <v>0.68125000000000002</v>
      </c>
      <c r="Z53" s="21">
        <f t="shared" si="90"/>
        <v>0.76458333333333328</v>
      </c>
      <c r="AA53" s="21">
        <f t="shared" si="90"/>
        <v>0.84791666666666665</v>
      </c>
      <c r="AB53" s="21">
        <f t="shared" si="60"/>
        <v>0.89236111111111105</v>
      </c>
      <c r="AC53" s="21">
        <f t="shared" si="60"/>
        <v>0.93055555555555558</v>
      </c>
      <c r="AE53" s="53"/>
      <c r="AF53" s="53">
        <v>0.4</v>
      </c>
      <c r="AH53">
        <f t="shared" si="63"/>
        <v>0.4</v>
      </c>
      <c r="AI53">
        <f t="shared" si="64"/>
        <v>0.4</v>
      </c>
      <c r="AJ53">
        <f t="shared" si="65"/>
        <v>0.4</v>
      </c>
      <c r="AK53">
        <f t="shared" si="66"/>
        <v>0.4</v>
      </c>
      <c r="AL53">
        <f t="shared" si="67"/>
        <v>0.4</v>
      </c>
      <c r="AM53">
        <f t="shared" si="68"/>
        <v>0.4</v>
      </c>
      <c r="AN53">
        <f t="shared" si="69"/>
        <v>0.4</v>
      </c>
      <c r="AO53">
        <f t="shared" si="70"/>
        <v>0.4</v>
      </c>
      <c r="AP53">
        <f t="shared" si="71"/>
        <v>0.4</v>
      </c>
      <c r="AQ53">
        <f t="shared" si="72"/>
        <v>0.4</v>
      </c>
      <c r="AR53">
        <f t="shared" si="73"/>
        <v>0.4</v>
      </c>
      <c r="AS53">
        <f t="shared" si="74"/>
        <v>0.4</v>
      </c>
      <c r="AT53">
        <f t="shared" si="75"/>
        <v>0.4</v>
      </c>
      <c r="AU53">
        <f t="shared" si="76"/>
        <v>0.4</v>
      </c>
      <c r="AV53">
        <f t="shared" si="77"/>
        <v>0.4</v>
      </c>
      <c r="AW53">
        <f t="shared" si="78"/>
        <v>0.4</v>
      </c>
      <c r="AX53">
        <f t="shared" si="79"/>
        <v>0.4</v>
      </c>
      <c r="AY53">
        <f t="shared" si="80"/>
        <v>0.4</v>
      </c>
      <c r="AZ53">
        <f t="shared" si="81"/>
        <v>0.4</v>
      </c>
      <c r="BA53">
        <f t="shared" si="82"/>
        <v>0.4</v>
      </c>
      <c r="BB53">
        <f t="shared" si="83"/>
        <v>0.4</v>
      </c>
      <c r="BC53">
        <f t="shared" si="84"/>
        <v>0.4</v>
      </c>
      <c r="BD53">
        <f t="shared" si="85"/>
        <v>0.4</v>
      </c>
    </row>
    <row r="54" spans="4:56">
      <c r="D54" s="18">
        <v>6.9444444444444447E-4</v>
      </c>
      <c r="E54" s="18">
        <v>6.9444444444444447E-4</v>
      </c>
      <c r="F54" s="15" t="s">
        <v>30</v>
      </c>
      <c r="G54" s="22">
        <f t="shared" si="50"/>
        <v>0.22638888888888886</v>
      </c>
      <c r="H54" s="22">
        <f t="shared" si="51"/>
        <v>0.26805555555555555</v>
      </c>
      <c r="I54" s="22">
        <f t="shared" si="52"/>
        <v>0.55972222222222223</v>
      </c>
      <c r="J54" s="22">
        <f t="shared" si="53"/>
        <v>0.60138888888888886</v>
      </c>
      <c r="K54" s="22">
        <f t="shared" si="54"/>
        <v>0.6430555555555556</v>
      </c>
      <c r="L54" s="22">
        <f t="shared" si="55"/>
        <v>0.68472222222222212</v>
      </c>
      <c r="M54" s="22">
        <f t="shared" si="56"/>
        <v>0.75833333333333341</v>
      </c>
      <c r="N54" s="22">
        <f t="shared" si="56"/>
        <v>0.84166666666666667</v>
      </c>
      <c r="O54" s="22">
        <f t="shared" si="56"/>
        <v>0.89305555555555549</v>
      </c>
      <c r="P54" s="22">
        <f t="shared" si="57"/>
        <v>0.93125000000000002</v>
      </c>
      <c r="Q54" s="17">
        <f t="shared" si="58"/>
        <v>0.22361111111111109</v>
      </c>
      <c r="R54" s="17">
        <f t="shared" si="58"/>
        <v>0.26527777777777778</v>
      </c>
      <c r="S54" s="41">
        <f t="shared" si="86"/>
        <v>0.34583333333333333</v>
      </c>
      <c r="T54" s="42">
        <f t="shared" ref="T54:AA54" si="91">T53+$D54</f>
        <v>0.34861111111111109</v>
      </c>
      <c r="U54" s="41">
        <f t="shared" si="88"/>
        <v>0.42916666666666664</v>
      </c>
      <c r="V54" s="42">
        <f t="shared" si="91"/>
        <v>0.43194444444444441</v>
      </c>
      <c r="W54" s="17">
        <f t="shared" si="91"/>
        <v>0.51527777777777772</v>
      </c>
      <c r="X54" s="17">
        <f t="shared" si="91"/>
        <v>0.59861111111111109</v>
      </c>
      <c r="Y54" s="17">
        <f t="shared" si="91"/>
        <v>0.68194444444444446</v>
      </c>
      <c r="Z54" s="17">
        <f t="shared" si="91"/>
        <v>0.76527777777777772</v>
      </c>
      <c r="AA54" s="17">
        <f t="shared" si="91"/>
        <v>0.84861111111111109</v>
      </c>
      <c r="AB54" s="17">
        <f t="shared" si="60"/>
        <v>0.89305555555555549</v>
      </c>
      <c r="AC54" s="17">
        <f t="shared" si="60"/>
        <v>0.93125000000000002</v>
      </c>
      <c r="AE54" s="53"/>
      <c r="AF54" s="53">
        <v>0.5</v>
      </c>
      <c r="AH54">
        <f t="shared" si="63"/>
        <v>0.5</v>
      </c>
      <c r="AI54">
        <f t="shared" si="64"/>
        <v>0.5</v>
      </c>
      <c r="AJ54">
        <f t="shared" si="65"/>
        <v>0.5</v>
      </c>
      <c r="AK54">
        <f t="shared" si="66"/>
        <v>0.5</v>
      </c>
      <c r="AL54">
        <f t="shared" si="67"/>
        <v>0.5</v>
      </c>
      <c r="AM54">
        <f t="shared" si="68"/>
        <v>0.5</v>
      </c>
      <c r="AN54">
        <f t="shared" si="69"/>
        <v>0.5</v>
      </c>
      <c r="AO54">
        <f t="shared" si="70"/>
        <v>0.5</v>
      </c>
      <c r="AP54">
        <f t="shared" si="71"/>
        <v>0.5</v>
      </c>
      <c r="AQ54">
        <f t="shared" si="72"/>
        <v>0.5</v>
      </c>
      <c r="AR54">
        <f t="shared" si="73"/>
        <v>0.5</v>
      </c>
      <c r="AS54">
        <f t="shared" si="74"/>
        <v>0.5</v>
      </c>
      <c r="AT54">
        <f t="shared" si="75"/>
        <v>0.5</v>
      </c>
      <c r="AU54">
        <f t="shared" si="76"/>
        <v>0.5</v>
      </c>
      <c r="AV54">
        <f t="shared" si="77"/>
        <v>0.5</v>
      </c>
      <c r="AW54">
        <f t="shared" si="78"/>
        <v>0.5</v>
      </c>
      <c r="AX54">
        <f t="shared" si="79"/>
        <v>0.5</v>
      </c>
      <c r="AY54">
        <f t="shared" si="80"/>
        <v>0.5</v>
      </c>
      <c r="AZ54">
        <f t="shared" si="81"/>
        <v>0.5</v>
      </c>
      <c r="BA54">
        <f t="shared" si="82"/>
        <v>0.5</v>
      </c>
      <c r="BB54">
        <f t="shared" si="83"/>
        <v>0.5</v>
      </c>
      <c r="BC54">
        <f t="shared" si="84"/>
        <v>0.5</v>
      </c>
      <c r="BD54">
        <f t="shared" si="85"/>
        <v>0.5</v>
      </c>
    </row>
    <row r="55" spans="4:56">
      <c r="D55" s="18">
        <v>6.9444444444444447E-4</v>
      </c>
      <c r="E55" s="18">
        <v>6.9444444444444447E-4</v>
      </c>
      <c r="F55" s="19" t="s">
        <v>31</v>
      </c>
      <c r="G55" s="20">
        <f t="shared" si="50"/>
        <v>0.2270833333333333</v>
      </c>
      <c r="H55" s="20">
        <f t="shared" si="51"/>
        <v>0.26874999999999999</v>
      </c>
      <c r="I55" s="20">
        <f t="shared" si="52"/>
        <v>0.56041666666666667</v>
      </c>
      <c r="J55" s="20">
        <f t="shared" si="53"/>
        <v>0.6020833333333333</v>
      </c>
      <c r="K55" s="20">
        <f t="shared" si="54"/>
        <v>0.64375000000000004</v>
      </c>
      <c r="L55" s="20">
        <f t="shared" si="55"/>
        <v>0.68541666666666656</v>
      </c>
      <c r="M55" s="20">
        <f t="shared" si="56"/>
        <v>0.75902777777777786</v>
      </c>
      <c r="N55" s="20">
        <f t="shared" si="56"/>
        <v>0.84236111111111112</v>
      </c>
      <c r="O55" s="20">
        <f t="shared" si="56"/>
        <v>0.89374999999999993</v>
      </c>
      <c r="P55" s="20">
        <f t="shared" si="57"/>
        <v>0.93194444444444446</v>
      </c>
      <c r="Q55" s="21">
        <f t="shared" si="58"/>
        <v>0.22430555555555554</v>
      </c>
      <c r="R55" s="21">
        <f t="shared" si="58"/>
        <v>0.26597222222222222</v>
      </c>
      <c r="S55" s="43">
        <f t="shared" si="86"/>
        <v>0.34652777777777777</v>
      </c>
      <c r="T55" s="44">
        <f t="shared" ref="T55:AA55" si="92">T54+$D55</f>
        <v>0.34930555555555554</v>
      </c>
      <c r="U55" s="43">
        <f t="shared" si="88"/>
        <v>0.42986111111111108</v>
      </c>
      <c r="V55" s="44">
        <f t="shared" si="92"/>
        <v>0.43263888888888885</v>
      </c>
      <c r="W55" s="21">
        <f t="shared" si="92"/>
        <v>0.51597222222222217</v>
      </c>
      <c r="X55" s="21">
        <f t="shared" si="92"/>
        <v>0.59930555555555554</v>
      </c>
      <c r="Y55" s="21">
        <f t="shared" si="92"/>
        <v>0.68263888888888891</v>
      </c>
      <c r="Z55" s="21">
        <f t="shared" si="92"/>
        <v>0.76597222222222217</v>
      </c>
      <c r="AA55" s="21">
        <f t="shared" si="92"/>
        <v>0.84930555555555554</v>
      </c>
      <c r="AB55" s="21">
        <f t="shared" si="60"/>
        <v>0.89374999999999993</v>
      </c>
      <c r="AC55" s="21">
        <f t="shared" si="60"/>
        <v>0.93194444444444446</v>
      </c>
      <c r="AE55" s="53"/>
      <c r="AF55" s="53">
        <v>0.5</v>
      </c>
      <c r="AH55">
        <f t="shared" si="63"/>
        <v>0.5</v>
      </c>
      <c r="AI55">
        <f t="shared" si="64"/>
        <v>0.5</v>
      </c>
      <c r="AJ55">
        <f t="shared" si="65"/>
        <v>0.5</v>
      </c>
      <c r="AK55">
        <f t="shared" si="66"/>
        <v>0.5</v>
      </c>
      <c r="AL55">
        <f t="shared" si="67"/>
        <v>0.5</v>
      </c>
      <c r="AM55">
        <f t="shared" si="68"/>
        <v>0.5</v>
      </c>
      <c r="AN55">
        <f t="shared" si="69"/>
        <v>0.5</v>
      </c>
      <c r="AO55">
        <f t="shared" si="70"/>
        <v>0.5</v>
      </c>
      <c r="AP55">
        <f t="shared" si="71"/>
        <v>0.5</v>
      </c>
      <c r="AQ55">
        <f t="shared" si="72"/>
        <v>0.5</v>
      </c>
      <c r="AR55">
        <f t="shared" si="73"/>
        <v>0.5</v>
      </c>
      <c r="AS55">
        <f t="shared" si="74"/>
        <v>0.5</v>
      </c>
      <c r="AT55">
        <f t="shared" si="75"/>
        <v>0.5</v>
      </c>
      <c r="AU55">
        <f t="shared" si="76"/>
        <v>0.5</v>
      </c>
      <c r="AV55">
        <f t="shared" si="77"/>
        <v>0.5</v>
      </c>
      <c r="AW55">
        <f t="shared" si="78"/>
        <v>0.5</v>
      </c>
      <c r="AX55">
        <f t="shared" si="79"/>
        <v>0.5</v>
      </c>
      <c r="AY55">
        <f t="shared" si="80"/>
        <v>0.5</v>
      </c>
      <c r="AZ55">
        <f t="shared" si="81"/>
        <v>0.5</v>
      </c>
      <c r="BA55">
        <f t="shared" si="82"/>
        <v>0.5</v>
      </c>
      <c r="BB55">
        <f t="shared" si="83"/>
        <v>0.5</v>
      </c>
      <c r="BC55">
        <f t="shared" si="84"/>
        <v>0.5</v>
      </c>
      <c r="BD55">
        <f t="shared" si="85"/>
        <v>0.5</v>
      </c>
    </row>
    <row r="56" spans="4:56">
      <c r="D56" s="18">
        <v>1.3888888888888889E-3</v>
      </c>
      <c r="E56" s="18">
        <v>1.3888888888888889E-3</v>
      </c>
      <c r="F56" s="15" t="s">
        <v>206</v>
      </c>
      <c r="G56" s="22">
        <f t="shared" si="50"/>
        <v>0.22847222222222219</v>
      </c>
      <c r="H56" s="22">
        <f t="shared" si="51"/>
        <v>0.27013888888888887</v>
      </c>
      <c r="I56" s="22">
        <f t="shared" si="52"/>
        <v>0.56180555555555556</v>
      </c>
      <c r="J56" s="22">
        <f t="shared" si="53"/>
        <v>0.60347222222222219</v>
      </c>
      <c r="K56" s="22">
        <f t="shared" si="54"/>
        <v>0.64513888888888893</v>
      </c>
      <c r="L56" s="22">
        <f t="shared" si="55"/>
        <v>0.68680555555555545</v>
      </c>
      <c r="M56" s="22">
        <f t="shared" si="56"/>
        <v>0.76041666666666674</v>
      </c>
      <c r="N56" s="22">
        <f t="shared" si="56"/>
        <v>0.84375</v>
      </c>
      <c r="O56" s="22">
        <f t="shared" si="56"/>
        <v>0.89513888888888882</v>
      </c>
      <c r="P56" s="22">
        <f t="shared" si="57"/>
        <v>0.93333333333333335</v>
      </c>
      <c r="Q56" s="17">
        <f t="shared" si="58"/>
        <v>0.22569444444444442</v>
      </c>
      <c r="R56" s="17">
        <f t="shared" si="58"/>
        <v>0.2673611111111111</v>
      </c>
      <c r="S56" s="41">
        <f t="shared" si="86"/>
        <v>0.34791666666666665</v>
      </c>
      <c r="T56" s="42">
        <f t="shared" ref="T56:AA56" si="93">T55+$D56</f>
        <v>0.35069444444444442</v>
      </c>
      <c r="U56" s="41">
        <f t="shared" si="88"/>
        <v>0.43124999999999997</v>
      </c>
      <c r="V56" s="42">
        <f t="shared" si="93"/>
        <v>0.43402777777777773</v>
      </c>
      <c r="W56" s="17">
        <f t="shared" si="93"/>
        <v>0.51736111111111105</v>
      </c>
      <c r="X56" s="17">
        <f t="shared" si="93"/>
        <v>0.60069444444444442</v>
      </c>
      <c r="Y56" s="17">
        <f t="shared" si="93"/>
        <v>0.68402777777777779</v>
      </c>
      <c r="Z56" s="17">
        <f t="shared" si="93"/>
        <v>0.76736111111111105</v>
      </c>
      <c r="AA56" s="17">
        <f t="shared" si="93"/>
        <v>0.85069444444444442</v>
      </c>
      <c r="AB56" s="17">
        <f t="shared" si="60"/>
        <v>0.89513888888888882</v>
      </c>
      <c r="AC56" s="17">
        <f t="shared" si="60"/>
        <v>0.93333333333333335</v>
      </c>
      <c r="AE56" s="53"/>
      <c r="AF56" s="53">
        <v>0.4</v>
      </c>
      <c r="AH56">
        <f t="shared" si="63"/>
        <v>0.4</v>
      </c>
      <c r="AI56">
        <f t="shared" si="64"/>
        <v>0.4</v>
      </c>
      <c r="AJ56">
        <f t="shared" si="65"/>
        <v>0.4</v>
      </c>
      <c r="AK56">
        <f t="shared" si="66"/>
        <v>0.4</v>
      </c>
      <c r="AL56">
        <f t="shared" si="67"/>
        <v>0.4</v>
      </c>
      <c r="AM56">
        <f t="shared" si="68"/>
        <v>0.4</v>
      </c>
      <c r="AN56">
        <f t="shared" si="69"/>
        <v>0.4</v>
      </c>
      <c r="AO56">
        <f t="shared" si="70"/>
        <v>0.4</v>
      </c>
      <c r="AP56">
        <f t="shared" si="71"/>
        <v>0.4</v>
      </c>
      <c r="AQ56">
        <f t="shared" si="72"/>
        <v>0.4</v>
      </c>
      <c r="AR56">
        <f t="shared" si="73"/>
        <v>0.4</v>
      </c>
      <c r="AS56">
        <f t="shared" si="74"/>
        <v>0.4</v>
      </c>
      <c r="AT56">
        <f t="shared" si="75"/>
        <v>0.4</v>
      </c>
      <c r="AU56">
        <f t="shared" si="76"/>
        <v>0.4</v>
      </c>
      <c r="AV56">
        <f t="shared" si="77"/>
        <v>0.4</v>
      </c>
      <c r="AW56">
        <f t="shared" si="78"/>
        <v>0.4</v>
      </c>
      <c r="AX56">
        <f t="shared" si="79"/>
        <v>0.4</v>
      </c>
      <c r="AY56">
        <f t="shared" si="80"/>
        <v>0.4</v>
      </c>
      <c r="AZ56">
        <f t="shared" si="81"/>
        <v>0.4</v>
      </c>
      <c r="BA56">
        <f t="shared" si="82"/>
        <v>0.4</v>
      </c>
      <c r="BB56">
        <f t="shared" si="83"/>
        <v>0.4</v>
      </c>
      <c r="BC56">
        <f t="shared" si="84"/>
        <v>0.4</v>
      </c>
      <c r="BD56">
        <f t="shared" si="85"/>
        <v>0.4</v>
      </c>
    </row>
    <row r="57" spans="4:56">
      <c r="D57" s="18">
        <v>6.9444444444444447E-4</v>
      </c>
      <c r="E57" s="18">
        <v>6.9444444444444447E-4</v>
      </c>
      <c r="F57" s="19" t="s">
        <v>32</v>
      </c>
      <c r="G57" s="20">
        <f t="shared" si="50"/>
        <v>0.22916666666666663</v>
      </c>
      <c r="H57" s="20">
        <f t="shared" si="51"/>
        <v>0.27083333333333331</v>
      </c>
      <c r="I57" s="20">
        <f t="shared" si="52"/>
        <v>0.5625</v>
      </c>
      <c r="J57" s="20">
        <f t="shared" si="53"/>
        <v>0.60416666666666663</v>
      </c>
      <c r="K57" s="20">
        <f t="shared" si="54"/>
        <v>0.64583333333333337</v>
      </c>
      <c r="L57" s="20">
        <f t="shared" si="55"/>
        <v>0.68749999999999989</v>
      </c>
      <c r="M57" s="20">
        <f t="shared" si="56"/>
        <v>0.76111111111111118</v>
      </c>
      <c r="N57" s="20">
        <f t="shared" si="56"/>
        <v>0.84444444444444444</v>
      </c>
      <c r="O57" s="20">
        <f t="shared" si="56"/>
        <v>0.89583333333333326</v>
      </c>
      <c r="P57" s="20">
        <f t="shared" si="57"/>
        <v>0.93402777777777779</v>
      </c>
      <c r="Q57" s="21">
        <f t="shared" si="58"/>
        <v>0.22638888888888886</v>
      </c>
      <c r="R57" s="21">
        <f t="shared" si="58"/>
        <v>0.26805555555555555</v>
      </c>
      <c r="S57" s="43">
        <f t="shared" si="86"/>
        <v>0.34861111111111109</v>
      </c>
      <c r="T57" s="44">
        <f t="shared" ref="T57:AA57" si="94">T56+$D57</f>
        <v>0.35138888888888886</v>
      </c>
      <c r="U57" s="43">
        <f t="shared" si="88"/>
        <v>0.43194444444444441</v>
      </c>
      <c r="V57" s="44">
        <f t="shared" si="94"/>
        <v>0.43472222222222218</v>
      </c>
      <c r="W57" s="21">
        <f t="shared" si="94"/>
        <v>0.51805555555555549</v>
      </c>
      <c r="X57" s="21">
        <f t="shared" si="94"/>
        <v>0.60138888888888886</v>
      </c>
      <c r="Y57" s="21">
        <f t="shared" si="94"/>
        <v>0.68472222222222223</v>
      </c>
      <c r="Z57" s="21">
        <f t="shared" si="94"/>
        <v>0.76805555555555549</v>
      </c>
      <c r="AA57" s="21">
        <f t="shared" si="94"/>
        <v>0.85138888888888886</v>
      </c>
      <c r="AB57" s="21">
        <f t="shared" si="60"/>
        <v>0.89583333333333326</v>
      </c>
      <c r="AC57" s="21">
        <f t="shared" si="60"/>
        <v>0.93402777777777779</v>
      </c>
      <c r="AF57">
        <v>0.6</v>
      </c>
      <c r="AH57">
        <f t="shared" si="63"/>
        <v>0.6</v>
      </c>
      <c r="AI57">
        <f t="shared" si="64"/>
        <v>0.6</v>
      </c>
      <c r="AJ57">
        <f t="shared" si="65"/>
        <v>0.6</v>
      </c>
      <c r="AK57">
        <f t="shared" si="66"/>
        <v>0.6</v>
      </c>
      <c r="AL57">
        <f t="shared" si="67"/>
        <v>0.6</v>
      </c>
      <c r="AM57">
        <f t="shared" si="68"/>
        <v>0.6</v>
      </c>
      <c r="AN57">
        <f t="shared" si="69"/>
        <v>0.6</v>
      </c>
      <c r="AO57">
        <f t="shared" si="70"/>
        <v>0.6</v>
      </c>
      <c r="AP57">
        <f t="shared" si="71"/>
        <v>0.6</v>
      </c>
      <c r="AQ57">
        <f t="shared" si="72"/>
        <v>0.6</v>
      </c>
      <c r="AR57">
        <f t="shared" si="73"/>
        <v>0.6</v>
      </c>
      <c r="AS57">
        <f t="shared" si="74"/>
        <v>0.6</v>
      </c>
      <c r="AT57">
        <f t="shared" si="75"/>
        <v>0.6</v>
      </c>
      <c r="AU57">
        <f t="shared" si="76"/>
        <v>0.6</v>
      </c>
      <c r="AV57">
        <f t="shared" si="77"/>
        <v>0.6</v>
      </c>
      <c r="AW57">
        <f t="shared" si="78"/>
        <v>0.6</v>
      </c>
      <c r="AX57">
        <f t="shared" si="79"/>
        <v>0.6</v>
      </c>
      <c r="AY57">
        <f t="shared" si="80"/>
        <v>0.6</v>
      </c>
      <c r="AZ57">
        <f t="shared" si="81"/>
        <v>0.6</v>
      </c>
      <c r="BA57">
        <f t="shared" si="82"/>
        <v>0.6</v>
      </c>
      <c r="BB57">
        <f t="shared" si="83"/>
        <v>0.6</v>
      </c>
      <c r="BC57">
        <f t="shared" si="84"/>
        <v>0.6</v>
      </c>
      <c r="BD57">
        <f t="shared" si="85"/>
        <v>0.6</v>
      </c>
    </row>
    <row r="58" spans="4:56">
      <c r="D58" s="18">
        <v>6.9444444444444447E-4</v>
      </c>
      <c r="E58" s="18">
        <v>6.9444444444444447E-4</v>
      </c>
      <c r="F58" s="15" t="s">
        <v>33</v>
      </c>
      <c r="G58" s="22">
        <f t="shared" si="50"/>
        <v>0.22986111111111107</v>
      </c>
      <c r="H58" s="22">
        <f t="shared" si="51"/>
        <v>0.27152777777777776</v>
      </c>
      <c r="I58" s="22">
        <f t="shared" si="52"/>
        <v>0.56319444444444444</v>
      </c>
      <c r="J58" s="22">
        <f t="shared" si="53"/>
        <v>0.60486111111111107</v>
      </c>
      <c r="K58" s="22">
        <f t="shared" si="54"/>
        <v>0.64652777777777781</v>
      </c>
      <c r="L58" s="22">
        <f t="shared" si="55"/>
        <v>0.68819444444444433</v>
      </c>
      <c r="M58" s="22">
        <f t="shared" si="56"/>
        <v>0.76180555555555562</v>
      </c>
      <c r="N58" s="22">
        <f t="shared" si="56"/>
        <v>0.84513888888888888</v>
      </c>
      <c r="O58" s="22">
        <f t="shared" si="56"/>
        <v>0.8965277777777777</v>
      </c>
      <c r="P58" s="22">
        <f t="shared" si="57"/>
        <v>0.93472222222222223</v>
      </c>
      <c r="Q58" s="17">
        <f t="shared" si="58"/>
        <v>0.2270833333333333</v>
      </c>
      <c r="R58" s="17">
        <f t="shared" si="58"/>
        <v>0.26874999999999999</v>
      </c>
      <c r="S58" s="41">
        <f t="shared" si="86"/>
        <v>0.34930555555555554</v>
      </c>
      <c r="T58" s="42">
        <f t="shared" ref="T58:AA58" si="95">T57+$D58</f>
        <v>0.3520833333333333</v>
      </c>
      <c r="U58" s="41">
        <f t="shared" si="88"/>
        <v>0.43263888888888885</v>
      </c>
      <c r="V58" s="42">
        <f t="shared" si="95"/>
        <v>0.43541666666666662</v>
      </c>
      <c r="W58" s="17">
        <f t="shared" si="95"/>
        <v>0.51874999999999993</v>
      </c>
      <c r="X58" s="17">
        <f t="shared" si="95"/>
        <v>0.6020833333333333</v>
      </c>
      <c r="Y58" s="17">
        <f t="shared" si="95"/>
        <v>0.68541666666666667</v>
      </c>
      <c r="Z58" s="17">
        <f t="shared" si="95"/>
        <v>0.76874999999999993</v>
      </c>
      <c r="AA58" s="17">
        <f t="shared" si="95"/>
        <v>0.8520833333333333</v>
      </c>
      <c r="AB58" s="17">
        <f t="shared" si="60"/>
        <v>0.8965277777777777</v>
      </c>
      <c r="AC58" s="17">
        <f t="shared" si="60"/>
        <v>0.93472222222222223</v>
      </c>
      <c r="AF58">
        <v>0.4</v>
      </c>
      <c r="AH58">
        <f t="shared" si="63"/>
        <v>0.4</v>
      </c>
      <c r="AI58">
        <f t="shared" si="64"/>
        <v>0.4</v>
      </c>
      <c r="AJ58">
        <f t="shared" si="65"/>
        <v>0.4</v>
      </c>
      <c r="AK58">
        <f t="shared" si="66"/>
        <v>0.4</v>
      </c>
      <c r="AL58">
        <f t="shared" si="67"/>
        <v>0.4</v>
      </c>
      <c r="AM58">
        <f t="shared" si="68"/>
        <v>0.4</v>
      </c>
      <c r="AN58">
        <f t="shared" si="69"/>
        <v>0.4</v>
      </c>
      <c r="AO58">
        <f t="shared" si="70"/>
        <v>0.4</v>
      </c>
      <c r="AP58">
        <f t="shared" si="71"/>
        <v>0.4</v>
      </c>
      <c r="AQ58">
        <f t="shared" si="72"/>
        <v>0.4</v>
      </c>
      <c r="AR58">
        <f t="shared" si="73"/>
        <v>0.4</v>
      </c>
      <c r="AS58">
        <f t="shared" si="74"/>
        <v>0.4</v>
      </c>
      <c r="AT58">
        <f t="shared" si="75"/>
        <v>0.4</v>
      </c>
      <c r="AU58">
        <f t="shared" si="76"/>
        <v>0.4</v>
      </c>
      <c r="AV58">
        <f t="shared" si="77"/>
        <v>0.4</v>
      </c>
      <c r="AW58">
        <f t="shared" si="78"/>
        <v>0.4</v>
      </c>
      <c r="AX58">
        <f t="shared" si="79"/>
        <v>0.4</v>
      </c>
      <c r="AY58">
        <f t="shared" si="80"/>
        <v>0.4</v>
      </c>
      <c r="AZ58">
        <f t="shared" si="81"/>
        <v>0.4</v>
      </c>
      <c r="BA58">
        <f t="shared" si="82"/>
        <v>0.4</v>
      </c>
      <c r="BB58">
        <f t="shared" si="83"/>
        <v>0.4</v>
      </c>
      <c r="BC58">
        <f t="shared" si="84"/>
        <v>0.4</v>
      </c>
      <c r="BD58">
        <f t="shared" si="85"/>
        <v>0.4</v>
      </c>
    </row>
    <row r="59" spans="4:56">
      <c r="D59" s="18">
        <v>6.9444444444444447E-4</v>
      </c>
      <c r="E59" s="18">
        <v>6.9444444444444447E-4</v>
      </c>
      <c r="F59" s="19" t="s">
        <v>17</v>
      </c>
      <c r="G59" s="20">
        <f t="shared" si="50"/>
        <v>0.23055555555555551</v>
      </c>
      <c r="H59" s="20">
        <f t="shared" si="51"/>
        <v>0.2722222222222222</v>
      </c>
      <c r="I59" s="20">
        <f t="shared" si="52"/>
        <v>0.56388888888888888</v>
      </c>
      <c r="J59" s="20">
        <f t="shared" si="53"/>
        <v>0.60555555555555551</v>
      </c>
      <c r="K59" s="20">
        <f t="shared" si="54"/>
        <v>0.64722222222222225</v>
      </c>
      <c r="L59" s="20">
        <f t="shared" si="55"/>
        <v>0.68888888888888877</v>
      </c>
      <c r="M59" s="20">
        <f t="shared" si="56"/>
        <v>0.76250000000000007</v>
      </c>
      <c r="N59" s="20">
        <f t="shared" si="56"/>
        <v>0.84583333333333333</v>
      </c>
      <c r="O59" s="20">
        <f t="shared" si="56"/>
        <v>0.89722222222222214</v>
      </c>
      <c r="P59" s="20">
        <f t="shared" si="57"/>
        <v>0.93541666666666667</v>
      </c>
      <c r="Q59" s="21">
        <f t="shared" si="58"/>
        <v>0.22777777777777775</v>
      </c>
      <c r="R59" s="21">
        <f t="shared" si="58"/>
        <v>0.26944444444444443</v>
      </c>
      <c r="S59" s="43">
        <f t="shared" si="86"/>
        <v>0.35</v>
      </c>
      <c r="T59" s="44">
        <f t="shared" ref="T59:AA59" si="96">T58+$D59</f>
        <v>0.35277777777777775</v>
      </c>
      <c r="U59" s="43">
        <f t="shared" si="88"/>
        <v>0.43333333333333329</v>
      </c>
      <c r="V59" s="44">
        <f t="shared" si="96"/>
        <v>0.43611111111111106</v>
      </c>
      <c r="W59" s="21">
        <f t="shared" si="96"/>
        <v>0.51944444444444438</v>
      </c>
      <c r="X59" s="21">
        <f t="shared" si="96"/>
        <v>0.60277777777777775</v>
      </c>
      <c r="Y59" s="21">
        <f t="shared" si="96"/>
        <v>0.68611111111111112</v>
      </c>
      <c r="Z59" s="21">
        <f t="shared" si="96"/>
        <v>0.76944444444444438</v>
      </c>
      <c r="AA59" s="21">
        <f t="shared" si="96"/>
        <v>0.85277777777777775</v>
      </c>
      <c r="AB59" s="21">
        <f t="shared" si="60"/>
        <v>0.89722222222222214</v>
      </c>
      <c r="AC59" s="21">
        <f t="shared" si="60"/>
        <v>0.93541666666666667</v>
      </c>
      <c r="AF59">
        <v>0.6</v>
      </c>
      <c r="AH59">
        <f t="shared" si="63"/>
        <v>0.6</v>
      </c>
      <c r="AI59">
        <f t="shared" si="64"/>
        <v>0.6</v>
      </c>
      <c r="AJ59">
        <f t="shared" si="65"/>
        <v>0.6</v>
      </c>
      <c r="AK59">
        <f t="shared" si="66"/>
        <v>0.6</v>
      </c>
      <c r="AL59">
        <f t="shared" si="67"/>
        <v>0.6</v>
      </c>
      <c r="AM59">
        <f t="shared" si="68"/>
        <v>0.6</v>
      </c>
      <c r="AN59">
        <f t="shared" si="69"/>
        <v>0.6</v>
      </c>
      <c r="AO59">
        <f t="shared" si="70"/>
        <v>0.6</v>
      </c>
      <c r="AP59">
        <f t="shared" si="71"/>
        <v>0.6</v>
      </c>
      <c r="AQ59">
        <f t="shared" si="72"/>
        <v>0.6</v>
      </c>
      <c r="AR59">
        <f t="shared" si="73"/>
        <v>0.6</v>
      </c>
      <c r="AS59">
        <f t="shared" si="74"/>
        <v>0.6</v>
      </c>
      <c r="AT59">
        <f t="shared" si="75"/>
        <v>0.6</v>
      </c>
      <c r="AU59">
        <f t="shared" si="76"/>
        <v>0.6</v>
      </c>
      <c r="AV59">
        <f t="shared" si="77"/>
        <v>0.6</v>
      </c>
      <c r="AW59">
        <f t="shared" si="78"/>
        <v>0.6</v>
      </c>
      <c r="AX59">
        <f t="shared" si="79"/>
        <v>0.6</v>
      </c>
      <c r="AY59">
        <f t="shared" si="80"/>
        <v>0.6</v>
      </c>
      <c r="AZ59">
        <f t="shared" si="81"/>
        <v>0.6</v>
      </c>
      <c r="BA59">
        <f t="shared" si="82"/>
        <v>0.6</v>
      </c>
      <c r="BB59">
        <f t="shared" si="83"/>
        <v>0.6</v>
      </c>
      <c r="BC59">
        <f t="shared" si="84"/>
        <v>0.6</v>
      </c>
      <c r="BD59">
        <f t="shared" si="85"/>
        <v>0.6</v>
      </c>
    </row>
    <row r="60" spans="4:56">
      <c r="D60" s="18">
        <v>6.9444444444444447E-4</v>
      </c>
      <c r="E60" s="18">
        <v>6.9444444444444447E-4</v>
      </c>
      <c r="F60" s="15" t="s">
        <v>34</v>
      </c>
      <c r="G60" s="22">
        <f t="shared" si="50"/>
        <v>0.23124999999999996</v>
      </c>
      <c r="H60" s="22">
        <f t="shared" si="51"/>
        <v>0.27291666666666664</v>
      </c>
      <c r="I60" s="22">
        <f t="shared" si="52"/>
        <v>0.56458333333333333</v>
      </c>
      <c r="J60" s="22">
        <f t="shared" si="53"/>
        <v>0.60624999999999996</v>
      </c>
      <c r="K60" s="22">
        <f t="shared" si="54"/>
        <v>0.6479166666666667</v>
      </c>
      <c r="L60" s="22">
        <f t="shared" si="55"/>
        <v>0.68958333333333321</v>
      </c>
      <c r="M60" s="22">
        <f t="shared" si="56"/>
        <v>0.76319444444444451</v>
      </c>
      <c r="N60" s="22">
        <f t="shared" si="56"/>
        <v>0.84652777777777777</v>
      </c>
      <c r="O60" s="22">
        <f t="shared" si="56"/>
        <v>0.89791666666666659</v>
      </c>
      <c r="P60" s="22">
        <f t="shared" si="57"/>
        <v>0.93611111111111112</v>
      </c>
      <c r="Q60" s="17">
        <f t="shared" si="58"/>
        <v>0.22847222222222219</v>
      </c>
      <c r="R60" s="17">
        <f t="shared" si="58"/>
        <v>0.27013888888888887</v>
      </c>
      <c r="S60" s="41">
        <f t="shared" si="86"/>
        <v>0.35069444444444442</v>
      </c>
      <c r="T60" s="42">
        <f t="shared" ref="T60:AA60" si="97">T59+$D60</f>
        <v>0.35347222222222219</v>
      </c>
      <c r="U60" s="41">
        <f t="shared" si="88"/>
        <v>0.43402777777777773</v>
      </c>
      <c r="V60" s="42">
        <f t="shared" si="97"/>
        <v>0.4368055555555555</v>
      </c>
      <c r="W60" s="17">
        <f t="shared" si="97"/>
        <v>0.52013888888888882</v>
      </c>
      <c r="X60" s="17">
        <f t="shared" si="97"/>
        <v>0.60347222222222219</v>
      </c>
      <c r="Y60" s="17">
        <f t="shared" si="97"/>
        <v>0.68680555555555556</v>
      </c>
      <c r="Z60" s="17">
        <f t="shared" si="97"/>
        <v>0.77013888888888882</v>
      </c>
      <c r="AA60" s="17">
        <f t="shared" si="97"/>
        <v>0.85347222222222219</v>
      </c>
      <c r="AB60" s="17">
        <f t="shared" si="60"/>
        <v>0.89791666666666659</v>
      </c>
      <c r="AC60" s="17">
        <f t="shared" si="60"/>
        <v>0.93611111111111112</v>
      </c>
      <c r="AF60">
        <v>0.3</v>
      </c>
      <c r="AH60">
        <f t="shared" si="63"/>
        <v>0.3</v>
      </c>
      <c r="AI60">
        <f t="shared" si="64"/>
        <v>0.3</v>
      </c>
      <c r="AJ60">
        <f t="shared" si="65"/>
        <v>0.3</v>
      </c>
      <c r="AK60">
        <f t="shared" si="66"/>
        <v>0.3</v>
      </c>
      <c r="AL60">
        <f t="shared" si="67"/>
        <v>0.3</v>
      </c>
      <c r="AM60">
        <f t="shared" si="68"/>
        <v>0.3</v>
      </c>
      <c r="AN60">
        <f t="shared" si="69"/>
        <v>0.3</v>
      </c>
      <c r="AO60">
        <f t="shared" si="70"/>
        <v>0.3</v>
      </c>
      <c r="AP60">
        <f t="shared" si="71"/>
        <v>0.3</v>
      </c>
      <c r="AQ60">
        <f t="shared" si="72"/>
        <v>0.3</v>
      </c>
      <c r="AR60">
        <f t="shared" si="73"/>
        <v>0.3</v>
      </c>
      <c r="AS60">
        <f t="shared" si="74"/>
        <v>0.3</v>
      </c>
      <c r="AT60">
        <f t="shared" si="75"/>
        <v>0.3</v>
      </c>
      <c r="AU60">
        <f t="shared" si="76"/>
        <v>0.3</v>
      </c>
      <c r="AV60">
        <f t="shared" si="77"/>
        <v>0.3</v>
      </c>
      <c r="AW60">
        <f t="shared" si="78"/>
        <v>0.3</v>
      </c>
      <c r="AX60">
        <f t="shared" si="79"/>
        <v>0.3</v>
      </c>
      <c r="AY60">
        <f t="shared" si="80"/>
        <v>0.3</v>
      </c>
      <c r="AZ60">
        <f t="shared" si="81"/>
        <v>0.3</v>
      </c>
      <c r="BA60">
        <f t="shared" si="82"/>
        <v>0.3</v>
      </c>
      <c r="BB60">
        <f t="shared" si="83"/>
        <v>0.3</v>
      </c>
      <c r="BC60">
        <f t="shared" si="84"/>
        <v>0.3</v>
      </c>
      <c r="BD60">
        <f t="shared" si="85"/>
        <v>0.3</v>
      </c>
    </row>
    <row r="61" spans="4:56">
      <c r="D61" s="18"/>
      <c r="E61" s="18">
        <v>1.3888888888888889E-3</v>
      </c>
      <c r="F61" s="19" t="s">
        <v>115</v>
      </c>
      <c r="G61" s="20" t="s">
        <v>5</v>
      </c>
      <c r="H61" s="20" t="s">
        <v>5</v>
      </c>
      <c r="I61" s="20" t="s">
        <v>5</v>
      </c>
      <c r="J61" s="20" t="s">
        <v>5</v>
      </c>
      <c r="K61" s="20" t="s">
        <v>5</v>
      </c>
      <c r="L61" s="20" t="s">
        <v>5</v>
      </c>
      <c r="M61" s="20" t="s">
        <v>5</v>
      </c>
      <c r="N61" s="20" t="s">
        <v>5</v>
      </c>
      <c r="O61" s="20" t="s">
        <v>5</v>
      </c>
      <c r="P61" s="20" t="s">
        <v>5</v>
      </c>
      <c r="Q61" s="21" t="s">
        <v>5</v>
      </c>
      <c r="R61" s="21" t="s">
        <v>5</v>
      </c>
      <c r="S61" s="43" t="s">
        <v>5</v>
      </c>
      <c r="T61" s="44" t="s">
        <v>5</v>
      </c>
      <c r="U61" s="43" t="s">
        <v>5</v>
      </c>
      <c r="V61" s="44" t="s">
        <v>5</v>
      </c>
      <c r="W61" s="21" t="s">
        <v>5</v>
      </c>
      <c r="X61" s="21" t="s">
        <v>5</v>
      </c>
      <c r="Y61" s="21" t="s">
        <v>5</v>
      </c>
      <c r="Z61" s="21" t="s">
        <v>5</v>
      </c>
      <c r="AA61" s="21" t="s">
        <v>5</v>
      </c>
      <c r="AB61" s="21" t="s">
        <v>5</v>
      </c>
      <c r="AC61" s="21" t="s">
        <v>5</v>
      </c>
      <c r="AF61" s="2" t="s">
        <v>5</v>
      </c>
      <c r="AG61">
        <v>0.5</v>
      </c>
      <c r="AH61">
        <f t="shared" si="63"/>
        <v>0</v>
      </c>
      <c r="AI61">
        <f t="shared" si="64"/>
        <v>0</v>
      </c>
      <c r="AJ61">
        <f t="shared" si="65"/>
        <v>0</v>
      </c>
      <c r="AK61">
        <f t="shared" si="66"/>
        <v>0</v>
      </c>
      <c r="AL61">
        <f t="shared" si="67"/>
        <v>0</v>
      </c>
      <c r="AM61">
        <f t="shared" si="68"/>
        <v>0</v>
      </c>
      <c r="AN61">
        <f t="shared" si="69"/>
        <v>0</v>
      </c>
      <c r="AO61">
        <f t="shared" si="70"/>
        <v>0</v>
      </c>
      <c r="AP61">
        <f t="shared" si="71"/>
        <v>0</v>
      </c>
      <c r="AQ61">
        <f t="shared" si="72"/>
        <v>0</v>
      </c>
      <c r="AR61">
        <f t="shared" si="73"/>
        <v>0</v>
      </c>
      <c r="AS61">
        <f t="shared" si="74"/>
        <v>0</v>
      </c>
      <c r="AT61">
        <f t="shared" si="75"/>
        <v>0</v>
      </c>
      <c r="AU61">
        <f t="shared" si="76"/>
        <v>0</v>
      </c>
      <c r="AV61">
        <f t="shared" si="77"/>
        <v>0</v>
      </c>
      <c r="AW61">
        <f t="shared" si="78"/>
        <v>0</v>
      </c>
      <c r="AX61">
        <f t="shared" si="79"/>
        <v>0</v>
      </c>
      <c r="AY61">
        <f t="shared" si="80"/>
        <v>0</v>
      </c>
      <c r="AZ61">
        <f t="shared" si="81"/>
        <v>0</v>
      </c>
      <c r="BA61">
        <f t="shared" si="82"/>
        <v>0</v>
      </c>
      <c r="BB61">
        <f t="shared" si="83"/>
        <v>0</v>
      </c>
      <c r="BC61">
        <f t="shared" si="84"/>
        <v>0</v>
      </c>
      <c r="BD61">
        <f t="shared" si="85"/>
        <v>0</v>
      </c>
    </row>
    <row r="62" spans="4:56">
      <c r="D62" s="18">
        <v>1.3888888888888889E-3</v>
      </c>
      <c r="E62" s="18">
        <v>2.7777777777777779E-3</v>
      </c>
      <c r="F62" s="15" t="s">
        <v>148</v>
      </c>
      <c r="G62" s="22" t="s">
        <v>5</v>
      </c>
      <c r="H62" s="22" t="s">
        <v>5</v>
      </c>
      <c r="I62" s="22" t="s">
        <v>5</v>
      </c>
      <c r="J62" s="22" t="s">
        <v>5</v>
      </c>
      <c r="K62" s="22" t="s">
        <v>5</v>
      </c>
      <c r="L62" s="22" t="s">
        <v>5</v>
      </c>
      <c r="M62" s="22" t="s">
        <v>5</v>
      </c>
      <c r="N62" s="22" t="s">
        <v>5</v>
      </c>
      <c r="O62" s="22" t="s">
        <v>5</v>
      </c>
      <c r="P62" s="22" t="s">
        <v>5</v>
      </c>
      <c r="Q62" s="17" t="s">
        <v>5</v>
      </c>
      <c r="R62" s="17" t="s">
        <v>5</v>
      </c>
      <c r="S62" s="41">
        <f>S60+$E62</f>
        <v>0.35347222222222219</v>
      </c>
      <c r="T62" s="42" t="s">
        <v>5</v>
      </c>
      <c r="U62" s="41">
        <f>U60+$E62</f>
        <v>0.4368055555555555</v>
      </c>
      <c r="V62" s="42" t="s">
        <v>5</v>
      </c>
      <c r="W62" s="17" t="s">
        <v>5</v>
      </c>
      <c r="X62" s="17" t="s">
        <v>5</v>
      </c>
      <c r="Y62" s="17" t="s">
        <v>5</v>
      </c>
      <c r="Z62" s="17" t="s">
        <v>5</v>
      </c>
      <c r="AA62" s="17" t="s">
        <v>5</v>
      </c>
      <c r="AB62" s="17" t="s">
        <v>5</v>
      </c>
      <c r="AC62" s="17" t="s">
        <v>5</v>
      </c>
      <c r="AF62" s="2" t="s">
        <v>5</v>
      </c>
      <c r="AG62">
        <v>0.5</v>
      </c>
      <c r="AH62">
        <f t="shared" si="63"/>
        <v>0</v>
      </c>
      <c r="AI62">
        <f t="shared" si="64"/>
        <v>0</v>
      </c>
      <c r="AJ62">
        <f t="shared" si="65"/>
        <v>0</v>
      </c>
      <c r="AK62">
        <f t="shared" si="66"/>
        <v>0</v>
      </c>
      <c r="AL62">
        <f t="shared" si="67"/>
        <v>0</v>
      </c>
      <c r="AM62">
        <f t="shared" si="68"/>
        <v>0</v>
      </c>
      <c r="AN62">
        <f t="shared" si="69"/>
        <v>0</v>
      </c>
      <c r="AO62">
        <f t="shared" si="70"/>
        <v>0</v>
      </c>
      <c r="AP62">
        <f t="shared" si="71"/>
        <v>0</v>
      </c>
      <c r="AQ62">
        <f t="shared" si="72"/>
        <v>0</v>
      </c>
      <c r="AR62">
        <f t="shared" si="73"/>
        <v>0</v>
      </c>
      <c r="AS62">
        <f t="shared" si="74"/>
        <v>0</v>
      </c>
      <c r="AT62">
        <f t="shared" si="75"/>
        <v>0.5</v>
      </c>
      <c r="AU62">
        <f t="shared" si="76"/>
        <v>0</v>
      </c>
      <c r="AV62">
        <f t="shared" si="77"/>
        <v>0.5</v>
      </c>
      <c r="AW62">
        <f t="shared" si="78"/>
        <v>0</v>
      </c>
      <c r="AX62">
        <f t="shared" si="79"/>
        <v>0</v>
      </c>
      <c r="AY62">
        <f t="shared" si="80"/>
        <v>0</v>
      </c>
      <c r="AZ62">
        <f t="shared" si="81"/>
        <v>0</v>
      </c>
      <c r="BA62">
        <f t="shared" si="82"/>
        <v>0</v>
      </c>
      <c r="BB62">
        <f t="shared" si="83"/>
        <v>0</v>
      </c>
      <c r="BC62">
        <f t="shared" si="84"/>
        <v>0</v>
      </c>
      <c r="BD62">
        <f t="shared" si="85"/>
        <v>0</v>
      </c>
    </row>
    <row r="63" spans="4:56">
      <c r="D63" s="18">
        <v>1.3888888888888889E-3</v>
      </c>
      <c r="E63" s="18">
        <v>1.3888888888888889E-3</v>
      </c>
      <c r="F63" s="19" t="s">
        <v>153</v>
      </c>
      <c r="G63" s="20" t="s">
        <v>5</v>
      </c>
      <c r="H63" s="20" t="s">
        <v>5</v>
      </c>
      <c r="I63" s="20" t="s">
        <v>5</v>
      </c>
      <c r="J63" s="20" t="s">
        <v>5</v>
      </c>
      <c r="K63" s="20" t="s">
        <v>5</v>
      </c>
      <c r="L63" s="20" t="s">
        <v>5</v>
      </c>
      <c r="M63" s="20" t="s">
        <v>5</v>
      </c>
      <c r="N63" s="20" t="s">
        <v>5</v>
      </c>
      <c r="O63" s="20" t="s">
        <v>5</v>
      </c>
      <c r="P63" s="20" t="s">
        <v>5</v>
      </c>
      <c r="Q63" s="21" t="s">
        <v>5</v>
      </c>
      <c r="R63" s="21" t="s">
        <v>5</v>
      </c>
      <c r="S63" s="43" t="s">
        <v>5</v>
      </c>
      <c r="T63" s="44" t="s">
        <v>5</v>
      </c>
      <c r="U63" s="43" t="s">
        <v>5</v>
      </c>
      <c r="V63" s="44" t="s">
        <v>5</v>
      </c>
      <c r="W63" s="21" t="s">
        <v>5</v>
      </c>
      <c r="X63" s="21" t="s">
        <v>5</v>
      </c>
      <c r="Y63" s="21" t="s">
        <v>5</v>
      </c>
      <c r="Z63" s="21" t="s">
        <v>5</v>
      </c>
      <c r="AA63" s="21" t="s">
        <v>5</v>
      </c>
      <c r="AB63" s="21" t="s">
        <v>5</v>
      </c>
      <c r="AC63" s="21" t="s">
        <v>5</v>
      </c>
      <c r="AF63" s="2" t="s">
        <v>5</v>
      </c>
      <c r="AG63">
        <v>0.4</v>
      </c>
      <c r="AH63">
        <f t="shared" si="63"/>
        <v>0</v>
      </c>
      <c r="AI63">
        <f t="shared" si="64"/>
        <v>0</v>
      </c>
      <c r="AJ63">
        <f t="shared" si="65"/>
        <v>0</v>
      </c>
      <c r="AK63">
        <f t="shared" si="66"/>
        <v>0</v>
      </c>
      <c r="AL63">
        <f t="shared" si="67"/>
        <v>0</v>
      </c>
      <c r="AM63">
        <f t="shared" si="68"/>
        <v>0</v>
      </c>
      <c r="AN63">
        <f t="shared" si="69"/>
        <v>0</v>
      </c>
      <c r="AO63">
        <f t="shared" si="70"/>
        <v>0</v>
      </c>
      <c r="AP63">
        <f t="shared" si="71"/>
        <v>0</v>
      </c>
      <c r="AQ63">
        <f t="shared" si="72"/>
        <v>0</v>
      </c>
      <c r="AR63">
        <f t="shared" si="73"/>
        <v>0</v>
      </c>
      <c r="AS63">
        <f t="shared" si="74"/>
        <v>0</v>
      </c>
      <c r="AT63">
        <f t="shared" si="75"/>
        <v>0</v>
      </c>
      <c r="AU63">
        <f t="shared" si="76"/>
        <v>0</v>
      </c>
      <c r="AV63">
        <f t="shared" si="77"/>
        <v>0</v>
      </c>
      <c r="AW63">
        <f t="shared" si="78"/>
        <v>0</v>
      </c>
      <c r="AX63">
        <f t="shared" si="79"/>
        <v>0</v>
      </c>
      <c r="AY63">
        <f t="shared" si="80"/>
        <v>0</v>
      </c>
      <c r="AZ63">
        <f t="shared" si="81"/>
        <v>0</v>
      </c>
      <c r="BA63">
        <f t="shared" si="82"/>
        <v>0</v>
      </c>
      <c r="BB63">
        <f t="shared" si="83"/>
        <v>0</v>
      </c>
      <c r="BC63">
        <f t="shared" si="84"/>
        <v>0</v>
      </c>
      <c r="BD63">
        <f t="shared" si="85"/>
        <v>0</v>
      </c>
    </row>
    <row r="64" spans="4:56">
      <c r="D64" s="18">
        <v>6.9444444444444447E-4</v>
      </c>
      <c r="E64" s="18">
        <v>6.9444444444444447E-4</v>
      </c>
      <c r="F64" s="15" t="s">
        <v>176</v>
      </c>
      <c r="G64" s="22" t="s">
        <v>5</v>
      </c>
      <c r="H64" s="22" t="s">
        <v>5</v>
      </c>
      <c r="I64" s="22" t="s">
        <v>5</v>
      </c>
      <c r="J64" s="22" t="s">
        <v>5</v>
      </c>
      <c r="K64" s="22" t="s">
        <v>5</v>
      </c>
      <c r="L64" s="22" t="s">
        <v>5</v>
      </c>
      <c r="M64" s="22" t="s">
        <v>5</v>
      </c>
      <c r="N64" s="22" t="s">
        <v>5</v>
      </c>
      <c r="O64" s="22" t="s">
        <v>5</v>
      </c>
      <c r="P64" s="22" t="s">
        <v>5</v>
      </c>
      <c r="Q64" s="17" t="s">
        <v>5</v>
      </c>
      <c r="R64" s="17" t="s">
        <v>5</v>
      </c>
      <c r="S64" s="41" t="s">
        <v>5</v>
      </c>
      <c r="T64" s="42" t="s">
        <v>5</v>
      </c>
      <c r="U64" s="41" t="s">
        <v>5</v>
      </c>
      <c r="V64" s="42" t="s">
        <v>5</v>
      </c>
      <c r="W64" s="17" t="s">
        <v>5</v>
      </c>
      <c r="X64" s="17" t="s">
        <v>5</v>
      </c>
      <c r="Y64" s="17" t="s">
        <v>5</v>
      </c>
      <c r="Z64" s="17" t="s">
        <v>5</v>
      </c>
      <c r="AA64" s="17" t="s">
        <v>5</v>
      </c>
      <c r="AB64" s="17" t="s">
        <v>5</v>
      </c>
      <c r="AC64" s="17" t="s">
        <v>5</v>
      </c>
      <c r="AE64" s="54"/>
      <c r="AF64" s="80" t="s">
        <v>5</v>
      </c>
      <c r="AG64" s="54">
        <v>0.6</v>
      </c>
      <c r="AH64">
        <f t="shared" si="63"/>
        <v>0</v>
      </c>
      <c r="AI64">
        <f t="shared" si="64"/>
        <v>0</v>
      </c>
      <c r="AJ64">
        <f t="shared" si="65"/>
        <v>0</v>
      </c>
      <c r="AK64">
        <f t="shared" si="66"/>
        <v>0</v>
      </c>
      <c r="AL64">
        <f t="shared" si="67"/>
        <v>0</v>
      </c>
      <c r="AM64">
        <f t="shared" si="68"/>
        <v>0</v>
      </c>
      <c r="AN64">
        <f t="shared" si="69"/>
        <v>0</v>
      </c>
      <c r="AO64">
        <f t="shared" si="70"/>
        <v>0</v>
      </c>
      <c r="AP64">
        <f t="shared" si="71"/>
        <v>0</v>
      </c>
      <c r="AQ64">
        <f t="shared" si="72"/>
        <v>0</v>
      </c>
      <c r="AR64">
        <f t="shared" si="73"/>
        <v>0</v>
      </c>
      <c r="AS64">
        <f t="shared" si="74"/>
        <v>0</v>
      </c>
      <c r="AT64">
        <f t="shared" si="75"/>
        <v>0</v>
      </c>
      <c r="AU64">
        <f t="shared" si="76"/>
        <v>0</v>
      </c>
      <c r="AV64">
        <f t="shared" si="77"/>
        <v>0</v>
      </c>
      <c r="AW64">
        <f t="shared" si="78"/>
        <v>0</v>
      </c>
      <c r="AX64">
        <f t="shared" si="79"/>
        <v>0</v>
      </c>
      <c r="AY64">
        <f t="shared" si="80"/>
        <v>0</v>
      </c>
      <c r="AZ64">
        <f t="shared" si="81"/>
        <v>0</v>
      </c>
      <c r="BA64">
        <f t="shared" si="82"/>
        <v>0</v>
      </c>
      <c r="BB64">
        <f t="shared" si="83"/>
        <v>0</v>
      </c>
      <c r="BC64">
        <f t="shared" si="84"/>
        <v>0</v>
      </c>
      <c r="BD64">
        <f t="shared" si="85"/>
        <v>0</v>
      </c>
    </row>
    <row r="65" spans="4:56">
      <c r="D65" s="18">
        <v>6.9444444444444447E-4</v>
      </c>
      <c r="E65" s="18">
        <v>6.9444444444444447E-4</v>
      </c>
      <c r="F65" s="19" t="s">
        <v>175</v>
      </c>
      <c r="G65" s="20" t="s">
        <v>5</v>
      </c>
      <c r="H65" s="20" t="s">
        <v>5</v>
      </c>
      <c r="I65" s="20" t="s">
        <v>5</v>
      </c>
      <c r="J65" s="20" t="s">
        <v>5</v>
      </c>
      <c r="K65" s="20" t="s">
        <v>5</v>
      </c>
      <c r="L65" s="20" t="s">
        <v>5</v>
      </c>
      <c r="M65" s="20" t="s">
        <v>5</v>
      </c>
      <c r="N65" s="20" t="s">
        <v>5</v>
      </c>
      <c r="O65" s="20" t="s">
        <v>5</v>
      </c>
      <c r="P65" s="20" t="s">
        <v>5</v>
      </c>
      <c r="Q65" s="21" t="s">
        <v>5</v>
      </c>
      <c r="R65" s="21" t="s">
        <v>5</v>
      </c>
      <c r="S65" s="43" t="s">
        <v>5</v>
      </c>
      <c r="T65" s="44" t="s">
        <v>5</v>
      </c>
      <c r="U65" s="43" t="s">
        <v>5</v>
      </c>
      <c r="V65" s="44" t="s">
        <v>5</v>
      </c>
      <c r="W65" s="21" t="s">
        <v>5</v>
      </c>
      <c r="X65" s="21" t="s">
        <v>5</v>
      </c>
      <c r="Y65" s="21" t="s">
        <v>5</v>
      </c>
      <c r="Z65" s="21" t="s">
        <v>5</v>
      </c>
      <c r="AA65" s="21" t="s">
        <v>5</v>
      </c>
      <c r="AB65" s="21" t="s">
        <v>5</v>
      </c>
      <c r="AC65" s="21" t="s">
        <v>5</v>
      </c>
      <c r="AF65" s="2" t="s">
        <v>5</v>
      </c>
      <c r="AG65">
        <v>0.3</v>
      </c>
      <c r="AH65">
        <f t="shared" si="63"/>
        <v>0</v>
      </c>
      <c r="AI65">
        <f t="shared" si="64"/>
        <v>0</v>
      </c>
      <c r="AJ65">
        <f t="shared" si="65"/>
        <v>0</v>
      </c>
      <c r="AK65">
        <f t="shared" si="66"/>
        <v>0</v>
      </c>
      <c r="AL65">
        <f t="shared" si="67"/>
        <v>0</v>
      </c>
      <c r="AM65">
        <f t="shared" si="68"/>
        <v>0</v>
      </c>
      <c r="AN65">
        <f t="shared" si="69"/>
        <v>0</v>
      </c>
      <c r="AO65">
        <f t="shared" si="70"/>
        <v>0</v>
      </c>
      <c r="AP65">
        <f t="shared" si="71"/>
        <v>0</v>
      </c>
      <c r="AQ65">
        <f t="shared" si="72"/>
        <v>0</v>
      </c>
      <c r="AR65">
        <f t="shared" si="73"/>
        <v>0</v>
      </c>
      <c r="AS65">
        <f t="shared" si="74"/>
        <v>0</v>
      </c>
      <c r="AT65">
        <f t="shared" si="75"/>
        <v>0</v>
      </c>
      <c r="AU65">
        <f t="shared" si="76"/>
        <v>0</v>
      </c>
      <c r="AV65">
        <f t="shared" si="77"/>
        <v>0</v>
      </c>
      <c r="AW65">
        <f t="shared" si="78"/>
        <v>0</v>
      </c>
      <c r="AX65">
        <f t="shared" si="79"/>
        <v>0</v>
      </c>
      <c r="AY65">
        <f t="shared" si="80"/>
        <v>0</v>
      </c>
      <c r="AZ65">
        <f t="shared" si="81"/>
        <v>0</v>
      </c>
      <c r="BA65">
        <f t="shared" si="82"/>
        <v>0</v>
      </c>
      <c r="BB65">
        <f t="shared" si="83"/>
        <v>0</v>
      </c>
      <c r="BC65">
        <f t="shared" si="84"/>
        <v>0</v>
      </c>
      <c r="BD65">
        <f t="shared" si="85"/>
        <v>0</v>
      </c>
    </row>
    <row r="66" spans="4:56">
      <c r="D66" s="18">
        <v>6.9444444444444447E-4</v>
      </c>
      <c r="E66" s="18">
        <v>6.9444444444444447E-4</v>
      </c>
      <c r="F66" s="15" t="s">
        <v>177</v>
      </c>
      <c r="G66" s="22" t="s">
        <v>5</v>
      </c>
      <c r="H66" s="22" t="s">
        <v>5</v>
      </c>
      <c r="I66" s="22" t="s">
        <v>5</v>
      </c>
      <c r="J66" s="22" t="s">
        <v>5</v>
      </c>
      <c r="K66" s="22" t="s">
        <v>5</v>
      </c>
      <c r="L66" s="22" t="s">
        <v>5</v>
      </c>
      <c r="M66" s="22" t="s">
        <v>5</v>
      </c>
      <c r="N66" s="22" t="s">
        <v>5</v>
      </c>
      <c r="O66" s="22" t="s">
        <v>5</v>
      </c>
      <c r="P66" s="22" t="s">
        <v>5</v>
      </c>
      <c r="Q66" s="17" t="s">
        <v>5</v>
      </c>
      <c r="R66" s="17" t="s">
        <v>5</v>
      </c>
      <c r="S66" s="41" t="s">
        <v>5</v>
      </c>
      <c r="T66" s="42" t="s">
        <v>5</v>
      </c>
      <c r="U66" s="41" t="s">
        <v>5</v>
      </c>
      <c r="V66" s="42" t="s">
        <v>5</v>
      </c>
      <c r="W66" s="17" t="s">
        <v>5</v>
      </c>
      <c r="X66" s="17" t="s">
        <v>5</v>
      </c>
      <c r="Y66" s="17" t="s">
        <v>5</v>
      </c>
      <c r="Z66" s="17" t="s">
        <v>5</v>
      </c>
      <c r="AA66" s="17" t="s">
        <v>5</v>
      </c>
      <c r="AB66" s="17" t="s">
        <v>5</v>
      </c>
      <c r="AC66" s="17" t="s">
        <v>5</v>
      </c>
      <c r="AF66" s="2" t="s">
        <v>5</v>
      </c>
      <c r="AG66">
        <v>0.3</v>
      </c>
      <c r="AH66">
        <f t="shared" si="63"/>
        <v>0</v>
      </c>
      <c r="AI66">
        <f t="shared" si="64"/>
        <v>0</v>
      </c>
      <c r="AJ66">
        <f t="shared" si="65"/>
        <v>0</v>
      </c>
      <c r="AK66">
        <f t="shared" si="66"/>
        <v>0</v>
      </c>
      <c r="AL66">
        <f t="shared" si="67"/>
        <v>0</v>
      </c>
      <c r="AM66">
        <f t="shared" si="68"/>
        <v>0</v>
      </c>
      <c r="AN66">
        <f t="shared" si="69"/>
        <v>0</v>
      </c>
      <c r="AO66">
        <f t="shared" si="70"/>
        <v>0</v>
      </c>
      <c r="AP66">
        <f t="shared" si="71"/>
        <v>0</v>
      </c>
      <c r="AQ66">
        <f t="shared" si="72"/>
        <v>0</v>
      </c>
      <c r="AR66">
        <f t="shared" si="73"/>
        <v>0</v>
      </c>
      <c r="AS66">
        <f t="shared" si="74"/>
        <v>0</v>
      </c>
      <c r="AT66">
        <f t="shared" si="75"/>
        <v>0</v>
      </c>
      <c r="AU66">
        <f t="shared" si="76"/>
        <v>0</v>
      </c>
      <c r="AV66">
        <f t="shared" si="77"/>
        <v>0</v>
      </c>
      <c r="AW66">
        <f t="shared" si="78"/>
        <v>0</v>
      </c>
      <c r="AX66">
        <f t="shared" si="79"/>
        <v>0</v>
      </c>
      <c r="AY66">
        <f t="shared" si="80"/>
        <v>0</v>
      </c>
      <c r="AZ66">
        <f t="shared" si="81"/>
        <v>0</v>
      </c>
      <c r="BA66">
        <f t="shared" si="82"/>
        <v>0</v>
      </c>
      <c r="BB66">
        <f t="shared" si="83"/>
        <v>0</v>
      </c>
      <c r="BC66">
        <f t="shared" si="84"/>
        <v>0</v>
      </c>
      <c r="BD66">
        <f t="shared" si="85"/>
        <v>0</v>
      </c>
    </row>
    <row r="67" spans="4:56">
      <c r="D67" s="18">
        <v>6.9444444444444447E-4</v>
      </c>
      <c r="E67" s="18">
        <v>6.9444444444444447E-4</v>
      </c>
      <c r="F67" s="19" t="s">
        <v>153</v>
      </c>
      <c r="G67" s="20" t="s">
        <v>5</v>
      </c>
      <c r="H67" s="20" t="s">
        <v>5</v>
      </c>
      <c r="I67" s="20" t="s">
        <v>5</v>
      </c>
      <c r="J67" s="20" t="s">
        <v>5</v>
      </c>
      <c r="K67" s="20" t="s">
        <v>5</v>
      </c>
      <c r="L67" s="20" t="s">
        <v>5</v>
      </c>
      <c r="M67" s="20" t="s">
        <v>5</v>
      </c>
      <c r="N67" s="20" t="s">
        <v>5</v>
      </c>
      <c r="O67" s="20" t="s">
        <v>5</v>
      </c>
      <c r="P67" s="20" t="s">
        <v>5</v>
      </c>
      <c r="Q67" s="21" t="s">
        <v>5</v>
      </c>
      <c r="R67" s="21" t="s">
        <v>5</v>
      </c>
      <c r="S67" s="43" t="s">
        <v>5</v>
      </c>
      <c r="T67" s="44" t="s">
        <v>5</v>
      </c>
      <c r="U67" s="43" t="s">
        <v>5</v>
      </c>
      <c r="V67" s="44" t="s">
        <v>5</v>
      </c>
      <c r="W67" s="21" t="s">
        <v>5</v>
      </c>
      <c r="X67" s="21" t="s">
        <v>5</v>
      </c>
      <c r="Y67" s="21" t="s">
        <v>5</v>
      </c>
      <c r="Z67" s="21" t="s">
        <v>5</v>
      </c>
      <c r="AA67" s="21" t="s">
        <v>5</v>
      </c>
      <c r="AB67" s="21" t="s">
        <v>5</v>
      </c>
      <c r="AC67" s="21" t="s">
        <v>5</v>
      </c>
      <c r="AE67" s="54"/>
      <c r="AF67" s="80" t="s">
        <v>5</v>
      </c>
      <c r="AG67" s="54">
        <v>0.6</v>
      </c>
      <c r="AH67">
        <f t="shared" si="63"/>
        <v>0</v>
      </c>
      <c r="AI67">
        <f t="shared" si="64"/>
        <v>0</v>
      </c>
      <c r="AJ67">
        <f t="shared" si="65"/>
        <v>0</v>
      </c>
      <c r="AK67">
        <f t="shared" si="66"/>
        <v>0</v>
      </c>
      <c r="AL67">
        <f t="shared" si="67"/>
        <v>0</v>
      </c>
      <c r="AM67">
        <f t="shared" si="68"/>
        <v>0</v>
      </c>
      <c r="AN67">
        <f t="shared" si="69"/>
        <v>0</v>
      </c>
      <c r="AO67">
        <f t="shared" si="70"/>
        <v>0</v>
      </c>
      <c r="AP67">
        <f t="shared" si="71"/>
        <v>0</v>
      </c>
      <c r="AQ67">
        <f t="shared" si="72"/>
        <v>0</v>
      </c>
      <c r="AR67">
        <f t="shared" si="73"/>
        <v>0</v>
      </c>
      <c r="AS67">
        <f t="shared" si="74"/>
        <v>0</v>
      </c>
      <c r="AT67">
        <f t="shared" si="75"/>
        <v>0</v>
      </c>
      <c r="AU67">
        <f t="shared" si="76"/>
        <v>0</v>
      </c>
      <c r="AV67">
        <f t="shared" si="77"/>
        <v>0</v>
      </c>
      <c r="AW67">
        <f t="shared" si="78"/>
        <v>0</v>
      </c>
      <c r="AX67">
        <f t="shared" si="79"/>
        <v>0</v>
      </c>
      <c r="AY67">
        <f t="shared" si="80"/>
        <v>0</v>
      </c>
      <c r="AZ67">
        <f t="shared" si="81"/>
        <v>0</v>
      </c>
      <c r="BA67">
        <f t="shared" si="82"/>
        <v>0</v>
      </c>
      <c r="BB67">
        <f t="shared" si="83"/>
        <v>0</v>
      </c>
      <c r="BC67">
        <f t="shared" si="84"/>
        <v>0</v>
      </c>
      <c r="BD67">
        <f t="shared" si="85"/>
        <v>0</v>
      </c>
    </row>
    <row r="68" spans="4:56">
      <c r="D68" s="18">
        <v>6.9444444444444447E-4</v>
      </c>
      <c r="E68" s="18">
        <v>6.9444444444444447E-4</v>
      </c>
      <c r="F68" s="15" t="s">
        <v>148</v>
      </c>
      <c r="G68" s="22" t="s">
        <v>5</v>
      </c>
      <c r="H68" s="22" t="s">
        <v>5</v>
      </c>
      <c r="I68" s="22" t="s">
        <v>5</v>
      </c>
      <c r="J68" s="22" t="s">
        <v>5</v>
      </c>
      <c r="K68" s="22" t="s">
        <v>5</v>
      </c>
      <c r="L68" s="22" t="s">
        <v>5</v>
      </c>
      <c r="M68" s="22" t="s">
        <v>5</v>
      </c>
      <c r="N68" s="22" t="s">
        <v>5</v>
      </c>
      <c r="O68" s="22" t="s">
        <v>5</v>
      </c>
      <c r="P68" s="22" t="s">
        <v>5</v>
      </c>
      <c r="Q68" s="17" t="s">
        <v>5</v>
      </c>
      <c r="R68" s="17" t="s">
        <v>5</v>
      </c>
      <c r="S68" s="41" t="s">
        <v>5</v>
      </c>
      <c r="T68" s="42" t="s">
        <v>5</v>
      </c>
      <c r="U68" s="41" t="s">
        <v>5</v>
      </c>
      <c r="V68" s="42" t="s">
        <v>5</v>
      </c>
      <c r="W68" s="17" t="s">
        <v>5</v>
      </c>
      <c r="X68" s="17" t="s">
        <v>5</v>
      </c>
      <c r="Y68" s="17" t="s">
        <v>5</v>
      </c>
      <c r="Z68" s="17" t="s">
        <v>5</v>
      </c>
      <c r="AA68" s="17" t="s">
        <v>5</v>
      </c>
      <c r="AB68" s="17" t="s">
        <v>5</v>
      </c>
      <c r="AC68" s="17" t="s">
        <v>5</v>
      </c>
      <c r="AF68" s="2" t="s">
        <v>5</v>
      </c>
      <c r="AG68" s="77">
        <v>1.1000000000000001</v>
      </c>
      <c r="AH68">
        <f t="shared" si="63"/>
        <v>0</v>
      </c>
      <c r="AI68">
        <f t="shared" si="64"/>
        <v>0</v>
      </c>
      <c r="AJ68">
        <f t="shared" si="65"/>
        <v>0</v>
      </c>
      <c r="AK68">
        <f t="shared" si="66"/>
        <v>0</v>
      </c>
      <c r="AL68">
        <f t="shared" si="67"/>
        <v>0</v>
      </c>
      <c r="AM68">
        <f t="shared" si="68"/>
        <v>0</v>
      </c>
      <c r="AN68">
        <f t="shared" si="69"/>
        <v>0</v>
      </c>
      <c r="AO68">
        <f t="shared" si="70"/>
        <v>0</v>
      </c>
      <c r="AP68">
        <f t="shared" si="71"/>
        <v>0</v>
      </c>
      <c r="AQ68">
        <f t="shared" si="72"/>
        <v>0</v>
      </c>
      <c r="AR68">
        <f t="shared" si="73"/>
        <v>0</v>
      </c>
      <c r="AS68">
        <f t="shared" si="74"/>
        <v>0</v>
      </c>
      <c r="AT68">
        <f t="shared" si="75"/>
        <v>0</v>
      </c>
      <c r="AU68">
        <f t="shared" si="76"/>
        <v>0</v>
      </c>
      <c r="AV68">
        <f t="shared" si="77"/>
        <v>0</v>
      </c>
      <c r="AW68">
        <f t="shared" si="78"/>
        <v>0</v>
      </c>
      <c r="AX68">
        <f t="shared" si="79"/>
        <v>0</v>
      </c>
      <c r="AY68">
        <f t="shared" si="80"/>
        <v>0</v>
      </c>
      <c r="AZ68">
        <f t="shared" si="81"/>
        <v>0</v>
      </c>
      <c r="BA68">
        <f t="shared" si="82"/>
        <v>0</v>
      </c>
      <c r="BB68">
        <f t="shared" si="83"/>
        <v>0</v>
      </c>
      <c r="BC68">
        <f t="shared" si="84"/>
        <v>0</v>
      </c>
      <c r="BD68">
        <f t="shared" si="85"/>
        <v>0</v>
      </c>
    </row>
    <row r="69" spans="4:56">
      <c r="D69" s="18">
        <v>1.3888888888888889E-3</v>
      </c>
      <c r="E69" s="18">
        <v>2.0833333333333333E-3</v>
      </c>
      <c r="F69" s="19" t="s">
        <v>7</v>
      </c>
      <c r="G69" s="20">
        <f t="shared" ref="G69:O69" si="98">G60+$D69</f>
        <v>0.23263888888888884</v>
      </c>
      <c r="H69" s="20">
        <f t="shared" si="98"/>
        <v>0.27430555555555552</v>
      </c>
      <c r="I69" s="20">
        <f t="shared" si="98"/>
        <v>0.56597222222222221</v>
      </c>
      <c r="J69" s="20">
        <f t="shared" si="98"/>
        <v>0.60763888888888884</v>
      </c>
      <c r="K69" s="20">
        <f t="shared" si="98"/>
        <v>0.64930555555555558</v>
      </c>
      <c r="L69" s="20">
        <f t="shared" si="98"/>
        <v>0.6909722222222221</v>
      </c>
      <c r="M69" s="20">
        <f t="shared" si="98"/>
        <v>0.76458333333333339</v>
      </c>
      <c r="N69" s="20">
        <f t="shared" si="98"/>
        <v>0.84791666666666665</v>
      </c>
      <c r="O69" s="20">
        <f t="shared" si="98"/>
        <v>0.89930555555555547</v>
      </c>
      <c r="P69" s="20">
        <f>P60+$D69</f>
        <v>0.9375</v>
      </c>
      <c r="Q69" s="21">
        <f>Q60+$D69</f>
        <v>0.22986111111111107</v>
      </c>
      <c r="R69" s="21">
        <f>R60+$D69</f>
        <v>0.27152777777777776</v>
      </c>
      <c r="S69" s="43">
        <f>S62+$D69</f>
        <v>0.35486111111111107</v>
      </c>
      <c r="T69" s="44">
        <f>T60+$D69</f>
        <v>0.35486111111111107</v>
      </c>
      <c r="U69" s="43">
        <f>U62+$D69</f>
        <v>0.43819444444444439</v>
      </c>
      <c r="V69" s="44">
        <f t="shared" ref="V69:AB69" si="99">V60+$D69</f>
        <v>0.43819444444444439</v>
      </c>
      <c r="W69" s="21">
        <f t="shared" si="99"/>
        <v>0.5215277777777777</v>
      </c>
      <c r="X69" s="21">
        <f t="shared" si="99"/>
        <v>0.60486111111111107</v>
      </c>
      <c r="Y69" s="21">
        <f t="shared" si="99"/>
        <v>0.68819444444444444</v>
      </c>
      <c r="Z69" s="21">
        <f t="shared" si="99"/>
        <v>0.7715277777777777</v>
      </c>
      <c r="AA69" s="21">
        <f t="shared" si="99"/>
        <v>0.85486111111111107</v>
      </c>
      <c r="AB69" s="21">
        <f t="shared" si="99"/>
        <v>0.89930555555555547</v>
      </c>
      <c r="AC69" s="21">
        <f>AC60+$D69</f>
        <v>0.9375</v>
      </c>
      <c r="AF69">
        <v>0.4</v>
      </c>
      <c r="AH69">
        <f t="shared" si="63"/>
        <v>0.4</v>
      </c>
      <c r="AI69">
        <f t="shared" si="64"/>
        <v>0.4</v>
      </c>
      <c r="AJ69">
        <f t="shared" si="65"/>
        <v>0.4</v>
      </c>
      <c r="AK69">
        <f t="shared" si="66"/>
        <v>0.4</v>
      </c>
      <c r="AL69">
        <f t="shared" si="67"/>
        <v>0.4</v>
      </c>
      <c r="AM69">
        <f t="shared" si="68"/>
        <v>0.4</v>
      </c>
      <c r="AN69">
        <f t="shared" si="69"/>
        <v>0.4</v>
      </c>
      <c r="AO69">
        <f t="shared" si="70"/>
        <v>0.4</v>
      </c>
      <c r="AP69">
        <f t="shared" si="71"/>
        <v>0.4</v>
      </c>
      <c r="AQ69">
        <f t="shared" si="72"/>
        <v>0.4</v>
      </c>
      <c r="AR69">
        <f t="shared" si="73"/>
        <v>0.4</v>
      </c>
      <c r="AS69">
        <f t="shared" si="74"/>
        <v>0.4</v>
      </c>
      <c r="AT69">
        <f t="shared" si="75"/>
        <v>0.4</v>
      </c>
      <c r="AU69">
        <f t="shared" si="76"/>
        <v>0.4</v>
      </c>
      <c r="AV69">
        <f t="shared" si="77"/>
        <v>0.4</v>
      </c>
      <c r="AW69">
        <f t="shared" si="78"/>
        <v>0.4</v>
      </c>
      <c r="AX69">
        <f t="shared" si="79"/>
        <v>0.4</v>
      </c>
      <c r="AY69">
        <f t="shared" si="80"/>
        <v>0.4</v>
      </c>
      <c r="AZ69">
        <f t="shared" si="81"/>
        <v>0.4</v>
      </c>
      <c r="BA69">
        <f t="shared" si="82"/>
        <v>0.4</v>
      </c>
      <c r="BB69">
        <f t="shared" si="83"/>
        <v>0.4</v>
      </c>
      <c r="BC69">
        <f t="shared" si="84"/>
        <v>0.4</v>
      </c>
      <c r="BD69">
        <f t="shared" si="85"/>
        <v>0.4</v>
      </c>
    </row>
    <row r="70" spans="4:56">
      <c r="D70" s="18">
        <v>1.3888888888888889E-3</v>
      </c>
      <c r="E70" s="18">
        <v>1.3888888888888889E-3</v>
      </c>
      <c r="F70" s="15" t="s">
        <v>35</v>
      </c>
      <c r="G70" s="22">
        <f t="shared" si="50"/>
        <v>0.23402777777777772</v>
      </c>
      <c r="H70" s="22">
        <f t="shared" si="51"/>
        <v>0.27569444444444441</v>
      </c>
      <c r="I70" s="22">
        <f t="shared" si="52"/>
        <v>0.56736111111111109</v>
      </c>
      <c r="J70" s="22">
        <f t="shared" si="53"/>
        <v>0.60902777777777772</v>
      </c>
      <c r="K70" s="22">
        <f t="shared" si="54"/>
        <v>0.65069444444444446</v>
      </c>
      <c r="L70" s="22">
        <f t="shared" si="55"/>
        <v>0.69236111111111098</v>
      </c>
      <c r="M70" s="22">
        <f t="shared" si="56"/>
        <v>0.76597222222222228</v>
      </c>
      <c r="N70" s="22">
        <f t="shared" si="56"/>
        <v>0.84930555555555554</v>
      </c>
      <c r="O70" s="22">
        <f t="shared" si="56"/>
        <v>0.90069444444444435</v>
      </c>
      <c r="P70" s="22"/>
      <c r="Q70" s="17">
        <f t="shared" si="58"/>
        <v>0.23124999999999996</v>
      </c>
      <c r="R70" s="17">
        <f t="shared" si="58"/>
        <v>0.27291666666666664</v>
      </c>
      <c r="S70" s="41">
        <f>S69+$E70</f>
        <v>0.35624999999999996</v>
      </c>
      <c r="T70" s="42">
        <f t="shared" ref="T70:AA70" si="100">T69+$D70</f>
        <v>0.35624999999999996</v>
      </c>
      <c r="U70" s="41">
        <f>U69+$E70</f>
        <v>0.43958333333333327</v>
      </c>
      <c r="V70" s="42">
        <f t="shared" si="100"/>
        <v>0.43958333333333327</v>
      </c>
      <c r="W70" s="17">
        <f t="shared" si="100"/>
        <v>0.52291666666666659</v>
      </c>
      <c r="X70" s="17">
        <f t="shared" si="100"/>
        <v>0.60624999999999996</v>
      </c>
      <c r="Y70" s="17">
        <f t="shared" si="100"/>
        <v>0.68958333333333333</v>
      </c>
      <c r="Z70" s="17">
        <f t="shared" si="100"/>
        <v>0.77291666666666659</v>
      </c>
      <c r="AA70" s="17">
        <f t="shared" si="100"/>
        <v>0.85624999999999996</v>
      </c>
      <c r="AB70" s="17">
        <f t="shared" ref="AB70:AB82" si="101">AB69+$D70</f>
        <v>0.90069444444444435</v>
      </c>
      <c r="AC70" s="17"/>
      <c r="AF70">
        <v>0.7</v>
      </c>
      <c r="AH70">
        <f t="shared" si="63"/>
        <v>0.7</v>
      </c>
      <c r="AI70">
        <f t="shared" si="64"/>
        <v>0.7</v>
      </c>
      <c r="AJ70">
        <f t="shared" si="65"/>
        <v>0.7</v>
      </c>
      <c r="AK70">
        <f t="shared" si="66"/>
        <v>0.7</v>
      </c>
      <c r="AL70">
        <f t="shared" si="67"/>
        <v>0.7</v>
      </c>
      <c r="AM70">
        <f t="shared" si="68"/>
        <v>0.7</v>
      </c>
      <c r="AN70">
        <f t="shared" si="69"/>
        <v>0.7</v>
      </c>
      <c r="AO70">
        <f t="shared" si="70"/>
        <v>0.7</v>
      </c>
      <c r="AP70">
        <f t="shared" si="71"/>
        <v>0.7</v>
      </c>
      <c r="AQ70">
        <f t="shared" si="72"/>
        <v>0</v>
      </c>
      <c r="AR70">
        <f t="shared" si="73"/>
        <v>0.7</v>
      </c>
      <c r="AS70">
        <f t="shared" si="74"/>
        <v>0.7</v>
      </c>
      <c r="AT70">
        <f t="shared" si="75"/>
        <v>0.7</v>
      </c>
      <c r="AU70">
        <f t="shared" si="76"/>
        <v>0.7</v>
      </c>
      <c r="AV70">
        <f t="shared" si="77"/>
        <v>0.7</v>
      </c>
      <c r="AW70">
        <f t="shared" si="78"/>
        <v>0.7</v>
      </c>
      <c r="AX70">
        <f t="shared" si="79"/>
        <v>0.7</v>
      </c>
      <c r="AY70">
        <f t="shared" si="80"/>
        <v>0.7</v>
      </c>
      <c r="AZ70">
        <f t="shared" si="81"/>
        <v>0.7</v>
      </c>
      <c r="BA70">
        <f t="shared" si="82"/>
        <v>0.7</v>
      </c>
      <c r="BB70">
        <f t="shared" si="83"/>
        <v>0.7</v>
      </c>
      <c r="BC70">
        <f t="shared" si="84"/>
        <v>0.7</v>
      </c>
      <c r="BD70">
        <f t="shared" si="85"/>
        <v>0</v>
      </c>
    </row>
    <row r="71" spans="4:56">
      <c r="D71" s="18">
        <v>6.9444444444444447E-4</v>
      </c>
      <c r="E71" s="18">
        <v>6.9444444444444447E-4</v>
      </c>
      <c r="F71" s="19" t="s">
        <v>36</v>
      </c>
      <c r="G71" s="20">
        <f t="shared" si="50"/>
        <v>0.23472222222222217</v>
      </c>
      <c r="H71" s="20">
        <f t="shared" si="51"/>
        <v>0.27638888888888885</v>
      </c>
      <c r="I71" s="20">
        <f t="shared" si="52"/>
        <v>0.56805555555555554</v>
      </c>
      <c r="J71" s="20">
        <f t="shared" si="53"/>
        <v>0.60972222222222217</v>
      </c>
      <c r="K71" s="20">
        <f t="shared" si="54"/>
        <v>0.65138888888888891</v>
      </c>
      <c r="L71" s="20">
        <f t="shared" si="55"/>
        <v>0.69305555555555542</v>
      </c>
      <c r="M71" s="20">
        <f t="shared" si="56"/>
        <v>0.76666666666666672</v>
      </c>
      <c r="N71" s="20">
        <f t="shared" si="56"/>
        <v>0.85</v>
      </c>
      <c r="O71" s="20">
        <f t="shared" si="56"/>
        <v>0.9013888888888888</v>
      </c>
      <c r="P71" s="20"/>
      <c r="Q71" s="21">
        <f t="shared" si="58"/>
        <v>0.2319444444444444</v>
      </c>
      <c r="R71" s="21">
        <f t="shared" si="58"/>
        <v>0.27361111111111108</v>
      </c>
      <c r="S71" s="43">
        <f t="shared" si="86"/>
        <v>0.3569444444444444</v>
      </c>
      <c r="T71" s="44">
        <f t="shared" ref="T71:AA71" si="102">T70+$D71</f>
        <v>0.3569444444444444</v>
      </c>
      <c r="U71" s="43">
        <f t="shared" si="88"/>
        <v>0.44027777777777771</v>
      </c>
      <c r="V71" s="44">
        <f t="shared" si="102"/>
        <v>0.44027777777777771</v>
      </c>
      <c r="W71" s="21">
        <f t="shared" si="102"/>
        <v>0.52361111111111103</v>
      </c>
      <c r="X71" s="21">
        <f t="shared" si="102"/>
        <v>0.6069444444444444</v>
      </c>
      <c r="Y71" s="21">
        <f t="shared" si="102"/>
        <v>0.69027777777777777</v>
      </c>
      <c r="Z71" s="21">
        <f t="shared" si="102"/>
        <v>0.77361111111111103</v>
      </c>
      <c r="AA71" s="21">
        <f t="shared" si="102"/>
        <v>0.8569444444444444</v>
      </c>
      <c r="AB71" s="21">
        <f t="shared" si="101"/>
        <v>0.9013888888888888</v>
      </c>
      <c r="AF71">
        <v>0.3</v>
      </c>
      <c r="AH71">
        <f t="shared" si="63"/>
        <v>0.3</v>
      </c>
      <c r="AI71">
        <f t="shared" si="64"/>
        <v>0.3</v>
      </c>
      <c r="AJ71">
        <f t="shared" si="65"/>
        <v>0.3</v>
      </c>
      <c r="AK71">
        <f t="shared" si="66"/>
        <v>0.3</v>
      </c>
      <c r="AL71">
        <f t="shared" si="67"/>
        <v>0.3</v>
      </c>
      <c r="AM71">
        <f t="shared" si="68"/>
        <v>0.3</v>
      </c>
      <c r="AN71">
        <f t="shared" si="69"/>
        <v>0.3</v>
      </c>
      <c r="AO71">
        <f t="shared" si="70"/>
        <v>0.3</v>
      </c>
      <c r="AP71">
        <f t="shared" si="71"/>
        <v>0.3</v>
      </c>
      <c r="AQ71">
        <f t="shared" si="72"/>
        <v>0</v>
      </c>
      <c r="AR71">
        <f t="shared" si="73"/>
        <v>0.3</v>
      </c>
      <c r="AS71">
        <f t="shared" si="74"/>
        <v>0.3</v>
      </c>
      <c r="AT71">
        <f t="shared" si="75"/>
        <v>0.3</v>
      </c>
      <c r="AU71">
        <f t="shared" si="76"/>
        <v>0.3</v>
      </c>
      <c r="AV71">
        <f t="shared" si="77"/>
        <v>0.3</v>
      </c>
      <c r="AW71">
        <f t="shared" si="78"/>
        <v>0.3</v>
      </c>
      <c r="AX71">
        <f t="shared" si="79"/>
        <v>0.3</v>
      </c>
      <c r="AY71">
        <f t="shared" si="80"/>
        <v>0.3</v>
      </c>
      <c r="AZ71">
        <f t="shared" si="81"/>
        <v>0.3</v>
      </c>
      <c r="BA71">
        <f t="shared" si="82"/>
        <v>0.3</v>
      </c>
      <c r="BB71">
        <f t="shared" si="83"/>
        <v>0.3</v>
      </c>
      <c r="BC71">
        <f t="shared" si="84"/>
        <v>0.3</v>
      </c>
      <c r="BD71">
        <f t="shared" si="85"/>
        <v>0</v>
      </c>
    </row>
    <row r="72" spans="4:56">
      <c r="D72" s="18">
        <v>6.9444444444444447E-4</v>
      </c>
      <c r="E72" s="18">
        <v>6.9444444444444447E-4</v>
      </c>
      <c r="F72" s="15" t="s">
        <v>37</v>
      </c>
      <c r="G72" s="22">
        <f t="shared" si="50"/>
        <v>0.23541666666666661</v>
      </c>
      <c r="H72" s="22">
        <f t="shared" si="51"/>
        <v>0.27708333333333329</v>
      </c>
      <c r="I72" s="22">
        <f t="shared" si="52"/>
        <v>0.56874999999999998</v>
      </c>
      <c r="J72" s="22">
        <f t="shared" si="53"/>
        <v>0.61041666666666661</v>
      </c>
      <c r="K72" s="22">
        <f t="shared" si="54"/>
        <v>0.65208333333333335</v>
      </c>
      <c r="L72" s="22">
        <f t="shared" si="55"/>
        <v>0.69374999999999987</v>
      </c>
      <c r="M72" s="22">
        <f t="shared" si="56"/>
        <v>0.76736111111111116</v>
      </c>
      <c r="N72" s="22">
        <f t="shared" si="56"/>
        <v>0.85069444444444442</v>
      </c>
      <c r="O72" s="22">
        <f t="shared" si="56"/>
        <v>0.90208333333333324</v>
      </c>
      <c r="P72" s="22"/>
      <c r="Q72" s="17">
        <f t="shared" ref="Q72:R82" si="103">Q71+$D72</f>
        <v>0.23263888888888884</v>
      </c>
      <c r="R72" s="17">
        <f t="shared" si="103"/>
        <v>0.27430555555555552</v>
      </c>
      <c r="S72" s="41">
        <f t="shared" si="86"/>
        <v>0.35763888888888884</v>
      </c>
      <c r="T72" s="42">
        <f t="shared" ref="T72:AA72" si="104">T71+$D72</f>
        <v>0.35763888888888884</v>
      </c>
      <c r="U72" s="41">
        <f t="shared" si="88"/>
        <v>0.44097222222222215</v>
      </c>
      <c r="V72" s="42">
        <f t="shared" si="104"/>
        <v>0.44097222222222215</v>
      </c>
      <c r="W72" s="17">
        <f t="shared" si="104"/>
        <v>0.52430555555555547</v>
      </c>
      <c r="X72" s="17">
        <f t="shared" si="104"/>
        <v>0.60763888888888884</v>
      </c>
      <c r="Y72" s="17">
        <f t="shared" si="104"/>
        <v>0.69097222222222221</v>
      </c>
      <c r="Z72" s="17">
        <f t="shared" si="104"/>
        <v>0.77430555555555547</v>
      </c>
      <c r="AA72" s="17">
        <f t="shared" si="104"/>
        <v>0.85763888888888884</v>
      </c>
      <c r="AB72" s="17">
        <f t="shared" si="101"/>
        <v>0.90208333333333324</v>
      </c>
      <c r="AC72" s="17"/>
      <c r="AF72">
        <v>0.4</v>
      </c>
      <c r="AH72">
        <f t="shared" si="63"/>
        <v>0.4</v>
      </c>
      <c r="AI72">
        <f t="shared" si="64"/>
        <v>0.4</v>
      </c>
      <c r="AJ72">
        <f t="shared" si="65"/>
        <v>0.4</v>
      </c>
      <c r="AK72">
        <f t="shared" si="66"/>
        <v>0.4</v>
      </c>
      <c r="AL72">
        <f t="shared" si="67"/>
        <v>0.4</v>
      </c>
      <c r="AM72">
        <f t="shared" si="68"/>
        <v>0.4</v>
      </c>
      <c r="AN72">
        <f t="shared" si="69"/>
        <v>0.4</v>
      </c>
      <c r="AO72">
        <f t="shared" si="70"/>
        <v>0.4</v>
      </c>
      <c r="AP72">
        <f t="shared" si="71"/>
        <v>0.4</v>
      </c>
      <c r="AQ72">
        <f t="shared" si="72"/>
        <v>0</v>
      </c>
      <c r="AR72">
        <f t="shared" si="73"/>
        <v>0.4</v>
      </c>
      <c r="AS72">
        <f t="shared" si="74"/>
        <v>0.4</v>
      </c>
      <c r="AT72">
        <f t="shared" si="75"/>
        <v>0.4</v>
      </c>
      <c r="AU72">
        <f t="shared" si="76"/>
        <v>0.4</v>
      </c>
      <c r="AV72">
        <f t="shared" si="77"/>
        <v>0.4</v>
      </c>
      <c r="AW72">
        <f t="shared" si="78"/>
        <v>0.4</v>
      </c>
      <c r="AX72">
        <f t="shared" si="79"/>
        <v>0.4</v>
      </c>
      <c r="AY72">
        <f t="shared" si="80"/>
        <v>0.4</v>
      </c>
      <c r="AZ72">
        <f t="shared" si="81"/>
        <v>0.4</v>
      </c>
      <c r="BA72">
        <f t="shared" si="82"/>
        <v>0.4</v>
      </c>
      <c r="BB72">
        <f t="shared" si="83"/>
        <v>0.4</v>
      </c>
      <c r="BC72">
        <f t="shared" si="84"/>
        <v>0.4</v>
      </c>
      <c r="BD72">
        <f t="shared" si="85"/>
        <v>0</v>
      </c>
    </row>
    <row r="73" spans="4:56">
      <c r="D73" s="18">
        <v>6.9444444444444447E-4</v>
      </c>
      <c r="E73" s="18">
        <v>6.9444444444444447E-4</v>
      </c>
      <c r="F73" s="19" t="s">
        <v>38</v>
      </c>
      <c r="G73" s="20">
        <f t="shared" si="50"/>
        <v>0.23611111111111105</v>
      </c>
      <c r="H73" s="20">
        <f t="shared" si="51"/>
        <v>0.27777777777777773</v>
      </c>
      <c r="I73" s="20">
        <f t="shared" si="52"/>
        <v>0.56944444444444442</v>
      </c>
      <c r="J73" s="20">
        <f t="shared" si="53"/>
        <v>0.61111111111111105</v>
      </c>
      <c r="K73" s="20">
        <f t="shared" si="54"/>
        <v>0.65277777777777779</v>
      </c>
      <c r="L73" s="20">
        <f t="shared" si="55"/>
        <v>0.69444444444444431</v>
      </c>
      <c r="M73" s="20">
        <f t="shared" si="56"/>
        <v>0.7680555555555556</v>
      </c>
      <c r="N73" s="20">
        <f t="shared" si="56"/>
        <v>0.85138888888888886</v>
      </c>
      <c r="O73" s="20">
        <f t="shared" si="56"/>
        <v>0.90277777777777768</v>
      </c>
      <c r="P73" s="20"/>
      <c r="Q73" s="21">
        <f t="shared" si="103"/>
        <v>0.23333333333333328</v>
      </c>
      <c r="R73" s="21">
        <f t="shared" si="103"/>
        <v>0.27499999999999997</v>
      </c>
      <c r="S73" s="43">
        <f t="shared" si="86"/>
        <v>0.35833333333333328</v>
      </c>
      <c r="T73" s="44">
        <f t="shared" ref="T73:AA73" si="105">T72+$D73</f>
        <v>0.35833333333333328</v>
      </c>
      <c r="U73" s="43">
        <f t="shared" si="88"/>
        <v>0.4416666666666666</v>
      </c>
      <c r="V73" s="44">
        <f t="shared" si="105"/>
        <v>0.4416666666666666</v>
      </c>
      <c r="W73" s="21">
        <f t="shared" si="105"/>
        <v>0.52499999999999991</v>
      </c>
      <c r="X73" s="21">
        <f t="shared" si="105"/>
        <v>0.60833333333333328</v>
      </c>
      <c r="Y73" s="21">
        <f t="shared" si="105"/>
        <v>0.69166666666666665</v>
      </c>
      <c r="Z73" s="21">
        <f t="shared" si="105"/>
        <v>0.77499999999999991</v>
      </c>
      <c r="AA73" s="21">
        <f t="shared" si="105"/>
        <v>0.85833333333333328</v>
      </c>
      <c r="AB73" s="21">
        <f t="shared" si="101"/>
        <v>0.90277777777777768</v>
      </c>
      <c r="AC73" s="21"/>
      <c r="AF73">
        <v>0.7</v>
      </c>
      <c r="AH73">
        <f t="shared" si="63"/>
        <v>0.7</v>
      </c>
      <c r="AI73">
        <f t="shared" si="64"/>
        <v>0.7</v>
      </c>
      <c r="AJ73">
        <f t="shared" si="65"/>
        <v>0.7</v>
      </c>
      <c r="AK73">
        <f t="shared" si="66"/>
        <v>0.7</v>
      </c>
      <c r="AL73">
        <f t="shared" si="67"/>
        <v>0.7</v>
      </c>
      <c r="AM73">
        <f t="shared" si="68"/>
        <v>0.7</v>
      </c>
      <c r="AN73">
        <f t="shared" si="69"/>
        <v>0.7</v>
      </c>
      <c r="AO73">
        <f t="shared" si="70"/>
        <v>0.7</v>
      </c>
      <c r="AP73">
        <f t="shared" si="71"/>
        <v>0.7</v>
      </c>
      <c r="AQ73">
        <f t="shared" si="72"/>
        <v>0</v>
      </c>
      <c r="AR73">
        <f t="shared" si="73"/>
        <v>0.7</v>
      </c>
      <c r="AS73">
        <f t="shared" si="74"/>
        <v>0.7</v>
      </c>
      <c r="AT73">
        <f t="shared" si="75"/>
        <v>0.7</v>
      </c>
      <c r="AU73">
        <f t="shared" si="76"/>
        <v>0.7</v>
      </c>
      <c r="AV73">
        <f t="shared" si="77"/>
        <v>0.7</v>
      </c>
      <c r="AW73">
        <f t="shared" si="78"/>
        <v>0.7</v>
      </c>
      <c r="AX73">
        <f t="shared" si="79"/>
        <v>0.7</v>
      </c>
      <c r="AY73">
        <f t="shared" si="80"/>
        <v>0.7</v>
      </c>
      <c r="AZ73">
        <f t="shared" si="81"/>
        <v>0.7</v>
      </c>
      <c r="BA73">
        <f t="shared" si="82"/>
        <v>0.7</v>
      </c>
      <c r="BB73">
        <f t="shared" si="83"/>
        <v>0.7</v>
      </c>
      <c r="BC73">
        <f t="shared" si="84"/>
        <v>0.7</v>
      </c>
      <c r="BD73">
        <f t="shared" si="85"/>
        <v>0</v>
      </c>
    </row>
    <row r="74" spans="4:56">
      <c r="D74" s="18">
        <v>6.9444444444444447E-4</v>
      </c>
      <c r="E74" s="18">
        <v>6.9444444444444447E-4</v>
      </c>
      <c r="F74" s="15" t="s">
        <v>39</v>
      </c>
      <c r="G74" s="22">
        <f t="shared" si="50"/>
        <v>0.23680555555555549</v>
      </c>
      <c r="H74" s="22">
        <f t="shared" si="51"/>
        <v>0.27847222222222218</v>
      </c>
      <c r="I74" s="22">
        <f t="shared" si="52"/>
        <v>0.57013888888888886</v>
      </c>
      <c r="J74" s="22">
        <f t="shared" si="53"/>
        <v>0.61180555555555549</v>
      </c>
      <c r="K74" s="22">
        <f t="shared" si="54"/>
        <v>0.65347222222222223</v>
      </c>
      <c r="L74" s="22">
        <f t="shared" si="55"/>
        <v>0.69513888888888875</v>
      </c>
      <c r="M74" s="22">
        <f t="shared" si="56"/>
        <v>0.76875000000000004</v>
      </c>
      <c r="N74" s="22">
        <f t="shared" si="56"/>
        <v>0.8520833333333333</v>
      </c>
      <c r="O74" s="22">
        <f t="shared" si="56"/>
        <v>0.90347222222222212</v>
      </c>
      <c r="P74" s="22"/>
      <c r="Q74" s="17">
        <f t="shared" si="103"/>
        <v>0.23402777777777772</v>
      </c>
      <c r="R74" s="17">
        <f t="shared" si="103"/>
        <v>0.27569444444444441</v>
      </c>
      <c r="S74" s="41">
        <f t="shared" si="86"/>
        <v>0.35902777777777772</v>
      </c>
      <c r="T74" s="42">
        <f t="shared" ref="T74:AA74" si="106">T73+$D74</f>
        <v>0.35902777777777772</v>
      </c>
      <c r="U74" s="41">
        <f t="shared" si="88"/>
        <v>0.44236111111111104</v>
      </c>
      <c r="V74" s="42">
        <f t="shared" si="106"/>
        <v>0.44236111111111104</v>
      </c>
      <c r="W74" s="17">
        <f t="shared" si="106"/>
        <v>0.52569444444444435</v>
      </c>
      <c r="X74" s="17">
        <f t="shared" si="106"/>
        <v>0.60902777777777772</v>
      </c>
      <c r="Y74" s="17">
        <f t="shared" si="106"/>
        <v>0.69236111111111109</v>
      </c>
      <c r="Z74" s="17">
        <f t="shared" si="106"/>
        <v>0.77569444444444435</v>
      </c>
      <c r="AA74" s="17">
        <f t="shared" si="106"/>
        <v>0.85902777777777772</v>
      </c>
      <c r="AB74" s="17">
        <f t="shared" si="101"/>
        <v>0.90347222222222212</v>
      </c>
      <c r="AC74" s="17"/>
      <c r="AF74">
        <v>0.3</v>
      </c>
      <c r="AH74">
        <f t="shared" si="63"/>
        <v>0.3</v>
      </c>
      <c r="AI74">
        <f t="shared" si="64"/>
        <v>0.3</v>
      </c>
      <c r="AJ74">
        <f t="shared" si="65"/>
        <v>0.3</v>
      </c>
      <c r="AK74">
        <f t="shared" si="66"/>
        <v>0.3</v>
      </c>
      <c r="AL74">
        <f t="shared" si="67"/>
        <v>0.3</v>
      </c>
      <c r="AM74">
        <f t="shared" si="68"/>
        <v>0.3</v>
      </c>
      <c r="AN74">
        <f t="shared" si="69"/>
        <v>0.3</v>
      </c>
      <c r="AO74">
        <f t="shared" si="70"/>
        <v>0.3</v>
      </c>
      <c r="AP74">
        <f t="shared" si="71"/>
        <v>0.3</v>
      </c>
      <c r="AQ74">
        <f t="shared" si="72"/>
        <v>0</v>
      </c>
      <c r="AR74">
        <f t="shared" si="73"/>
        <v>0.3</v>
      </c>
      <c r="AS74">
        <f t="shared" si="74"/>
        <v>0.3</v>
      </c>
      <c r="AT74">
        <f t="shared" si="75"/>
        <v>0.3</v>
      </c>
      <c r="AU74">
        <f t="shared" si="76"/>
        <v>0.3</v>
      </c>
      <c r="AV74">
        <f t="shared" si="77"/>
        <v>0.3</v>
      </c>
      <c r="AW74">
        <f t="shared" si="78"/>
        <v>0.3</v>
      </c>
      <c r="AX74">
        <f t="shared" si="79"/>
        <v>0.3</v>
      </c>
      <c r="AY74">
        <f t="shared" si="80"/>
        <v>0.3</v>
      </c>
      <c r="AZ74">
        <f t="shared" si="81"/>
        <v>0.3</v>
      </c>
      <c r="BA74">
        <f t="shared" si="82"/>
        <v>0.3</v>
      </c>
      <c r="BB74">
        <f t="shared" si="83"/>
        <v>0.3</v>
      </c>
      <c r="BC74">
        <f t="shared" si="84"/>
        <v>0.3</v>
      </c>
      <c r="BD74">
        <f t="shared" si="85"/>
        <v>0</v>
      </c>
    </row>
    <row r="75" spans="4:56">
      <c r="D75" s="18">
        <v>6.9444444444444447E-4</v>
      </c>
      <c r="E75" s="18">
        <v>6.9444444444444447E-4</v>
      </c>
      <c r="F75" s="19" t="s">
        <v>40</v>
      </c>
      <c r="G75" s="20">
        <f t="shared" si="50"/>
        <v>0.23749999999999993</v>
      </c>
      <c r="H75" s="20">
        <f t="shared" si="51"/>
        <v>0.27916666666666662</v>
      </c>
      <c r="I75" s="20">
        <f t="shared" si="52"/>
        <v>0.5708333333333333</v>
      </c>
      <c r="J75" s="20">
        <f t="shared" si="53"/>
        <v>0.61249999999999993</v>
      </c>
      <c r="K75" s="20">
        <f t="shared" si="54"/>
        <v>0.65416666666666667</v>
      </c>
      <c r="L75" s="20">
        <f t="shared" si="55"/>
        <v>0.69583333333333319</v>
      </c>
      <c r="M75" s="20">
        <f t="shared" si="56"/>
        <v>0.76944444444444449</v>
      </c>
      <c r="N75" s="20">
        <f t="shared" si="56"/>
        <v>0.85277777777777775</v>
      </c>
      <c r="O75" s="20">
        <f t="shared" si="56"/>
        <v>0.90416666666666656</v>
      </c>
      <c r="P75" s="20"/>
      <c r="Q75" s="21">
        <f t="shared" si="103"/>
        <v>0.23472222222222217</v>
      </c>
      <c r="R75" s="21">
        <f t="shared" si="103"/>
        <v>0.27638888888888885</v>
      </c>
      <c r="S75" s="43">
        <f t="shared" si="86"/>
        <v>0.35972222222222217</v>
      </c>
      <c r="T75" s="44">
        <f t="shared" ref="T75:AA75" si="107">T74+$D75</f>
        <v>0.35972222222222217</v>
      </c>
      <c r="U75" s="43">
        <f t="shared" si="88"/>
        <v>0.44305555555555548</v>
      </c>
      <c r="V75" s="44">
        <f t="shared" si="107"/>
        <v>0.44305555555555548</v>
      </c>
      <c r="W75" s="21">
        <f t="shared" si="107"/>
        <v>0.5263888888888888</v>
      </c>
      <c r="X75" s="21">
        <f t="shared" si="107"/>
        <v>0.60972222222222217</v>
      </c>
      <c r="Y75" s="21">
        <f t="shared" si="107"/>
        <v>0.69305555555555554</v>
      </c>
      <c r="Z75" s="21">
        <f t="shared" si="107"/>
        <v>0.7763888888888888</v>
      </c>
      <c r="AA75" s="21">
        <f t="shared" si="107"/>
        <v>0.85972222222222217</v>
      </c>
      <c r="AB75" s="21">
        <f t="shared" si="101"/>
        <v>0.90416666666666656</v>
      </c>
      <c r="AC75" s="21"/>
      <c r="AF75">
        <v>0.6</v>
      </c>
      <c r="AH75">
        <f t="shared" si="63"/>
        <v>0.6</v>
      </c>
      <c r="AI75">
        <f t="shared" si="64"/>
        <v>0.6</v>
      </c>
      <c r="AJ75">
        <f t="shared" si="65"/>
        <v>0.6</v>
      </c>
      <c r="AK75">
        <f t="shared" si="66"/>
        <v>0.6</v>
      </c>
      <c r="AL75">
        <f t="shared" si="67"/>
        <v>0.6</v>
      </c>
      <c r="AM75">
        <f t="shared" si="68"/>
        <v>0.6</v>
      </c>
      <c r="AN75">
        <f t="shared" si="69"/>
        <v>0.6</v>
      </c>
      <c r="AO75">
        <f t="shared" si="70"/>
        <v>0.6</v>
      </c>
      <c r="AP75">
        <f t="shared" si="71"/>
        <v>0.6</v>
      </c>
      <c r="AQ75">
        <f t="shared" si="72"/>
        <v>0</v>
      </c>
      <c r="AR75">
        <f t="shared" si="73"/>
        <v>0.6</v>
      </c>
      <c r="AS75">
        <f t="shared" si="74"/>
        <v>0.6</v>
      </c>
      <c r="AT75">
        <f t="shared" si="75"/>
        <v>0.6</v>
      </c>
      <c r="AU75">
        <f t="shared" si="76"/>
        <v>0.6</v>
      </c>
      <c r="AV75">
        <f t="shared" si="77"/>
        <v>0.6</v>
      </c>
      <c r="AW75">
        <f t="shared" si="78"/>
        <v>0.6</v>
      </c>
      <c r="AX75">
        <f t="shared" si="79"/>
        <v>0.6</v>
      </c>
      <c r="AY75">
        <f t="shared" si="80"/>
        <v>0.6</v>
      </c>
      <c r="AZ75">
        <f t="shared" si="81"/>
        <v>0.6</v>
      </c>
      <c r="BA75">
        <f t="shared" si="82"/>
        <v>0.6</v>
      </c>
      <c r="BB75">
        <f t="shared" si="83"/>
        <v>0.6</v>
      </c>
      <c r="BC75">
        <f t="shared" si="84"/>
        <v>0.6</v>
      </c>
      <c r="BD75">
        <f t="shared" si="85"/>
        <v>0</v>
      </c>
    </row>
    <row r="76" spans="4:56">
      <c r="D76" s="18">
        <v>6.9444444444444447E-4</v>
      </c>
      <c r="E76" s="18">
        <v>6.9444444444444447E-4</v>
      </c>
      <c r="F76" s="15" t="s">
        <v>41</v>
      </c>
      <c r="G76" s="22">
        <f t="shared" si="50"/>
        <v>0.23819444444444438</v>
      </c>
      <c r="H76" s="22">
        <f t="shared" si="51"/>
        <v>0.27986111111111106</v>
      </c>
      <c r="I76" s="22">
        <f t="shared" si="52"/>
        <v>0.57152777777777775</v>
      </c>
      <c r="J76" s="22">
        <f t="shared" si="53"/>
        <v>0.61319444444444438</v>
      </c>
      <c r="K76" s="22">
        <f t="shared" si="54"/>
        <v>0.65486111111111112</v>
      </c>
      <c r="L76" s="22">
        <f t="shared" si="55"/>
        <v>0.69652777777777763</v>
      </c>
      <c r="M76" s="22">
        <f t="shared" si="56"/>
        <v>0.77013888888888893</v>
      </c>
      <c r="N76" s="22">
        <f t="shared" si="56"/>
        <v>0.85347222222222219</v>
      </c>
      <c r="O76" s="22">
        <f t="shared" si="56"/>
        <v>0.90486111111111101</v>
      </c>
      <c r="P76" s="22"/>
      <c r="Q76" s="17">
        <f t="shared" si="103"/>
        <v>0.23541666666666661</v>
      </c>
      <c r="R76" s="17">
        <f t="shared" si="103"/>
        <v>0.27708333333333329</v>
      </c>
      <c r="S76" s="41">
        <f t="shared" si="86"/>
        <v>0.36041666666666661</v>
      </c>
      <c r="T76" s="42">
        <f t="shared" ref="T76:AA76" si="108">T75+$D76</f>
        <v>0.36041666666666661</v>
      </c>
      <c r="U76" s="41">
        <f t="shared" si="88"/>
        <v>0.44374999999999992</v>
      </c>
      <c r="V76" s="42">
        <f t="shared" si="108"/>
        <v>0.44374999999999992</v>
      </c>
      <c r="W76" s="17">
        <f t="shared" si="108"/>
        <v>0.52708333333333324</v>
      </c>
      <c r="X76" s="17">
        <f t="shared" si="108"/>
        <v>0.61041666666666661</v>
      </c>
      <c r="Y76" s="17">
        <f t="shared" si="108"/>
        <v>0.69374999999999998</v>
      </c>
      <c r="Z76" s="17">
        <f t="shared" si="108"/>
        <v>0.77708333333333324</v>
      </c>
      <c r="AA76" s="17">
        <f t="shared" si="108"/>
        <v>0.86041666666666661</v>
      </c>
      <c r="AB76" s="17">
        <f t="shared" si="101"/>
        <v>0.90486111111111101</v>
      </c>
      <c r="AC76" s="17"/>
      <c r="AF76">
        <v>0.7</v>
      </c>
      <c r="AH76">
        <f t="shared" si="63"/>
        <v>0.7</v>
      </c>
      <c r="AI76">
        <f t="shared" si="64"/>
        <v>0.7</v>
      </c>
      <c r="AJ76">
        <f t="shared" si="65"/>
        <v>0.7</v>
      </c>
      <c r="AK76">
        <f t="shared" si="66"/>
        <v>0.7</v>
      </c>
      <c r="AL76">
        <f t="shared" si="67"/>
        <v>0.7</v>
      </c>
      <c r="AM76">
        <f t="shared" si="68"/>
        <v>0.7</v>
      </c>
      <c r="AN76">
        <f t="shared" si="69"/>
        <v>0.7</v>
      </c>
      <c r="AO76">
        <f t="shared" si="70"/>
        <v>0.7</v>
      </c>
      <c r="AP76">
        <f t="shared" si="71"/>
        <v>0.7</v>
      </c>
      <c r="AQ76">
        <f t="shared" si="72"/>
        <v>0</v>
      </c>
      <c r="AR76">
        <f t="shared" si="73"/>
        <v>0.7</v>
      </c>
      <c r="AS76">
        <f t="shared" si="74"/>
        <v>0.7</v>
      </c>
      <c r="AT76">
        <f t="shared" si="75"/>
        <v>0.7</v>
      </c>
      <c r="AU76">
        <f t="shared" si="76"/>
        <v>0.7</v>
      </c>
      <c r="AV76">
        <f t="shared" si="77"/>
        <v>0.7</v>
      </c>
      <c r="AW76">
        <f t="shared" si="78"/>
        <v>0.7</v>
      </c>
      <c r="AX76">
        <f t="shared" si="79"/>
        <v>0.7</v>
      </c>
      <c r="AY76">
        <f t="shared" si="80"/>
        <v>0.7</v>
      </c>
      <c r="AZ76">
        <f t="shared" si="81"/>
        <v>0.7</v>
      </c>
      <c r="BA76">
        <f t="shared" si="82"/>
        <v>0.7</v>
      </c>
      <c r="BB76">
        <f t="shared" si="83"/>
        <v>0.7</v>
      </c>
      <c r="BC76">
        <f t="shared" si="84"/>
        <v>0.7</v>
      </c>
      <c r="BD76">
        <f t="shared" si="85"/>
        <v>0</v>
      </c>
    </row>
    <row r="77" spans="4:56">
      <c r="D77" s="18">
        <v>6.9444444444444447E-4</v>
      </c>
      <c r="E77" s="18">
        <v>6.9444444444444447E-4</v>
      </c>
      <c r="F77" s="19" t="s">
        <v>42</v>
      </c>
      <c r="G77" s="20">
        <f t="shared" si="50"/>
        <v>0.23888888888888882</v>
      </c>
      <c r="H77" s="20">
        <f t="shared" si="51"/>
        <v>0.2805555555555555</v>
      </c>
      <c r="I77" s="20">
        <f t="shared" si="52"/>
        <v>0.57222222222222219</v>
      </c>
      <c r="J77" s="20">
        <f t="shared" si="53"/>
        <v>0.61388888888888882</v>
      </c>
      <c r="K77" s="20">
        <f t="shared" si="54"/>
        <v>0.65555555555555556</v>
      </c>
      <c r="L77" s="20">
        <f t="shared" si="55"/>
        <v>0.69722222222222208</v>
      </c>
      <c r="M77" s="20">
        <f t="shared" si="56"/>
        <v>0.77083333333333337</v>
      </c>
      <c r="N77" s="20">
        <f t="shared" si="56"/>
        <v>0.85416666666666663</v>
      </c>
      <c r="O77" s="20">
        <f t="shared" si="56"/>
        <v>0.90555555555555545</v>
      </c>
      <c r="P77" s="20"/>
      <c r="Q77" s="21">
        <f t="shared" si="103"/>
        <v>0.23611111111111105</v>
      </c>
      <c r="R77" s="21">
        <f t="shared" si="103"/>
        <v>0.27777777777777773</v>
      </c>
      <c r="S77" s="43">
        <f t="shared" si="86"/>
        <v>0.36111111111111105</v>
      </c>
      <c r="T77" s="44">
        <f t="shared" ref="T77:AA77" si="109">T76+$D77</f>
        <v>0.36111111111111105</v>
      </c>
      <c r="U77" s="43">
        <f t="shared" si="88"/>
        <v>0.44444444444444436</v>
      </c>
      <c r="V77" s="44">
        <f t="shared" si="109"/>
        <v>0.44444444444444436</v>
      </c>
      <c r="W77" s="21">
        <f t="shared" si="109"/>
        <v>0.52777777777777768</v>
      </c>
      <c r="X77" s="21">
        <f t="shared" si="109"/>
        <v>0.61111111111111105</v>
      </c>
      <c r="Y77" s="21">
        <f t="shared" si="109"/>
        <v>0.69444444444444442</v>
      </c>
      <c r="Z77" s="21">
        <f t="shared" si="109"/>
        <v>0.77777777777777768</v>
      </c>
      <c r="AA77" s="21">
        <f t="shared" si="109"/>
        <v>0.86111111111111105</v>
      </c>
      <c r="AB77" s="21">
        <f t="shared" si="101"/>
        <v>0.90555555555555545</v>
      </c>
      <c r="AC77" s="21"/>
      <c r="AF77">
        <v>0.7</v>
      </c>
      <c r="AH77">
        <f t="shared" si="63"/>
        <v>0.7</v>
      </c>
      <c r="AI77">
        <f t="shared" si="64"/>
        <v>0.7</v>
      </c>
      <c r="AJ77">
        <f t="shared" si="65"/>
        <v>0.7</v>
      </c>
      <c r="AK77">
        <f t="shared" si="66"/>
        <v>0.7</v>
      </c>
      <c r="AL77">
        <f t="shared" si="67"/>
        <v>0.7</v>
      </c>
      <c r="AM77">
        <f t="shared" si="68"/>
        <v>0.7</v>
      </c>
      <c r="AN77">
        <f t="shared" si="69"/>
        <v>0.7</v>
      </c>
      <c r="AO77">
        <f t="shared" si="70"/>
        <v>0.7</v>
      </c>
      <c r="AP77">
        <f t="shared" si="71"/>
        <v>0.7</v>
      </c>
      <c r="AQ77">
        <f t="shared" si="72"/>
        <v>0</v>
      </c>
      <c r="AR77">
        <f t="shared" si="73"/>
        <v>0.7</v>
      </c>
      <c r="AS77">
        <f t="shared" si="74"/>
        <v>0.7</v>
      </c>
      <c r="AT77">
        <f t="shared" si="75"/>
        <v>0.7</v>
      </c>
      <c r="AU77">
        <f t="shared" si="76"/>
        <v>0.7</v>
      </c>
      <c r="AV77">
        <f t="shared" si="77"/>
        <v>0.7</v>
      </c>
      <c r="AW77">
        <f t="shared" si="78"/>
        <v>0.7</v>
      </c>
      <c r="AX77">
        <f t="shared" si="79"/>
        <v>0.7</v>
      </c>
      <c r="AY77">
        <f t="shared" si="80"/>
        <v>0.7</v>
      </c>
      <c r="AZ77">
        <f t="shared" si="81"/>
        <v>0.7</v>
      </c>
      <c r="BA77">
        <f t="shared" si="82"/>
        <v>0.7</v>
      </c>
      <c r="BB77">
        <f t="shared" si="83"/>
        <v>0.7</v>
      </c>
      <c r="BC77">
        <f t="shared" si="84"/>
        <v>0.7</v>
      </c>
      <c r="BD77">
        <f t="shared" si="85"/>
        <v>0</v>
      </c>
    </row>
    <row r="78" spans="4:56">
      <c r="D78" s="18">
        <v>6.9444444444444447E-4</v>
      </c>
      <c r="E78" s="18">
        <v>6.9444444444444447E-4</v>
      </c>
      <c r="F78" s="15" t="s">
        <v>43</v>
      </c>
      <c r="G78" s="22">
        <f t="shared" si="50"/>
        <v>0.23958333333333326</v>
      </c>
      <c r="H78" s="22">
        <f t="shared" si="51"/>
        <v>0.28124999999999994</v>
      </c>
      <c r="I78" s="22">
        <f t="shared" si="52"/>
        <v>0.57291666666666663</v>
      </c>
      <c r="J78" s="22">
        <f t="shared" si="53"/>
        <v>0.61458333333333326</v>
      </c>
      <c r="K78" s="22">
        <f t="shared" si="54"/>
        <v>0.65625</v>
      </c>
      <c r="L78" s="22">
        <f t="shared" si="55"/>
        <v>0.69791666666666652</v>
      </c>
      <c r="M78" s="22">
        <f t="shared" si="56"/>
        <v>0.77152777777777781</v>
      </c>
      <c r="N78" s="22">
        <f t="shared" si="56"/>
        <v>0.85486111111111107</v>
      </c>
      <c r="O78" s="22">
        <f t="shared" si="56"/>
        <v>0.90624999999999989</v>
      </c>
      <c r="P78" s="22"/>
      <c r="Q78" s="17">
        <f t="shared" si="103"/>
        <v>0.23680555555555549</v>
      </c>
      <c r="R78" s="17">
        <f t="shared" si="103"/>
        <v>0.27847222222222218</v>
      </c>
      <c r="S78" s="41">
        <f t="shared" si="86"/>
        <v>0.36180555555555549</v>
      </c>
      <c r="T78" s="42">
        <f t="shared" ref="T78:AA78" si="110">T77+$D78</f>
        <v>0.36180555555555549</v>
      </c>
      <c r="U78" s="41">
        <f t="shared" si="88"/>
        <v>0.44513888888888881</v>
      </c>
      <c r="V78" s="42">
        <f t="shared" si="110"/>
        <v>0.44513888888888881</v>
      </c>
      <c r="W78" s="17">
        <f t="shared" si="110"/>
        <v>0.52847222222222212</v>
      </c>
      <c r="X78" s="17">
        <f t="shared" si="110"/>
        <v>0.61180555555555549</v>
      </c>
      <c r="Y78" s="17">
        <f t="shared" si="110"/>
        <v>0.69513888888888886</v>
      </c>
      <c r="Z78" s="17">
        <f t="shared" si="110"/>
        <v>0.77847222222222212</v>
      </c>
      <c r="AA78" s="17">
        <f t="shared" si="110"/>
        <v>0.86180555555555549</v>
      </c>
      <c r="AB78" s="17">
        <f t="shared" si="101"/>
        <v>0.90624999999999989</v>
      </c>
      <c r="AC78" s="17"/>
      <c r="AF78">
        <v>0.7</v>
      </c>
      <c r="AH78">
        <f t="shared" si="63"/>
        <v>0.7</v>
      </c>
      <c r="AI78">
        <f t="shared" si="64"/>
        <v>0.7</v>
      </c>
      <c r="AJ78">
        <f t="shared" si="65"/>
        <v>0.7</v>
      </c>
      <c r="AK78">
        <f t="shared" si="66"/>
        <v>0.7</v>
      </c>
      <c r="AL78">
        <f t="shared" si="67"/>
        <v>0.7</v>
      </c>
      <c r="AM78">
        <f t="shared" si="68"/>
        <v>0.7</v>
      </c>
      <c r="AN78">
        <f t="shared" si="69"/>
        <v>0.7</v>
      </c>
      <c r="AO78">
        <f t="shared" si="70"/>
        <v>0.7</v>
      </c>
      <c r="AP78">
        <f t="shared" si="71"/>
        <v>0.7</v>
      </c>
      <c r="AQ78">
        <f t="shared" si="72"/>
        <v>0</v>
      </c>
      <c r="AR78">
        <f t="shared" si="73"/>
        <v>0.7</v>
      </c>
      <c r="AS78">
        <f t="shared" si="74"/>
        <v>0.7</v>
      </c>
      <c r="AT78">
        <f t="shared" si="75"/>
        <v>0.7</v>
      </c>
      <c r="AU78">
        <f t="shared" si="76"/>
        <v>0.7</v>
      </c>
      <c r="AV78">
        <f t="shared" si="77"/>
        <v>0.7</v>
      </c>
      <c r="AW78">
        <f t="shared" si="78"/>
        <v>0.7</v>
      </c>
      <c r="AX78">
        <f t="shared" si="79"/>
        <v>0.7</v>
      </c>
      <c r="AY78">
        <f t="shared" si="80"/>
        <v>0.7</v>
      </c>
      <c r="AZ78">
        <f t="shared" si="81"/>
        <v>0.7</v>
      </c>
      <c r="BA78">
        <f t="shared" si="82"/>
        <v>0.7</v>
      </c>
      <c r="BB78">
        <f t="shared" si="83"/>
        <v>0.7</v>
      </c>
      <c r="BC78">
        <f t="shared" si="84"/>
        <v>0.7</v>
      </c>
      <c r="BD78">
        <f t="shared" si="85"/>
        <v>0</v>
      </c>
    </row>
    <row r="79" spans="4:56">
      <c r="D79" s="18">
        <v>6.9444444444444447E-4</v>
      </c>
      <c r="E79" s="18">
        <v>6.9444444444444447E-4</v>
      </c>
      <c r="F79" s="19" t="s">
        <v>44</v>
      </c>
      <c r="G79" s="20">
        <f t="shared" si="50"/>
        <v>0.2402777777777777</v>
      </c>
      <c r="H79" s="20">
        <f t="shared" si="51"/>
        <v>0.28194444444444439</v>
      </c>
      <c r="I79" s="20">
        <f t="shared" si="52"/>
        <v>0.57361111111111107</v>
      </c>
      <c r="J79" s="20">
        <f t="shared" si="53"/>
        <v>0.6152777777777777</v>
      </c>
      <c r="K79" s="20">
        <f t="shared" si="54"/>
        <v>0.65694444444444444</v>
      </c>
      <c r="L79" s="20">
        <f t="shared" si="55"/>
        <v>0.69861111111111096</v>
      </c>
      <c r="M79" s="20">
        <f t="shared" si="56"/>
        <v>0.77222222222222225</v>
      </c>
      <c r="N79" s="20">
        <f t="shared" si="56"/>
        <v>0.85555555555555551</v>
      </c>
      <c r="O79" s="20">
        <f t="shared" si="56"/>
        <v>0.90694444444444433</v>
      </c>
      <c r="P79" s="20"/>
      <c r="Q79" s="21">
        <f t="shared" si="103"/>
        <v>0.23749999999999993</v>
      </c>
      <c r="R79" s="21">
        <f t="shared" si="103"/>
        <v>0.27916666666666662</v>
      </c>
      <c r="S79" s="43">
        <f t="shared" si="86"/>
        <v>0.36249999999999993</v>
      </c>
      <c r="T79" s="44">
        <f t="shared" ref="T79:AA79" si="111">T78+$D79</f>
        <v>0.36249999999999993</v>
      </c>
      <c r="U79" s="43">
        <f t="shared" si="88"/>
        <v>0.44583333333333325</v>
      </c>
      <c r="V79" s="44">
        <f t="shared" si="111"/>
        <v>0.44583333333333325</v>
      </c>
      <c r="W79" s="21">
        <f t="shared" si="111"/>
        <v>0.52916666666666656</v>
      </c>
      <c r="X79" s="21">
        <f t="shared" si="111"/>
        <v>0.61249999999999993</v>
      </c>
      <c r="Y79" s="21">
        <f t="shared" si="111"/>
        <v>0.6958333333333333</v>
      </c>
      <c r="Z79" s="21">
        <f t="shared" si="111"/>
        <v>0.77916666666666656</v>
      </c>
      <c r="AA79" s="21">
        <f t="shared" si="111"/>
        <v>0.86249999999999993</v>
      </c>
      <c r="AB79" s="21">
        <f t="shared" si="101"/>
        <v>0.90694444444444433</v>
      </c>
      <c r="AC79" s="21"/>
      <c r="AF79">
        <v>0.4</v>
      </c>
      <c r="AH79">
        <f t="shared" si="63"/>
        <v>0.4</v>
      </c>
      <c r="AI79">
        <f t="shared" si="64"/>
        <v>0.4</v>
      </c>
      <c r="AJ79">
        <f t="shared" si="65"/>
        <v>0.4</v>
      </c>
      <c r="AK79">
        <f t="shared" si="66"/>
        <v>0.4</v>
      </c>
      <c r="AL79">
        <f t="shared" si="67"/>
        <v>0.4</v>
      </c>
      <c r="AM79">
        <f t="shared" si="68"/>
        <v>0.4</v>
      </c>
      <c r="AN79">
        <f t="shared" si="69"/>
        <v>0.4</v>
      </c>
      <c r="AO79">
        <f t="shared" si="70"/>
        <v>0.4</v>
      </c>
      <c r="AP79">
        <f t="shared" si="71"/>
        <v>0.4</v>
      </c>
      <c r="AQ79">
        <f t="shared" si="72"/>
        <v>0</v>
      </c>
      <c r="AR79">
        <f t="shared" si="73"/>
        <v>0.4</v>
      </c>
      <c r="AS79">
        <f t="shared" si="74"/>
        <v>0.4</v>
      </c>
      <c r="AT79">
        <f t="shared" si="75"/>
        <v>0.4</v>
      </c>
      <c r="AU79">
        <f t="shared" si="76"/>
        <v>0.4</v>
      </c>
      <c r="AV79">
        <f t="shared" si="77"/>
        <v>0.4</v>
      </c>
      <c r="AW79">
        <f t="shared" si="78"/>
        <v>0.4</v>
      </c>
      <c r="AX79">
        <f t="shared" si="79"/>
        <v>0.4</v>
      </c>
      <c r="AY79">
        <f t="shared" si="80"/>
        <v>0.4</v>
      </c>
      <c r="AZ79">
        <f t="shared" si="81"/>
        <v>0.4</v>
      </c>
      <c r="BA79">
        <f t="shared" si="82"/>
        <v>0.4</v>
      </c>
      <c r="BB79">
        <f t="shared" si="83"/>
        <v>0.4</v>
      </c>
      <c r="BC79">
        <f t="shared" si="84"/>
        <v>0.4</v>
      </c>
      <c r="BD79">
        <f t="shared" si="85"/>
        <v>0</v>
      </c>
    </row>
    <row r="80" spans="4:56">
      <c r="D80" s="18">
        <v>6.9444444444444447E-4</v>
      </c>
      <c r="E80" s="18">
        <v>6.9444444444444447E-4</v>
      </c>
      <c r="F80" s="15" t="s">
        <v>45</v>
      </c>
      <c r="G80" s="22">
        <f t="shared" si="50"/>
        <v>0.24097222222222214</v>
      </c>
      <c r="H80" s="22">
        <f t="shared" si="51"/>
        <v>0.28263888888888883</v>
      </c>
      <c r="I80" s="22">
        <f t="shared" si="52"/>
        <v>0.57430555555555551</v>
      </c>
      <c r="J80" s="22">
        <f t="shared" si="53"/>
        <v>0.61597222222222214</v>
      </c>
      <c r="K80" s="22">
        <f t="shared" si="54"/>
        <v>0.65763888888888888</v>
      </c>
      <c r="L80" s="22">
        <f t="shared" si="55"/>
        <v>0.6993055555555554</v>
      </c>
      <c r="M80" s="22">
        <f t="shared" si="56"/>
        <v>0.7729166666666667</v>
      </c>
      <c r="N80" s="22">
        <f t="shared" si="56"/>
        <v>0.85624999999999996</v>
      </c>
      <c r="O80" s="22">
        <f t="shared" si="56"/>
        <v>0.90763888888888877</v>
      </c>
      <c r="P80" s="22"/>
      <c r="Q80" s="17">
        <f t="shared" si="103"/>
        <v>0.23819444444444438</v>
      </c>
      <c r="R80" s="17">
        <f t="shared" si="103"/>
        <v>0.27986111111111106</v>
      </c>
      <c r="S80" s="41">
        <f t="shared" si="86"/>
        <v>0.36319444444444438</v>
      </c>
      <c r="T80" s="42">
        <f t="shared" ref="T80:AA80" si="112">T79+$D80</f>
        <v>0.36319444444444438</v>
      </c>
      <c r="U80" s="41">
        <f t="shared" si="88"/>
        <v>0.44652777777777769</v>
      </c>
      <c r="V80" s="42">
        <f t="shared" si="112"/>
        <v>0.44652777777777769</v>
      </c>
      <c r="W80" s="17">
        <f t="shared" si="112"/>
        <v>0.52986111111111101</v>
      </c>
      <c r="X80" s="17">
        <f t="shared" si="112"/>
        <v>0.61319444444444438</v>
      </c>
      <c r="Y80" s="17">
        <f t="shared" si="112"/>
        <v>0.69652777777777775</v>
      </c>
      <c r="Z80" s="17">
        <f t="shared" si="112"/>
        <v>0.77986111111111101</v>
      </c>
      <c r="AA80" s="17">
        <f t="shared" si="112"/>
        <v>0.86319444444444438</v>
      </c>
      <c r="AB80" s="17">
        <f t="shared" si="101"/>
        <v>0.90763888888888877</v>
      </c>
      <c r="AC80" s="17"/>
      <c r="AF80">
        <v>0.5</v>
      </c>
      <c r="AH80">
        <f t="shared" si="63"/>
        <v>0.5</v>
      </c>
      <c r="AI80">
        <f t="shared" si="64"/>
        <v>0.5</v>
      </c>
      <c r="AJ80">
        <f t="shared" si="65"/>
        <v>0.5</v>
      </c>
      <c r="AK80">
        <f t="shared" si="66"/>
        <v>0.5</v>
      </c>
      <c r="AL80">
        <f t="shared" si="67"/>
        <v>0.5</v>
      </c>
      <c r="AM80">
        <f t="shared" si="68"/>
        <v>0.5</v>
      </c>
      <c r="AN80">
        <f t="shared" si="69"/>
        <v>0.5</v>
      </c>
      <c r="AO80">
        <f t="shared" si="70"/>
        <v>0.5</v>
      </c>
      <c r="AP80">
        <f t="shared" si="71"/>
        <v>0.5</v>
      </c>
      <c r="AQ80">
        <f t="shared" si="72"/>
        <v>0</v>
      </c>
      <c r="AR80">
        <f t="shared" si="73"/>
        <v>0.5</v>
      </c>
      <c r="AS80">
        <f t="shared" si="74"/>
        <v>0.5</v>
      </c>
      <c r="AT80">
        <f t="shared" si="75"/>
        <v>0.5</v>
      </c>
      <c r="AU80">
        <f t="shared" si="76"/>
        <v>0.5</v>
      </c>
      <c r="AV80">
        <f t="shared" si="77"/>
        <v>0.5</v>
      </c>
      <c r="AW80">
        <f t="shared" si="78"/>
        <v>0.5</v>
      </c>
      <c r="AX80">
        <f t="shared" si="79"/>
        <v>0.5</v>
      </c>
      <c r="AY80">
        <f t="shared" si="80"/>
        <v>0.5</v>
      </c>
      <c r="AZ80">
        <f t="shared" si="81"/>
        <v>0.5</v>
      </c>
      <c r="BA80">
        <f t="shared" si="82"/>
        <v>0.5</v>
      </c>
      <c r="BB80">
        <f t="shared" si="83"/>
        <v>0.5</v>
      </c>
      <c r="BC80">
        <f t="shared" si="84"/>
        <v>0.5</v>
      </c>
      <c r="BD80">
        <f t="shared" si="85"/>
        <v>0</v>
      </c>
    </row>
    <row r="81" spans="4:56">
      <c r="D81" s="18">
        <v>6.9444444444444447E-4</v>
      </c>
      <c r="E81" s="18">
        <v>6.9444444444444447E-4</v>
      </c>
      <c r="F81" s="19" t="s">
        <v>46</v>
      </c>
      <c r="G81" s="20">
        <f t="shared" si="50"/>
        <v>0.24166666666666659</v>
      </c>
      <c r="H81" s="20">
        <f t="shared" si="51"/>
        <v>0.28333333333333327</v>
      </c>
      <c r="I81" s="20">
        <f t="shared" si="52"/>
        <v>0.57499999999999996</v>
      </c>
      <c r="J81" s="20">
        <f t="shared" si="53"/>
        <v>0.61666666666666659</v>
      </c>
      <c r="K81" s="20">
        <f t="shared" si="54"/>
        <v>0.65833333333333333</v>
      </c>
      <c r="L81" s="20">
        <f t="shared" si="55"/>
        <v>0.69999999999999984</v>
      </c>
      <c r="M81" s="20">
        <f t="shared" si="56"/>
        <v>0.77361111111111114</v>
      </c>
      <c r="N81" s="20">
        <f t="shared" si="56"/>
        <v>0.8569444444444444</v>
      </c>
      <c r="O81" s="20">
        <f t="shared" si="56"/>
        <v>0.90833333333333321</v>
      </c>
      <c r="P81" s="20"/>
      <c r="Q81" s="21">
        <f t="shared" si="103"/>
        <v>0.23888888888888882</v>
      </c>
      <c r="R81" s="21">
        <f t="shared" si="103"/>
        <v>0.2805555555555555</v>
      </c>
      <c r="S81" s="43">
        <f t="shared" si="86"/>
        <v>0.36388888888888882</v>
      </c>
      <c r="T81" s="44">
        <f t="shared" ref="T81:AA81" si="113">T80+$D81</f>
        <v>0.36388888888888882</v>
      </c>
      <c r="U81" s="43">
        <f t="shared" si="88"/>
        <v>0.44722222222222213</v>
      </c>
      <c r="V81" s="44">
        <f t="shared" si="113"/>
        <v>0.44722222222222213</v>
      </c>
      <c r="W81" s="21">
        <f t="shared" si="113"/>
        <v>0.53055555555555545</v>
      </c>
      <c r="X81" s="21">
        <f t="shared" si="113"/>
        <v>0.61388888888888882</v>
      </c>
      <c r="Y81" s="21">
        <f t="shared" si="113"/>
        <v>0.69722222222222219</v>
      </c>
      <c r="Z81" s="21">
        <f t="shared" si="113"/>
        <v>0.78055555555555545</v>
      </c>
      <c r="AA81" s="21">
        <f t="shared" si="113"/>
        <v>0.86388888888888882</v>
      </c>
      <c r="AB81" s="21">
        <f t="shared" si="101"/>
        <v>0.90833333333333321</v>
      </c>
      <c r="AC81" s="21"/>
      <c r="AF81">
        <v>0.5</v>
      </c>
      <c r="AH81">
        <f t="shared" si="63"/>
        <v>0.5</v>
      </c>
      <c r="AI81">
        <f t="shared" si="64"/>
        <v>0.5</v>
      </c>
      <c r="AJ81">
        <f t="shared" si="65"/>
        <v>0.5</v>
      </c>
      <c r="AK81">
        <f t="shared" si="66"/>
        <v>0.5</v>
      </c>
      <c r="AL81">
        <f t="shared" si="67"/>
        <v>0.5</v>
      </c>
      <c r="AM81">
        <f t="shared" si="68"/>
        <v>0.5</v>
      </c>
      <c r="AN81">
        <f t="shared" si="69"/>
        <v>0.5</v>
      </c>
      <c r="AO81">
        <f t="shared" si="70"/>
        <v>0.5</v>
      </c>
      <c r="AP81">
        <f t="shared" si="71"/>
        <v>0.5</v>
      </c>
      <c r="AQ81">
        <f t="shared" si="72"/>
        <v>0</v>
      </c>
      <c r="AR81">
        <f t="shared" si="73"/>
        <v>0.5</v>
      </c>
      <c r="AS81">
        <f t="shared" si="74"/>
        <v>0.5</v>
      </c>
      <c r="AT81">
        <f t="shared" si="75"/>
        <v>0.5</v>
      </c>
      <c r="AU81">
        <f t="shared" si="76"/>
        <v>0.5</v>
      </c>
      <c r="AV81">
        <f t="shared" si="77"/>
        <v>0.5</v>
      </c>
      <c r="AW81">
        <f t="shared" si="78"/>
        <v>0.5</v>
      </c>
      <c r="AX81">
        <f t="shared" si="79"/>
        <v>0.5</v>
      </c>
      <c r="AY81">
        <f t="shared" si="80"/>
        <v>0.5</v>
      </c>
      <c r="AZ81">
        <f t="shared" si="81"/>
        <v>0.5</v>
      </c>
      <c r="BA81">
        <f t="shared" si="82"/>
        <v>0.5</v>
      </c>
      <c r="BB81">
        <f t="shared" si="83"/>
        <v>0.5</v>
      </c>
      <c r="BC81">
        <f t="shared" si="84"/>
        <v>0.5</v>
      </c>
      <c r="BD81">
        <f t="shared" si="85"/>
        <v>0</v>
      </c>
    </row>
    <row r="82" spans="4:56">
      <c r="D82" s="18">
        <v>6.9444444444444447E-4</v>
      </c>
      <c r="E82" s="18">
        <v>6.9444444444444447E-4</v>
      </c>
      <c r="F82" s="26" t="s">
        <v>47</v>
      </c>
      <c r="G82" s="63">
        <f t="shared" si="50"/>
        <v>0.24236111111111103</v>
      </c>
      <c r="H82" s="63">
        <f t="shared" si="51"/>
        <v>0.28402777777777771</v>
      </c>
      <c r="I82" s="63">
        <f t="shared" si="52"/>
        <v>0.5756944444444444</v>
      </c>
      <c r="J82" s="63">
        <f t="shared" si="53"/>
        <v>0.61736111111111103</v>
      </c>
      <c r="K82" s="63">
        <f t="shared" si="54"/>
        <v>0.65902777777777777</v>
      </c>
      <c r="L82" s="63">
        <f t="shared" si="55"/>
        <v>0.70069444444444429</v>
      </c>
      <c r="M82" s="63">
        <f t="shared" si="56"/>
        <v>0.77430555555555558</v>
      </c>
      <c r="N82" s="63">
        <f t="shared" si="56"/>
        <v>0.85763888888888884</v>
      </c>
      <c r="O82" s="63">
        <f t="shared" si="56"/>
        <v>0.90902777777777766</v>
      </c>
      <c r="P82" s="63"/>
      <c r="Q82" s="64">
        <f t="shared" si="103"/>
        <v>0.23958333333333326</v>
      </c>
      <c r="R82" s="64">
        <f t="shared" si="103"/>
        <v>0.28124999999999994</v>
      </c>
      <c r="S82" s="65">
        <f t="shared" si="86"/>
        <v>0.36458333333333326</v>
      </c>
      <c r="T82" s="66">
        <f t="shared" ref="T82:AA82" si="114">T81+$D82</f>
        <v>0.36458333333333326</v>
      </c>
      <c r="U82" s="65">
        <f t="shared" si="88"/>
        <v>0.44791666666666657</v>
      </c>
      <c r="V82" s="66">
        <f t="shared" si="114"/>
        <v>0.44791666666666657</v>
      </c>
      <c r="W82" s="64">
        <f t="shared" si="114"/>
        <v>0.53124999999999989</v>
      </c>
      <c r="X82" s="64">
        <f t="shared" si="114"/>
        <v>0.61458333333333326</v>
      </c>
      <c r="Y82" s="64">
        <f t="shared" si="114"/>
        <v>0.69791666666666663</v>
      </c>
      <c r="Z82" s="64">
        <f t="shared" si="114"/>
        <v>0.78124999999999989</v>
      </c>
      <c r="AA82" s="64">
        <f t="shared" si="114"/>
        <v>0.86458333333333326</v>
      </c>
      <c r="AB82" s="64">
        <f t="shared" si="101"/>
        <v>0.90902777777777766</v>
      </c>
      <c r="AC82" s="64"/>
      <c r="AF82">
        <v>0.3</v>
      </c>
      <c r="AH82">
        <f t="shared" si="63"/>
        <v>0.3</v>
      </c>
      <c r="AI82">
        <f t="shared" si="64"/>
        <v>0.3</v>
      </c>
      <c r="AJ82">
        <f t="shared" si="65"/>
        <v>0.3</v>
      </c>
      <c r="AK82">
        <f t="shared" si="66"/>
        <v>0.3</v>
      </c>
      <c r="AL82">
        <f t="shared" si="67"/>
        <v>0.3</v>
      </c>
      <c r="AM82">
        <f t="shared" si="68"/>
        <v>0.3</v>
      </c>
      <c r="AN82">
        <f t="shared" si="69"/>
        <v>0.3</v>
      </c>
      <c r="AO82">
        <f t="shared" si="70"/>
        <v>0.3</v>
      </c>
      <c r="AP82">
        <f t="shared" si="71"/>
        <v>0.3</v>
      </c>
      <c r="AQ82">
        <f t="shared" si="72"/>
        <v>0</v>
      </c>
      <c r="AR82">
        <f t="shared" si="73"/>
        <v>0.3</v>
      </c>
      <c r="AS82">
        <f t="shared" si="74"/>
        <v>0.3</v>
      </c>
      <c r="AT82">
        <f t="shared" si="75"/>
        <v>0.3</v>
      </c>
      <c r="AU82">
        <f t="shared" si="76"/>
        <v>0.3</v>
      </c>
      <c r="AV82">
        <f t="shared" si="77"/>
        <v>0.3</v>
      </c>
      <c r="AW82">
        <f t="shared" si="78"/>
        <v>0.3</v>
      </c>
      <c r="AX82">
        <f t="shared" si="79"/>
        <v>0.3</v>
      </c>
      <c r="AY82">
        <f t="shared" si="80"/>
        <v>0.3</v>
      </c>
      <c r="AZ82">
        <f t="shared" si="81"/>
        <v>0.3</v>
      </c>
      <c r="BA82">
        <f t="shared" si="82"/>
        <v>0.3</v>
      </c>
      <c r="BB82">
        <f t="shared" si="83"/>
        <v>0.3</v>
      </c>
      <c r="BC82">
        <f t="shared" si="84"/>
        <v>0.3</v>
      </c>
      <c r="BD82">
        <f t="shared" si="85"/>
        <v>0</v>
      </c>
    </row>
    <row r="83" spans="4:56">
      <c r="AH83" s="5">
        <f>SUM(AH49:AH82)</f>
        <v>12.399999999999999</v>
      </c>
      <c r="AI83" s="5">
        <f t="shared" ref="AI83:BC83" si="115">SUM(AI49:AI82)</f>
        <v>12.399999999999999</v>
      </c>
      <c r="AJ83" s="5">
        <f t="shared" si="115"/>
        <v>12.399999999999999</v>
      </c>
      <c r="AK83" s="5">
        <f t="shared" si="115"/>
        <v>12.399999999999999</v>
      </c>
      <c r="AL83" s="5">
        <f t="shared" si="115"/>
        <v>12.399999999999999</v>
      </c>
      <c r="AM83" s="5">
        <f t="shared" si="115"/>
        <v>12.399999999999999</v>
      </c>
      <c r="AN83" s="5">
        <f t="shared" si="115"/>
        <v>12.399999999999999</v>
      </c>
      <c r="AO83" s="5">
        <f t="shared" si="115"/>
        <v>12.399999999999999</v>
      </c>
      <c r="AP83" s="5">
        <f t="shared" si="115"/>
        <v>12.399999999999999</v>
      </c>
      <c r="AQ83" s="5">
        <f t="shared" si="115"/>
        <v>5.6</v>
      </c>
      <c r="AR83" s="5">
        <f t="shared" si="115"/>
        <v>12.399999999999999</v>
      </c>
      <c r="AS83" s="5">
        <f t="shared" si="115"/>
        <v>12.399999999999999</v>
      </c>
      <c r="AT83" s="5">
        <f t="shared" si="115"/>
        <v>12.899999999999999</v>
      </c>
      <c r="AU83" s="5">
        <f t="shared" si="115"/>
        <v>12.399999999999999</v>
      </c>
      <c r="AV83" s="5">
        <f t="shared" si="115"/>
        <v>12.899999999999999</v>
      </c>
      <c r="AW83" s="5">
        <f t="shared" si="115"/>
        <v>12.399999999999999</v>
      </c>
      <c r="AX83" s="5">
        <f t="shared" si="115"/>
        <v>12.399999999999999</v>
      </c>
      <c r="AY83" s="5">
        <f t="shared" si="115"/>
        <v>12.399999999999999</v>
      </c>
      <c r="AZ83" s="5">
        <f t="shared" si="115"/>
        <v>12.399999999999999</v>
      </c>
      <c r="BA83" s="5">
        <f t="shared" si="115"/>
        <v>12.399999999999999</v>
      </c>
      <c r="BB83" s="5">
        <f t="shared" si="115"/>
        <v>12.399999999999999</v>
      </c>
      <c r="BC83" s="5">
        <f t="shared" si="115"/>
        <v>12.399999999999999</v>
      </c>
      <c r="BD83" s="5">
        <f t="shared" ref="BD83" si="116">SUM(BD49:BD82)</f>
        <v>5.6</v>
      </c>
    </row>
  </sheetData>
  <mergeCells count="4">
    <mergeCell ref="F2:F4"/>
    <mergeCell ref="F43:F45"/>
    <mergeCell ref="G2:AB4"/>
    <mergeCell ref="G43:AB4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G121"/>
  <sheetViews>
    <sheetView topLeftCell="Q49" zoomScale="70" zoomScaleNormal="70" workbookViewId="0">
      <selection activeCell="V93" sqref="V93"/>
    </sheetView>
  </sheetViews>
  <sheetFormatPr defaultRowHeight="15"/>
  <cols>
    <col min="1" max="11" width="8.85546875" hidden="1" customWidth="1"/>
    <col min="12" max="12" width="3.5703125" hidden="1" customWidth="1"/>
    <col min="13" max="16" width="4.140625" hidden="1" customWidth="1"/>
    <col min="17" max="17" width="32.5703125" bestFit="1" customWidth="1"/>
    <col min="18" max="25" width="7.140625" customWidth="1"/>
    <col min="26" max="26" width="7.5703125" customWidth="1"/>
    <col min="27" max="30" width="6.85546875" customWidth="1"/>
    <col min="31" max="40" width="7.140625" customWidth="1"/>
    <col min="42" max="59" width="0" hidden="1" customWidth="1"/>
  </cols>
  <sheetData>
    <row r="1" spans="1:57">
      <c r="A1" s="3" t="s">
        <v>147</v>
      </c>
      <c r="B1">
        <f t="array" ref="B1">SUM(IF($A1=$AR$12:$CS$12,IF($AR$62:$CS$62&lt;&gt;"HK",$AR$60:$CS$60)))</f>
        <v>61.999999999999993</v>
      </c>
      <c r="C1">
        <f t="array" ref="C1">SUM(IF($A1=$AR$70:$CS$70,IF($AR$121:$CS$121&lt;&gt;"HK",$AR$119:$CS$119)))</f>
        <v>99.6</v>
      </c>
      <c r="D1">
        <f t="array" ref="D1">SUM(IF($A1=$AR$12:$CS$12,IF($AR$62:$CS$62="HK",$AR$60:$CS$60)))</f>
        <v>147.30000000000001</v>
      </c>
      <c r="E1">
        <f t="array" ref="E1">SUM(IF($A1=$AR$70:$CS$70,IF($AR$121:$CS$121="HK",$AR$119:$CS$119)))</f>
        <v>143.19999999999999</v>
      </c>
    </row>
    <row r="2" spans="1:57">
      <c r="A2" s="3" t="s">
        <v>15</v>
      </c>
      <c r="B2">
        <f t="array" ref="B2">SUM(IF($A2=$AR$12:$CS$12,IF($AR$62:$CS$62&lt;&gt;"HK",$AR$60:$CS$60)))</f>
        <v>0</v>
      </c>
      <c r="C2">
        <f t="array" ref="C2">SUM(IF($A2=$AR$70:$CS$70,IF($AR$121:$CS$121&lt;&gt;"HK",$AR$119:$CS$119)))</f>
        <v>0</v>
      </c>
      <c r="D2">
        <f t="array" ref="D2">SUM(IF($A2=$AR$12:$CS$12,IF($AR$62:$CS$62="HK",$AR$60:$CS$60)))</f>
        <v>21.9</v>
      </c>
      <c r="E2">
        <f t="array" ref="E2">SUM(IF($A2=$AR$70:$CS$70,IF($AR$121:$CS$121="HK",$AR$119:$CS$119)))</f>
        <v>0</v>
      </c>
    </row>
    <row r="3" spans="1:57">
      <c r="A3" s="3" t="s">
        <v>162</v>
      </c>
      <c r="B3">
        <f t="array" ref="B3">SUM(IF($A3=$AR$12:$CS$12,IF($AR$62:$CS$62&lt;&gt;"HK",$AR$60:$CS$60)))</f>
        <v>0</v>
      </c>
      <c r="C3">
        <f t="array" ref="C3">SUM(IF($A3=$AR$70:$CS$70,IF($AR$121:$CS$121&lt;&gt;"HK",$AR$119:$CS$119)))</f>
        <v>0</v>
      </c>
      <c r="D3">
        <f t="array" ref="D3">SUM(IF($A3=$AR$12:$CS$12,IF($AR$62:$CS$62="HK",$AR$60:$CS$60)))</f>
        <v>0</v>
      </c>
      <c r="E3">
        <f t="array" ref="E3">SUM(IF($A3=$AR$70:$CS$70,IF($AR$121:$CS$121="HK",$AR$119:$CS$119)))</f>
        <v>0</v>
      </c>
    </row>
    <row r="4" spans="1:57">
      <c r="A4" s="3" t="s">
        <v>146</v>
      </c>
      <c r="B4">
        <f t="array" ref="B4">SUM(IF($A4=$AR$12:$CS$12,IF($AR$62:$CS$62&lt;&gt;"HK",$AR$60:$CS$60)))</f>
        <v>72.3</v>
      </c>
      <c r="C4">
        <f t="array" ref="C4">SUM(IF($A4=$AR$70:$CS$70,IF($AR$121:$CS$121&lt;&gt;"HK",$AR$119:$CS$119)))</f>
        <v>73</v>
      </c>
      <c r="D4">
        <f t="array" ref="D4">SUM(IF($A4=$AR$12:$CS$12,IF($AR$62:$CS$62="HK",$AR$60:$CS$60)))</f>
        <v>0</v>
      </c>
      <c r="E4">
        <f t="array" ref="E4">SUM(IF($A4=$AR$70:$CS$70,IF($AR$121:$CS$121="HK",$AR$119:$CS$119)))</f>
        <v>20.899999999999995</v>
      </c>
    </row>
    <row r="5" spans="1:57" ht="14.45" customHeight="1">
      <c r="A5" s="3" t="s">
        <v>105</v>
      </c>
      <c r="B5">
        <f t="array" ref="B5">SUM(IF($A5=$AR$12:$CS$12,IF($AR$62:$CS$62&lt;&gt;"HK",$AR$60:$CS$60)))</f>
        <v>0</v>
      </c>
      <c r="C5">
        <f t="array" ref="C5">SUM(IF($A5=$AR$70:$CS$70,IF($AR$121:$CS$121&lt;&gt;"HK",$AR$119:$CS$119)))</f>
        <v>0</v>
      </c>
      <c r="D5">
        <f t="array" ref="D5">SUM(IF($A5=$AR$12:$CS$12,IF($AR$62:$CS$62="HK",$AR$60:$CS$60)))</f>
        <v>0</v>
      </c>
      <c r="E5">
        <f t="array" ref="E5">SUM(IF($A5=$AR$70:$CS$70,IF($AR$121:$CS$121="HK",$AR$119:$CS$119)))</f>
        <v>0</v>
      </c>
      <c r="Q5" s="100" t="s">
        <v>145</v>
      </c>
      <c r="R5" s="110" t="s">
        <v>245</v>
      </c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5"/>
      <c r="AM5" s="5"/>
      <c r="AN5" s="5"/>
    </row>
    <row r="6" spans="1:57" ht="14.45" customHeight="1">
      <c r="A6" s="3" t="s">
        <v>163</v>
      </c>
      <c r="B6">
        <f t="array" ref="B6">SUM(IF($A6=$AR$12:$CS$12,IF($AR$62:$CS$62&lt;&gt;"HK",$AR$60:$CS$60)))</f>
        <v>0</v>
      </c>
      <c r="C6">
        <f t="array" ref="C6">SUM(IF($A6=$AR$70:$CS$70,IF($AR$121:$CS$121&lt;&gt;"HK",$AR$119:$CS$119)))</f>
        <v>0</v>
      </c>
      <c r="D6">
        <f t="array" ref="D6">SUM(IF($A6=$AR$12:$CS$12,IF($AR$62:$CS$62="HK",$AR$60:$CS$60)))</f>
        <v>0</v>
      </c>
      <c r="E6">
        <f t="array" ref="E6">SUM(IF($A6=$AR$70:$CS$70,IF($AR$121:$CS$121="HK",$AR$119:$CS$119)))</f>
        <v>24.099999999999998</v>
      </c>
      <c r="Q6" s="101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5"/>
      <c r="AM6" s="5"/>
      <c r="AN6" s="5"/>
    </row>
    <row r="7" spans="1:57" ht="14.45" customHeight="1">
      <c r="A7" s="31"/>
      <c r="B7" s="32" t="s">
        <v>164</v>
      </c>
      <c r="C7" s="32" t="s">
        <v>165</v>
      </c>
      <c r="D7" s="33" t="s">
        <v>166</v>
      </c>
      <c r="E7" s="18" t="s">
        <v>167</v>
      </c>
      <c r="Q7" s="101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5"/>
      <c r="AM7" s="5"/>
      <c r="AN7" s="5"/>
    </row>
    <row r="8" spans="1:57" ht="17.25">
      <c r="A8" s="70">
        <f t="shared" ref="A8:K8" si="0">SUM(A32:A59)</f>
        <v>1.5277777777777772E-2</v>
      </c>
      <c r="B8" s="70">
        <f t="shared" si="0"/>
        <v>1.9444444444444445E-2</v>
      </c>
      <c r="C8" s="70">
        <f t="shared" si="0"/>
        <v>1.6666666666666659E-2</v>
      </c>
      <c r="D8" s="70">
        <f>SUM(D32:D59)</f>
        <v>2.0833333333333332E-2</v>
      </c>
      <c r="E8" s="70">
        <f t="shared" si="0"/>
        <v>1.5277777777777772E-2</v>
      </c>
      <c r="F8" s="70">
        <f t="shared" si="0"/>
        <v>1.9444444444444445E-2</v>
      </c>
      <c r="G8" s="70">
        <f t="shared" si="0"/>
        <v>1.6666666666666659E-2</v>
      </c>
      <c r="H8" s="70">
        <f t="shared" si="0"/>
        <v>2.0833333333333332E-2</v>
      </c>
      <c r="I8" s="70">
        <f t="shared" si="0"/>
        <v>1.0416666666666664E-2</v>
      </c>
      <c r="J8" s="70">
        <f t="shared" si="0"/>
        <v>1.9444444444444445E-2</v>
      </c>
      <c r="K8" s="70">
        <f t="shared" si="0"/>
        <v>2.1527777777777778E-2</v>
      </c>
      <c r="M8" s="7"/>
      <c r="N8" s="7"/>
      <c r="O8" s="7"/>
      <c r="P8" s="7"/>
      <c r="Q8" s="8" t="s">
        <v>21</v>
      </c>
      <c r="R8" s="9" t="s">
        <v>22</v>
      </c>
      <c r="S8" s="10"/>
      <c r="T8" s="10"/>
      <c r="U8" s="10"/>
      <c r="V8" s="10"/>
      <c r="W8" s="10"/>
      <c r="X8" s="10"/>
      <c r="Y8" s="10"/>
      <c r="Z8" s="10"/>
      <c r="AA8" s="10"/>
      <c r="AB8" s="10"/>
      <c r="AC8" s="9" t="s">
        <v>23</v>
      </c>
      <c r="AD8" s="11"/>
      <c r="AE8" s="11"/>
      <c r="AF8" s="11"/>
      <c r="AG8" s="11"/>
      <c r="AH8" s="11"/>
      <c r="AI8" s="11"/>
      <c r="AJ8" s="11"/>
      <c r="AK8" s="11"/>
      <c r="AL8" s="11"/>
    </row>
    <row r="9" spans="1:57" ht="17.25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M9" s="7"/>
      <c r="N9" s="7"/>
      <c r="O9" s="7"/>
      <c r="P9" s="7"/>
      <c r="Q9" s="29"/>
      <c r="R9" s="30">
        <v>3019</v>
      </c>
      <c r="S9" s="30">
        <v>19</v>
      </c>
      <c r="T9" s="30">
        <v>3019</v>
      </c>
      <c r="U9" s="30">
        <v>3019</v>
      </c>
      <c r="V9" s="30">
        <v>3019</v>
      </c>
      <c r="W9" s="30">
        <v>3019</v>
      </c>
      <c r="X9" s="30">
        <v>3019</v>
      </c>
      <c r="Y9" s="30" t="s">
        <v>135</v>
      </c>
      <c r="Z9" s="30">
        <v>3019</v>
      </c>
      <c r="AA9" s="30">
        <v>3019</v>
      </c>
      <c r="AB9" s="30">
        <v>19</v>
      </c>
      <c r="AC9" s="30">
        <v>19</v>
      </c>
      <c r="AD9" s="30">
        <v>19</v>
      </c>
      <c r="AE9" s="30">
        <v>19</v>
      </c>
      <c r="AF9" s="30"/>
      <c r="AG9" s="30"/>
      <c r="AH9" s="30"/>
      <c r="AI9" s="30"/>
      <c r="AJ9" s="30"/>
      <c r="AK9" s="30"/>
    </row>
    <row r="10" spans="1:57" ht="17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M10" s="7"/>
      <c r="N10" s="7"/>
      <c r="O10" s="7"/>
      <c r="P10" s="7"/>
      <c r="Q10" s="29"/>
      <c r="R10" s="81"/>
      <c r="S10" s="81"/>
      <c r="T10" s="81"/>
      <c r="U10" s="81"/>
      <c r="V10" s="81"/>
      <c r="W10" s="81"/>
      <c r="X10" s="81"/>
      <c r="Y10" s="81"/>
      <c r="Z10" s="81"/>
      <c r="AA10" s="81" t="s">
        <v>15</v>
      </c>
      <c r="AB10" s="81"/>
      <c r="AC10" s="81"/>
      <c r="AD10" s="81"/>
      <c r="AE10" s="81"/>
      <c r="AF10" s="81"/>
      <c r="AG10" s="81"/>
      <c r="AH10" s="81"/>
      <c r="AI10" s="81"/>
      <c r="AJ10" s="81"/>
      <c r="AK10" s="81"/>
    </row>
    <row r="11" spans="1:57">
      <c r="A11" s="96" t="s">
        <v>192</v>
      </c>
      <c r="B11" s="96"/>
      <c r="C11" s="96"/>
      <c r="D11" s="96"/>
      <c r="E11" s="96" t="s">
        <v>191</v>
      </c>
      <c r="F11" s="96"/>
      <c r="G11" s="96"/>
      <c r="H11" s="96"/>
      <c r="I11" s="96"/>
      <c r="J11" s="96"/>
      <c r="K11" s="96"/>
      <c r="M11" s="12"/>
      <c r="N11" s="12"/>
      <c r="O11" s="12"/>
      <c r="P11" s="12"/>
      <c r="Q11" s="13"/>
      <c r="R11" s="72">
        <v>1</v>
      </c>
      <c r="S11" s="72">
        <v>7</v>
      </c>
      <c r="T11" s="72">
        <v>1</v>
      </c>
      <c r="U11" s="72">
        <v>2</v>
      </c>
      <c r="V11" s="72">
        <v>2</v>
      </c>
      <c r="W11" s="72">
        <v>2</v>
      </c>
      <c r="X11" s="72">
        <v>2</v>
      </c>
      <c r="Y11" s="72">
        <v>9</v>
      </c>
      <c r="Z11" s="72">
        <v>2</v>
      </c>
      <c r="AA11" s="72">
        <v>2</v>
      </c>
      <c r="AB11" s="72">
        <v>10</v>
      </c>
      <c r="AC11" s="73">
        <v>6</v>
      </c>
      <c r="AD11" s="73">
        <v>6</v>
      </c>
      <c r="AE11" s="73">
        <v>11</v>
      </c>
      <c r="AF11" s="82"/>
      <c r="AG11" s="82"/>
      <c r="AH11" s="82"/>
      <c r="AI11" s="82"/>
      <c r="AJ11" s="82"/>
      <c r="AK11" s="82"/>
      <c r="AR11" s="30">
        <v>3019</v>
      </c>
      <c r="AS11" s="30">
        <v>19</v>
      </c>
      <c r="AT11" s="30">
        <v>3019</v>
      </c>
      <c r="AU11" s="30">
        <v>3019</v>
      </c>
      <c r="AV11" s="30">
        <v>3019</v>
      </c>
      <c r="AW11" s="30">
        <v>3019</v>
      </c>
      <c r="AX11" s="30">
        <v>3019</v>
      </c>
      <c r="AY11" s="30" t="s">
        <v>135</v>
      </c>
      <c r="AZ11" s="30">
        <v>3019</v>
      </c>
      <c r="BA11" s="30">
        <v>3019</v>
      </c>
      <c r="BB11" s="30">
        <v>19</v>
      </c>
      <c r="BC11" s="30">
        <v>19</v>
      </c>
      <c r="BD11" s="30">
        <v>19</v>
      </c>
      <c r="BE11" s="30">
        <v>19</v>
      </c>
    </row>
    <row r="12" spans="1:57">
      <c r="A12" s="2" t="s">
        <v>186</v>
      </c>
      <c r="B12" s="2" t="s">
        <v>187</v>
      </c>
      <c r="C12" s="2" t="s">
        <v>188</v>
      </c>
      <c r="D12" s="2" t="s">
        <v>189</v>
      </c>
      <c r="E12" s="2" t="s">
        <v>186</v>
      </c>
      <c r="F12" s="2" t="s">
        <v>187</v>
      </c>
      <c r="G12" s="2" t="s">
        <v>188</v>
      </c>
      <c r="H12" s="2" t="s">
        <v>189</v>
      </c>
      <c r="I12" s="2" t="s">
        <v>193</v>
      </c>
      <c r="J12" s="2" t="s">
        <v>263</v>
      </c>
      <c r="K12" s="2" t="s">
        <v>263</v>
      </c>
      <c r="L12" s="31" t="s">
        <v>18</v>
      </c>
      <c r="M12" s="32" t="s">
        <v>105</v>
      </c>
      <c r="N12" s="32" t="s">
        <v>5</v>
      </c>
      <c r="O12" s="33" t="s">
        <v>106</v>
      </c>
      <c r="P12" s="18"/>
      <c r="Q12" s="62" t="s">
        <v>107</v>
      </c>
      <c r="R12" s="16"/>
      <c r="S12" s="16">
        <v>0.25694444444444448</v>
      </c>
      <c r="T12" s="16"/>
      <c r="U12" s="16"/>
      <c r="V12" s="16"/>
      <c r="W12" s="16"/>
      <c r="X12" s="16"/>
      <c r="Y12" s="16">
        <v>0.59027777777777779</v>
      </c>
      <c r="Z12" s="16"/>
      <c r="AA12" s="16"/>
      <c r="AB12" s="16">
        <v>0.93055555555555547</v>
      </c>
      <c r="AC12" s="64">
        <v>0.25694444444444448</v>
      </c>
      <c r="AD12" s="64">
        <v>0.59027777777777779</v>
      </c>
      <c r="AE12" s="64">
        <v>0.93055555555555547</v>
      </c>
      <c r="AF12" s="17"/>
      <c r="AG12" s="17"/>
      <c r="AH12" s="17"/>
      <c r="AI12" s="17"/>
      <c r="AJ12" s="17"/>
      <c r="AK12" s="17"/>
      <c r="AR12" t="s">
        <v>147</v>
      </c>
      <c r="AS12" t="s">
        <v>147</v>
      </c>
      <c r="AT12" t="s">
        <v>147</v>
      </c>
      <c r="AU12" t="s">
        <v>147</v>
      </c>
      <c r="AV12" t="s">
        <v>147</v>
      </c>
      <c r="AW12" t="s">
        <v>147</v>
      </c>
      <c r="AX12" t="s">
        <v>147</v>
      </c>
      <c r="AY12" t="s">
        <v>147</v>
      </c>
      <c r="AZ12" t="s">
        <v>147</v>
      </c>
      <c r="BA12" t="s">
        <v>15</v>
      </c>
      <c r="BB12" t="s">
        <v>147</v>
      </c>
      <c r="BC12" t="s">
        <v>146</v>
      </c>
      <c r="BD12" t="s">
        <v>146</v>
      </c>
      <c r="BE12" t="s">
        <v>146</v>
      </c>
    </row>
    <row r="13" spans="1:57">
      <c r="A13" s="74"/>
      <c r="B13" s="74"/>
      <c r="C13" s="74"/>
      <c r="D13" s="74"/>
      <c r="E13" s="74">
        <v>6.9444444444444447E-4</v>
      </c>
      <c r="F13" s="74">
        <v>6.9444444444444447E-4</v>
      </c>
      <c r="G13" s="74">
        <v>6.9444444444444447E-4</v>
      </c>
      <c r="H13" s="74">
        <v>6.9444444444444447E-4</v>
      </c>
      <c r="I13" s="74">
        <v>6.9444444444444447E-4</v>
      </c>
      <c r="J13" s="74">
        <v>6.9444444444444447E-4</v>
      </c>
      <c r="K13" s="74">
        <v>6.9444444444444447E-4</v>
      </c>
      <c r="L13" s="18">
        <v>6.9444444444444447E-4</v>
      </c>
      <c r="M13" s="18"/>
      <c r="N13" s="18"/>
      <c r="O13" s="18"/>
      <c r="P13" s="18"/>
      <c r="Q13" s="19" t="s">
        <v>108</v>
      </c>
      <c r="R13" s="20" t="str">
        <f>IF(R12="","",IFERROR(MAX(R$12:R12)+INDEX($A13:$K13,1,R$11),"S"))</f>
        <v/>
      </c>
      <c r="S13" s="20">
        <f>IF(S12="","",IFERROR(MAX(S$12:S12)+INDEX($A13:$K13,1,S$11),"S"))</f>
        <v>0.25763888888888892</v>
      </c>
      <c r="T13" s="20" t="str">
        <f>IF(T12="","",IFERROR(MAX(T$12:T12)+INDEX($A13:$K13,1,T$11),"S"))</f>
        <v/>
      </c>
      <c r="U13" s="20" t="str">
        <f>IF(U12="","",IFERROR(MAX(U$12:U12)+INDEX($A13:$K13,1,U$11),"S"))</f>
        <v/>
      </c>
      <c r="V13" s="20" t="str">
        <f>IF(V12="","",IFERROR(MAX(V$12:V12)+INDEX($A13:$K13,1,V$11),"S"))</f>
        <v/>
      </c>
      <c r="W13" s="20" t="str">
        <f>IF(W12="","",IFERROR(MAX(W$12:W12)+INDEX($A13:$K13,1,W$11),"S"))</f>
        <v/>
      </c>
      <c r="X13" s="20" t="str">
        <f>IF(X12="","",IFERROR(MAX(X$12:X12)+INDEX($A13:$K13,1,X$11),"S"))</f>
        <v/>
      </c>
      <c r="Y13" s="20">
        <f>IF(Y12="","",IFERROR(MAX(Y$12:Y12)+INDEX($A13:$K13,1,Y$11),"S"))</f>
        <v>0.59097222222222223</v>
      </c>
      <c r="Z13" s="20" t="str">
        <f>IF(Z12="","",IFERROR(MAX(Z$12:Z12)+INDEX($A13:$K13,1,Z$11),"S"))</f>
        <v/>
      </c>
      <c r="AA13" s="20"/>
      <c r="AB13" s="20">
        <f>IF(AB12="","",IFERROR(MAX(AB$12:AB12)+INDEX($A13:$K13,1,AB$11),"S"))</f>
        <v>0.93124999999999991</v>
      </c>
      <c r="AC13" s="21">
        <f>IF(AC12="","",IFERROR(MAX(AC$12:AC12)+INDEX($A13:$K13,1,AC$11),"S"))</f>
        <v>0.25763888888888892</v>
      </c>
      <c r="AD13" s="21">
        <f>IF(AD12="","",IFERROR(MAX(AD$12:AD12)+INDEX($A13:$K13,1,AD$11),"S"))</f>
        <v>0.59097222222222223</v>
      </c>
      <c r="AE13" s="21">
        <f>IF(AE12="","",IFERROR(MAX(AE$12:AE12)+INDEX($A13:$K13,1,AE$11),"S"))</f>
        <v>0.93124999999999991</v>
      </c>
      <c r="AF13" s="21"/>
      <c r="AG13" s="21"/>
      <c r="AH13" s="21"/>
      <c r="AI13" s="21"/>
      <c r="AJ13" s="21"/>
      <c r="AK13" s="21"/>
      <c r="AP13" s="2">
        <v>0.3</v>
      </c>
      <c r="AR13">
        <f>SUM(IF(R13&lt;&gt;"",IF(AND(R13&lt;&gt;"s",$AP13&lt;&gt;"s")=TRUE(),IF(R12&lt;&gt;"",$AP13,0),IF(AND(R13&lt;&gt;"s",$AQ13&lt;&gt;"s")=TRUE(),IF(R12&lt;&gt;"",$AQ13,0),0)),0))</f>
        <v>0</v>
      </c>
      <c r="AS13">
        <f t="shared" ref="AS13:BE13" si="1">SUM(IF(S13&lt;&gt;"",IF(AND(S13&lt;&gt;"s",$AP13&lt;&gt;"s")=TRUE(),IF(S12&lt;&gt;"",$AP13,0),IF(AND(S13&lt;&gt;"s",$AQ13&lt;&gt;"s")=TRUE(),IF(S12&lt;&gt;"",$AQ13,0),0)),0))</f>
        <v>0.3</v>
      </c>
      <c r="AT13">
        <f t="shared" si="1"/>
        <v>0</v>
      </c>
      <c r="AU13">
        <f t="shared" si="1"/>
        <v>0</v>
      </c>
      <c r="AV13">
        <f t="shared" si="1"/>
        <v>0</v>
      </c>
      <c r="AW13">
        <f t="shared" si="1"/>
        <v>0</v>
      </c>
      <c r="AX13">
        <f t="shared" si="1"/>
        <v>0</v>
      </c>
      <c r="AY13">
        <f t="shared" si="1"/>
        <v>0.3</v>
      </c>
      <c r="AZ13">
        <f t="shared" si="1"/>
        <v>0</v>
      </c>
      <c r="BA13">
        <f t="shared" si="1"/>
        <v>0</v>
      </c>
      <c r="BB13">
        <f t="shared" si="1"/>
        <v>0.3</v>
      </c>
      <c r="BC13">
        <f t="shared" si="1"/>
        <v>0.3</v>
      </c>
      <c r="BD13">
        <f t="shared" si="1"/>
        <v>0.3</v>
      </c>
      <c r="BE13">
        <f t="shared" si="1"/>
        <v>0.3</v>
      </c>
    </row>
    <row r="14" spans="1:57">
      <c r="A14" s="74"/>
      <c r="B14" s="74"/>
      <c r="C14" s="74"/>
      <c r="D14" s="74"/>
      <c r="E14" s="74">
        <v>6.9444444444444447E-4</v>
      </c>
      <c r="F14" s="74">
        <v>6.9444444444444447E-4</v>
      </c>
      <c r="G14" s="74">
        <v>6.9444444444444447E-4</v>
      </c>
      <c r="H14" s="74">
        <v>6.9444444444444447E-4</v>
      </c>
      <c r="I14" s="74">
        <v>6.9444444444444447E-4</v>
      </c>
      <c r="J14" s="74">
        <v>6.9444444444444447E-4</v>
      </c>
      <c r="K14" s="74">
        <v>6.9444444444444447E-4</v>
      </c>
      <c r="L14" s="18">
        <v>6.9444444444444447E-4</v>
      </c>
      <c r="M14" s="18"/>
      <c r="N14" s="18"/>
      <c r="O14" s="18"/>
      <c r="P14" s="18"/>
      <c r="Q14" s="24" t="s">
        <v>109</v>
      </c>
      <c r="R14" s="22" t="str">
        <f>IF(R13="","",IFERROR(MAX(R$12:R13)+INDEX($A14:$K14,1,R$11),"S"))</f>
        <v/>
      </c>
      <c r="S14" s="22">
        <f>IF(S13="","",IFERROR(MAX(S$12:S13)+INDEX($A14:$K14,1,S$11),"S"))</f>
        <v>0.25833333333333336</v>
      </c>
      <c r="T14" s="22" t="str">
        <f>IF(T13="","",IFERROR(MAX(T$12:T13)+INDEX($A14:$K14,1,T$11),"S"))</f>
        <v/>
      </c>
      <c r="U14" s="22" t="str">
        <f>IF(U13="","",IFERROR(MAX(U$12:U13)+INDEX($A14:$K14,1,U$11),"S"))</f>
        <v/>
      </c>
      <c r="V14" s="22" t="str">
        <f>IF(V13="","",IFERROR(MAX(V$12:V13)+INDEX($A14:$K14,1,V$11),"S"))</f>
        <v/>
      </c>
      <c r="W14" s="22" t="str">
        <f>IF(W13="","",IFERROR(MAX(W$12:W13)+INDEX($A14:$K14,1,W$11),"S"))</f>
        <v/>
      </c>
      <c r="X14" s="22" t="str">
        <f>IF(X13="","",IFERROR(MAX(X$12:X13)+INDEX($A14:$K14,1,X$11),"S"))</f>
        <v/>
      </c>
      <c r="Y14" s="22">
        <f>IF(Y13="","",IFERROR(MAX(Y$12:Y13)+INDEX($A14:$K14,1,Y$11),"S"))</f>
        <v>0.59166666666666667</v>
      </c>
      <c r="Z14" s="22" t="str">
        <f>IF(Z13="","",IFERROR(MAX(Z$12:Z13)+INDEX($A14:$K14,1,Z$11),"S"))</f>
        <v/>
      </c>
      <c r="AA14" s="22"/>
      <c r="AB14" s="22">
        <f>IF(AB13="","",IFERROR(MAX(AB$12:AB13)+INDEX($A14:$K14,1,AB$11),"S"))</f>
        <v>0.93194444444444435</v>
      </c>
      <c r="AC14" s="17">
        <f>IF(AC13="","",IFERROR(MAX(AC$12:AC13)+INDEX($A14:$K14,1,AC$11),"S"))</f>
        <v>0.25833333333333336</v>
      </c>
      <c r="AD14" s="17">
        <f>IF(AD13="","",IFERROR(MAX(AD$12:AD13)+INDEX($A14:$K14,1,AD$11),"S"))</f>
        <v>0.59166666666666667</v>
      </c>
      <c r="AE14" s="17">
        <f>IF(AE13="","",IFERROR(MAX(AE$12:AE13)+INDEX($A14:$K14,1,AE$11),"S"))</f>
        <v>0.93194444444444435</v>
      </c>
      <c r="AF14" s="17"/>
      <c r="AG14" s="17"/>
      <c r="AH14" s="17"/>
      <c r="AI14" s="17"/>
      <c r="AJ14" s="17"/>
      <c r="AK14" s="17"/>
      <c r="AP14" s="2">
        <v>0.2</v>
      </c>
      <c r="AR14">
        <f t="shared" ref="AR14:AR59" si="2">SUM(IF(R14&lt;&gt;"",IF(AND(R14&lt;&gt;"s",$AP14&lt;&gt;"s")=TRUE(),IF(R13&lt;&gt;"",$AP14,0),IF(AND(R14&lt;&gt;"s",$AQ14&lt;&gt;"s")=TRUE(),IF(R13&lt;&gt;"",$AQ14,0),0)),0))</f>
        <v>0</v>
      </c>
      <c r="AS14">
        <f t="shared" ref="AS14:AS59" si="3">SUM(IF(S14&lt;&gt;"",IF(AND(S14&lt;&gt;"s",$AP14&lt;&gt;"s")=TRUE(),IF(S13&lt;&gt;"",$AP14,0),IF(AND(S14&lt;&gt;"s",$AQ14&lt;&gt;"s")=TRUE(),IF(S13&lt;&gt;"",$AQ14,0),0)),0))</f>
        <v>0.2</v>
      </c>
      <c r="AT14">
        <f t="shared" ref="AT14:AT59" si="4">SUM(IF(T14&lt;&gt;"",IF(AND(T14&lt;&gt;"s",$AP14&lt;&gt;"s")=TRUE(),IF(T13&lt;&gt;"",$AP14,0),IF(AND(T14&lt;&gt;"s",$AQ14&lt;&gt;"s")=TRUE(),IF(T13&lt;&gt;"",$AQ14,0),0)),0))</f>
        <v>0</v>
      </c>
      <c r="AU14">
        <f t="shared" ref="AU14:AU59" si="5">SUM(IF(U14&lt;&gt;"",IF(AND(U14&lt;&gt;"s",$AP14&lt;&gt;"s")=TRUE(),IF(U13&lt;&gt;"",$AP14,0),IF(AND(U14&lt;&gt;"s",$AQ14&lt;&gt;"s")=TRUE(),IF(U13&lt;&gt;"",$AQ14,0),0)),0))</f>
        <v>0</v>
      </c>
      <c r="AV14">
        <f t="shared" ref="AV14:AV59" si="6">SUM(IF(V14&lt;&gt;"",IF(AND(V14&lt;&gt;"s",$AP14&lt;&gt;"s")=TRUE(),IF(V13&lt;&gt;"",$AP14,0),IF(AND(V14&lt;&gt;"s",$AQ14&lt;&gt;"s")=TRUE(),IF(V13&lt;&gt;"",$AQ14,0),0)),0))</f>
        <v>0</v>
      </c>
      <c r="AW14">
        <f t="shared" ref="AW14:AW59" si="7">SUM(IF(W14&lt;&gt;"",IF(AND(W14&lt;&gt;"s",$AP14&lt;&gt;"s")=TRUE(),IF(W13&lt;&gt;"",$AP14,0),IF(AND(W14&lt;&gt;"s",$AQ14&lt;&gt;"s")=TRUE(),IF(W13&lt;&gt;"",$AQ14,0),0)),0))</f>
        <v>0</v>
      </c>
      <c r="AX14">
        <f t="shared" ref="AX14:AX59" si="8">SUM(IF(X14&lt;&gt;"",IF(AND(X14&lt;&gt;"s",$AP14&lt;&gt;"s")=TRUE(),IF(X13&lt;&gt;"",$AP14,0),IF(AND(X14&lt;&gt;"s",$AQ14&lt;&gt;"s")=TRUE(),IF(X13&lt;&gt;"",$AQ14,0),0)),0))</f>
        <v>0</v>
      </c>
      <c r="AY14">
        <f t="shared" ref="AY14:AY59" si="9">SUM(IF(Y14&lt;&gt;"",IF(AND(Y14&lt;&gt;"s",$AP14&lt;&gt;"s")=TRUE(),IF(Y13&lt;&gt;"",$AP14,0),IF(AND(Y14&lt;&gt;"s",$AQ14&lt;&gt;"s")=TRUE(),IF(Y13&lt;&gt;"",$AQ14,0),0)),0))</f>
        <v>0.2</v>
      </c>
      <c r="AZ14">
        <f t="shared" ref="AZ14:AZ59" si="10">SUM(IF(Z14&lt;&gt;"",IF(AND(Z14&lt;&gt;"s",$AP14&lt;&gt;"s")=TRUE(),IF(Z13&lt;&gt;"",$AP14,0),IF(AND(Z14&lt;&gt;"s",$AQ14&lt;&gt;"s")=TRUE(),IF(Z13&lt;&gt;"",$AQ14,0),0)),0))</f>
        <v>0</v>
      </c>
      <c r="BA14">
        <f t="shared" ref="BA14:BA59" si="11">SUM(IF(AA14&lt;&gt;"",IF(AND(AA14&lt;&gt;"s",$AP14&lt;&gt;"s")=TRUE(),IF(AA13&lt;&gt;"",$AP14,0),IF(AND(AA14&lt;&gt;"s",$AQ14&lt;&gt;"s")=TRUE(),IF(AA13&lt;&gt;"",$AQ14,0),0)),0))</f>
        <v>0</v>
      </c>
      <c r="BB14">
        <f t="shared" ref="BB14:BB59" si="12">SUM(IF(AB14&lt;&gt;"",IF(AND(AB14&lt;&gt;"s",$AP14&lt;&gt;"s")=TRUE(),IF(AB13&lt;&gt;"",$AP14,0),IF(AND(AB14&lt;&gt;"s",$AQ14&lt;&gt;"s")=TRUE(),IF(AB13&lt;&gt;"",$AQ14,0),0)),0))</f>
        <v>0.2</v>
      </c>
      <c r="BC14">
        <f t="shared" ref="BC14:BC59" si="13">SUM(IF(AC14&lt;&gt;"",IF(AND(AC14&lt;&gt;"s",$AP14&lt;&gt;"s")=TRUE(),IF(AC13&lt;&gt;"",$AP14,0),IF(AND(AC14&lt;&gt;"s",$AQ14&lt;&gt;"s")=TRUE(),IF(AC13&lt;&gt;"",$AQ14,0),0)),0))</f>
        <v>0.2</v>
      </c>
      <c r="BD14">
        <f t="shared" ref="BD14:BD59" si="14">SUM(IF(AD14&lt;&gt;"",IF(AND(AD14&lt;&gt;"s",$AP14&lt;&gt;"s")=TRUE(),IF(AD13&lt;&gt;"",$AP14,0),IF(AND(AD14&lt;&gt;"s",$AQ14&lt;&gt;"s")=TRUE(),IF(AD13&lt;&gt;"",$AQ14,0),0)),0))</f>
        <v>0.2</v>
      </c>
      <c r="BE14">
        <f t="shared" ref="BE14:BE59" si="15">SUM(IF(AE14&lt;&gt;"",IF(AND(AE14&lt;&gt;"s",$AP14&lt;&gt;"s")=TRUE(),IF(AE13&lt;&gt;"",$AP14,0),IF(AND(AE14&lt;&gt;"s",$AQ14&lt;&gt;"s")=TRUE(),IF(AE13&lt;&gt;"",$AQ14,0),0)),0))</f>
        <v>0.2</v>
      </c>
    </row>
    <row r="15" spans="1:57">
      <c r="A15" s="74"/>
      <c r="B15" s="74"/>
      <c r="C15" s="74"/>
      <c r="D15" s="74"/>
      <c r="E15" s="74">
        <v>6.9444444444444447E-4</v>
      </c>
      <c r="F15" s="74">
        <v>6.9444444444444447E-4</v>
      </c>
      <c r="G15" s="74">
        <v>6.9444444444444447E-4</v>
      </c>
      <c r="H15" s="74">
        <v>6.9444444444444447E-4</v>
      </c>
      <c r="I15" s="74">
        <v>6.9444444444444447E-4</v>
      </c>
      <c r="J15" s="74">
        <v>6.9444444444444447E-4</v>
      </c>
      <c r="K15" s="74">
        <v>6.9444444444444447E-4</v>
      </c>
      <c r="L15" s="18">
        <v>6.9444444444444447E-4</v>
      </c>
      <c r="M15" s="18"/>
      <c r="N15" s="18"/>
      <c r="O15" s="18"/>
      <c r="P15" s="18"/>
      <c r="Q15" s="19" t="s">
        <v>110</v>
      </c>
      <c r="R15" s="20" t="str">
        <f>IF(R14="","",IFERROR(MAX(R$12:R14)+INDEX($A15:$K15,1,R$11),"S"))</f>
        <v/>
      </c>
      <c r="S15" s="20">
        <f>IF(S14="","",IFERROR(MAX(S$12:S14)+INDEX($A15:$K15,1,S$11),"S"))</f>
        <v>0.2590277777777778</v>
      </c>
      <c r="T15" s="20" t="str">
        <f>IF(T14="","",IFERROR(MAX(T$12:T14)+INDEX($A15:$K15,1,T$11),"S"))</f>
        <v/>
      </c>
      <c r="U15" s="20" t="str">
        <f>IF(U14="","",IFERROR(MAX(U$12:U14)+INDEX($A15:$K15,1,U$11),"S"))</f>
        <v/>
      </c>
      <c r="V15" s="20" t="str">
        <f>IF(V14="","",IFERROR(MAX(V$12:V14)+INDEX($A15:$K15,1,V$11),"S"))</f>
        <v/>
      </c>
      <c r="W15" s="20" t="str">
        <f>IF(W14="","",IFERROR(MAX(W$12:W14)+INDEX($A15:$K15,1,W$11),"S"))</f>
        <v/>
      </c>
      <c r="X15" s="20" t="str">
        <f>IF(X14="","",IFERROR(MAX(X$12:X14)+INDEX($A15:$K15,1,X$11),"S"))</f>
        <v/>
      </c>
      <c r="Y15" s="20">
        <f>IF(Y14="","",IFERROR(MAX(Y$12:Y14)+INDEX($A15:$K15,1,Y$11),"S"))</f>
        <v>0.59236111111111112</v>
      </c>
      <c r="Z15" s="20" t="str">
        <f>IF(Z14="","",IFERROR(MAX(Z$12:Z14)+INDEX($A15:$K15,1,Z$11),"S"))</f>
        <v/>
      </c>
      <c r="AA15" s="20"/>
      <c r="AB15" s="20">
        <f>IF(AB14="","",IFERROR(MAX(AB$12:AB14)+INDEX($A15:$K15,1,AB$11),"S"))</f>
        <v>0.9326388888888888</v>
      </c>
      <c r="AC15" s="21">
        <f>IF(AC14="","",IFERROR(MAX(AC$12:AC14)+INDEX($A15:$K15,1,AC$11),"S"))</f>
        <v>0.2590277777777778</v>
      </c>
      <c r="AD15" s="21">
        <f>IF(AD14="","",IFERROR(MAX(AD$12:AD14)+INDEX($A15:$K15,1,AD$11),"S"))</f>
        <v>0.59236111111111112</v>
      </c>
      <c r="AE15" s="21">
        <f>IF(AE14="","",IFERROR(MAX(AE$12:AE14)+INDEX($A15:$K15,1,AE$11),"S"))</f>
        <v>0.9326388888888888</v>
      </c>
      <c r="AF15" s="21"/>
      <c r="AG15" s="21"/>
      <c r="AH15" s="21"/>
      <c r="AI15" s="21"/>
      <c r="AJ15" s="21"/>
      <c r="AK15" s="21"/>
      <c r="AP15" s="2">
        <v>0.8</v>
      </c>
      <c r="AR15">
        <f t="shared" si="2"/>
        <v>0</v>
      </c>
      <c r="AS15">
        <f t="shared" si="3"/>
        <v>0.8</v>
      </c>
      <c r="AT15">
        <f t="shared" si="4"/>
        <v>0</v>
      </c>
      <c r="AU15">
        <f t="shared" si="5"/>
        <v>0</v>
      </c>
      <c r="AV15">
        <f t="shared" si="6"/>
        <v>0</v>
      </c>
      <c r="AW15">
        <f t="shared" si="7"/>
        <v>0</v>
      </c>
      <c r="AX15">
        <f t="shared" si="8"/>
        <v>0</v>
      </c>
      <c r="AY15">
        <f t="shared" si="9"/>
        <v>0.8</v>
      </c>
      <c r="AZ15">
        <f t="shared" si="10"/>
        <v>0</v>
      </c>
      <c r="BA15">
        <f t="shared" si="11"/>
        <v>0</v>
      </c>
      <c r="BB15">
        <f t="shared" si="12"/>
        <v>0.8</v>
      </c>
      <c r="BC15">
        <f t="shared" si="13"/>
        <v>0.8</v>
      </c>
      <c r="BD15">
        <f t="shared" si="14"/>
        <v>0.8</v>
      </c>
      <c r="BE15">
        <f t="shared" si="15"/>
        <v>0.8</v>
      </c>
    </row>
    <row r="16" spans="1:57">
      <c r="A16" s="2"/>
      <c r="B16" s="2"/>
      <c r="C16" s="2"/>
      <c r="D16" s="2"/>
      <c r="E16" s="2" t="s">
        <v>185</v>
      </c>
      <c r="F16" s="2" t="s">
        <v>185</v>
      </c>
      <c r="G16" s="2" t="s">
        <v>185</v>
      </c>
      <c r="H16" s="2" t="s">
        <v>185</v>
      </c>
      <c r="I16" s="2" t="s">
        <v>185</v>
      </c>
      <c r="J16" s="2" t="s">
        <v>185</v>
      </c>
      <c r="K16" s="2" t="s">
        <v>185</v>
      </c>
      <c r="L16" s="18"/>
      <c r="N16" s="18" t="s">
        <v>111</v>
      </c>
      <c r="O16" s="18"/>
      <c r="P16" s="18"/>
      <c r="Q16" s="24" t="s">
        <v>112</v>
      </c>
      <c r="R16" s="22">
        <v>0.22569444444444445</v>
      </c>
      <c r="S16" s="22" t="str">
        <f>IF(S15="","",IFERROR(MAX(S$12:S15)+INDEX($A16:$K16,1,S$11),"S"))</f>
        <v>S</v>
      </c>
      <c r="T16" s="22">
        <v>0.28680555555555554</v>
      </c>
      <c r="U16" s="22">
        <v>0.35625000000000001</v>
      </c>
      <c r="V16" s="22">
        <v>0.43958333333333338</v>
      </c>
      <c r="W16" s="22">
        <v>0.5229166666666667</v>
      </c>
      <c r="X16" s="22">
        <v>0.54375000000000007</v>
      </c>
      <c r="Y16" s="22" t="str">
        <f>IF(Y15="","",IFERROR(MAX(Y$12:Y15)+INDEX($A16:$K16,1,Y$11),"S"))</f>
        <v>S</v>
      </c>
      <c r="Z16" s="22">
        <v>0.60625000000000007</v>
      </c>
      <c r="AA16" s="22">
        <v>0.68958333333333333</v>
      </c>
      <c r="AB16" s="22" t="str">
        <f>IF(AB15="","",IFERROR(MAX(AB$12:AB15)+INDEX($A16:$K16,1,AB$11),"S"))</f>
        <v>S</v>
      </c>
      <c r="AC16" s="17" t="str">
        <f>IF(AC15="","",IFERROR(MAX(AC$12:AC15)+INDEX($A16:$K16,1,AC$11),"S"))</f>
        <v>S</v>
      </c>
      <c r="AD16" s="17" t="str">
        <f>IF(AD15="","",IFERROR(MAX(AD$12:AD15)+INDEX($A16:$K16,1,AD$11),"S"))</f>
        <v>S</v>
      </c>
      <c r="AE16" s="17" t="str">
        <f>IF(AE15="","",IFERROR(MAX(AE$12:AE15)+INDEX($A16:$K16,1,AE$11),"S"))</f>
        <v>S</v>
      </c>
      <c r="AF16" s="17"/>
      <c r="AG16" s="17"/>
      <c r="AH16" s="17"/>
      <c r="AI16" s="17"/>
      <c r="AJ16" s="17"/>
      <c r="AK16" s="17"/>
      <c r="AP16" s="2" t="s">
        <v>185</v>
      </c>
      <c r="AQ16">
        <v>0.9</v>
      </c>
      <c r="AR16">
        <f t="shared" si="2"/>
        <v>0</v>
      </c>
      <c r="AS16">
        <f t="shared" si="3"/>
        <v>0</v>
      </c>
      <c r="AT16">
        <f t="shared" si="4"/>
        <v>0</v>
      </c>
      <c r="AU16">
        <f t="shared" si="5"/>
        <v>0</v>
      </c>
      <c r="AV16">
        <f t="shared" si="6"/>
        <v>0</v>
      </c>
      <c r="AW16">
        <f t="shared" si="7"/>
        <v>0</v>
      </c>
      <c r="AX16">
        <f t="shared" si="8"/>
        <v>0</v>
      </c>
      <c r="AY16">
        <f t="shared" si="9"/>
        <v>0</v>
      </c>
      <c r="AZ16">
        <f t="shared" si="10"/>
        <v>0</v>
      </c>
      <c r="BA16">
        <f t="shared" si="11"/>
        <v>0</v>
      </c>
      <c r="BB16">
        <f t="shared" si="12"/>
        <v>0</v>
      </c>
      <c r="BC16">
        <f t="shared" si="13"/>
        <v>0</v>
      </c>
      <c r="BD16">
        <f t="shared" si="14"/>
        <v>0</v>
      </c>
      <c r="BE16">
        <f t="shared" si="15"/>
        <v>0</v>
      </c>
    </row>
    <row r="17" spans="1:57">
      <c r="A17" s="74">
        <v>1.3888888888888889E-3</v>
      </c>
      <c r="B17" s="74">
        <v>1.3888888888888889E-3</v>
      </c>
      <c r="C17" s="74">
        <v>1.3888888888888889E-3</v>
      </c>
      <c r="D17" s="74">
        <v>1.3888888888888889E-3</v>
      </c>
      <c r="E17" s="74">
        <v>6.9444444444444447E-4</v>
      </c>
      <c r="F17" s="74">
        <v>6.9444444444444447E-4</v>
      </c>
      <c r="G17" s="74">
        <v>6.9444444444444447E-4</v>
      </c>
      <c r="H17" s="74">
        <v>6.9444444444444447E-4</v>
      </c>
      <c r="I17" s="74">
        <v>6.9444444444444447E-4</v>
      </c>
      <c r="J17" s="74">
        <v>6.9444444444444447E-4</v>
      </c>
      <c r="K17" s="74">
        <v>6.9444444444444447E-4</v>
      </c>
      <c r="L17" s="18">
        <v>1.3888888888888889E-3</v>
      </c>
      <c r="N17" s="18">
        <v>1.3888888888888889E-3</v>
      </c>
      <c r="O17" s="18"/>
      <c r="P17" s="18"/>
      <c r="Q17" s="19" t="s">
        <v>113</v>
      </c>
      <c r="R17" s="20">
        <f>IF(R16="","",IFERROR(MAX(R$12:R16)+INDEX($A17:$K17,1,R$11),"S"))</f>
        <v>0.22708333333333333</v>
      </c>
      <c r="S17" s="20">
        <f>IF(S16="","",IFERROR(MAX(S$12:S16)+INDEX($A17:$K17,1,S$11),"S"))</f>
        <v>0.25972222222222224</v>
      </c>
      <c r="T17" s="20">
        <f>IF(T16="","",IFERROR(MAX(T$12:T16)+INDEX($A17:$K17,1,T$11),"S"))</f>
        <v>0.28819444444444442</v>
      </c>
      <c r="U17" s="20">
        <f>IF(U16="","",IFERROR(MAX(U$12:U16)+INDEX($A17:$K17,1,U$11),"S"))</f>
        <v>0.3576388888888889</v>
      </c>
      <c r="V17" s="20">
        <f>IF(V16="","",IFERROR(MAX(V$12:V16)+INDEX($A17:$K17,1,V$11),"S"))</f>
        <v>0.44097222222222227</v>
      </c>
      <c r="W17" s="20">
        <f>IF(W16="","",IFERROR(MAX(W$12:W16)+INDEX($A17:$K17,1,W$11),"S"))</f>
        <v>0.52430555555555558</v>
      </c>
      <c r="X17" s="20">
        <f>IF(X16="","",IFERROR(MAX(X$12:X16)+INDEX($A17:$K17,1,X$11),"S"))</f>
        <v>0.54513888888888895</v>
      </c>
      <c r="Y17" s="20">
        <f>IF(Y16="","",IFERROR(MAX(Y$12:Y16)+INDEX($A17:$K17,1,Y$11),"S"))</f>
        <v>0.59305555555555556</v>
      </c>
      <c r="Z17" s="20">
        <f>IF(Z16="","",IFERROR(MAX(Z$12:Z16)+INDEX($A17:$K17,1,Z$11),"S"))</f>
        <v>0.60763888888888895</v>
      </c>
      <c r="AA17" s="20">
        <f>IF(AA16="","",IFERROR(MAX(AA$12:AA16)+INDEX($A17:$K17,1,AA$11),"S"))</f>
        <v>0.69097222222222221</v>
      </c>
      <c r="AB17" s="20">
        <f>IF(AB16="","",IFERROR(MAX(AB$12:AB16)+INDEX($A17:$K17,1,AB$11),"S"))</f>
        <v>0.93333333333333324</v>
      </c>
      <c r="AC17" s="21">
        <f>IF(AC16="","",IFERROR(MAX(AC$12:AC16)+INDEX($A17:$K17,1,AC$11),"S"))</f>
        <v>0.25972222222222224</v>
      </c>
      <c r="AD17" s="21">
        <f>IF(AD16="","",IFERROR(MAX(AD$12:AD16)+INDEX($A17:$K17,1,AD$11),"S"))</f>
        <v>0.59305555555555556</v>
      </c>
      <c r="AE17" s="21">
        <f>IF(AE16="","",IFERROR(MAX(AE$12:AE16)+INDEX($A17:$K17,1,AE$11),"S"))</f>
        <v>0.93333333333333324</v>
      </c>
      <c r="AF17" s="21"/>
      <c r="AG17" s="21"/>
      <c r="AH17" s="21"/>
      <c r="AI17" s="21"/>
      <c r="AJ17" s="21"/>
      <c r="AK17" s="21"/>
      <c r="AP17" s="2">
        <v>0.8</v>
      </c>
      <c r="AR17">
        <f t="shared" si="2"/>
        <v>0.8</v>
      </c>
      <c r="AS17">
        <f t="shared" si="3"/>
        <v>0.8</v>
      </c>
      <c r="AT17">
        <f t="shared" si="4"/>
        <v>0.8</v>
      </c>
      <c r="AU17">
        <f t="shared" si="5"/>
        <v>0.8</v>
      </c>
      <c r="AV17">
        <f t="shared" si="6"/>
        <v>0.8</v>
      </c>
      <c r="AW17">
        <f t="shared" si="7"/>
        <v>0.8</v>
      </c>
      <c r="AX17">
        <f t="shared" si="8"/>
        <v>0.8</v>
      </c>
      <c r="AY17">
        <f t="shared" si="9"/>
        <v>0.8</v>
      </c>
      <c r="AZ17">
        <f t="shared" si="10"/>
        <v>0.8</v>
      </c>
      <c r="BA17">
        <f t="shared" si="11"/>
        <v>0.8</v>
      </c>
      <c r="BB17">
        <f t="shared" si="12"/>
        <v>0.8</v>
      </c>
      <c r="BC17">
        <f t="shared" si="13"/>
        <v>0.8</v>
      </c>
      <c r="BD17">
        <f t="shared" si="14"/>
        <v>0.8</v>
      </c>
      <c r="BE17">
        <f t="shared" si="15"/>
        <v>0.8</v>
      </c>
    </row>
    <row r="18" spans="1:57">
      <c r="A18" s="74">
        <v>6.9444444444444447E-4</v>
      </c>
      <c r="B18" s="74">
        <v>6.9444444444444447E-4</v>
      </c>
      <c r="C18" s="74">
        <v>6.9444444444444447E-4</v>
      </c>
      <c r="D18" s="74">
        <v>6.9444444444444447E-4</v>
      </c>
      <c r="E18" s="74">
        <v>6.9444444444444447E-4</v>
      </c>
      <c r="F18" s="74">
        <v>6.9444444444444447E-4</v>
      </c>
      <c r="G18" s="74">
        <v>6.9444444444444447E-4</v>
      </c>
      <c r="H18" s="74">
        <v>6.9444444444444447E-4</v>
      </c>
      <c r="I18" s="74">
        <v>6.9444444444444447E-4</v>
      </c>
      <c r="J18" s="74">
        <v>6.9444444444444447E-4</v>
      </c>
      <c r="K18" s="74">
        <v>6.9444444444444447E-4</v>
      </c>
      <c r="L18" s="18">
        <v>6.9444444444444447E-4</v>
      </c>
      <c r="N18" s="18" t="s">
        <v>4</v>
      </c>
      <c r="O18" s="18"/>
      <c r="P18" s="18"/>
      <c r="Q18" s="24" t="s">
        <v>114</v>
      </c>
      <c r="R18" s="22">
        <f>IF(R17="","",IFERROR(MAX(R$12:R17)+INDEX($A18:$K18,1,R$11),"S"))</f>
        <v>0.22777777777777777</v>
      </c>
      <c r="S18" s="22">
        <f>IF(S17="","",IFERROR(MAX(S$12:S17)+INDEX($A18:$K18,1,S$11),"S"))</f>
        <v>0.26041666666666669</v>
      </c>
      <c r="T18" s="22">
        <f>IF(T17="","",IFERROR(MAX(T$12:T17)+INDEX($A18:$K18,1,T$11),"S"))</f>
        <v>0.28888888888888886</v>
      </c>
      <c r="U18" s="22">
        <f>IF(U17="","",IFERROR(MAX(U$12:U17)+INDEX($A18:$K18,1,U$11),"S"))</f>
        <v>0.35833333333333334</v>
      </c>
      <c r="V18" s="22">
        <f>IF(V17="","",IFERROR(MAX(V$12:V17)+INDEX($A18:$K18,1,V$11),"S"))</f>
        <v>0.44166666666666671</v>
      </c>
      <c r="W18" s="22">
        <f>IF(W17="","",IFERROR(MAX(W$12:W17)+INDEX($A18:$K18,1,W$11),"S"))</f>
        <v>0.52500000000000002</v>
      </c>
      <c r="X18" s="22">
        <f>IF(X17="","",IFERROR(MAX(X$12:X17)+INDEX($A18:$K18,1,X$11),"S"))</f>
        <v>0.54583333333333339</v>
      </c>
      <c r="Y18" s="22">
        <f>IF(Y17="","",IFERROR(MAX(Y$12:Y17)+INDEX($A18:$K18,1,Y$11),"S"))</f>
        <v>0.59375</v>
      </c>
      <c r="Z18" s="22">
        <f>IF(Z17="","",IFERROR(MAX(Z$12:Z17)+INDEX($A18:$K18,1,Z$11),"S"))</f>
        <v>0.60833333333333339</v>
      </c>
      <c r="AA18" s="22">
        <f>IF(AA17="","",IFERROR(MAX(AA$12:AA17)+INDEX($A18:$K18,1,AA$11),"S"))</f>
        <v>0.69166666666666665</v>
      </c>
      <c r="AB18" s="22">
        <f>IF(AB17="","",IFERROR(MAX(AB$12:AB17)+INDEX($A18:$K18,1,AB$11),"S"))</f>
        <v>0.93402777777777768</v>
      </c>
      <c r="AC18" s="17">
        <f>IF(AC17="","",IFERROR(MAX(AC$12:AC17)+INDEX($A18:$K18,1,AC$11),"S"))</f>
        <v>0.26041666666666669</v>
      </c>
      <c r="AD18" s="17">
        <f>IF(AD17="","",IFERROR(MAX(AD$12:AD17)+INDEX($A18:$K18,1,AD$11),"S"))</f>
        <v>0.59375</v>
      </c>
      <c r="AE18" s="17">
        <f>IF(AE17="","",IFERROR(MAX(AE$12:AE17)+INDEX($A18:$K18,1,AE$11),"S"))</f>
        <v>0.93402777777777768</v>
      </c>
      <c r="AF18" s="17"/>
      <c r="AG18" s="17"/>
      <c r="AH18" s="17"/>
      <c r="AI18" s="17"/>
      <c r="AJ18" s="17"/>
      <c r="AK18" s="17"/>
      <c r="AP18" s="2">
        <v>0.7</v>
      </c>
      <c r="AR18">
        <f t="shared" si="2"/>
        <v>0.7</v>
      </c>
      <c r="AS18">
        <f t="shared" si="3"/>
        <v>0.7</v>
      </c>
      <c r="AT18">
        <f t="shared" si="4"/>
        <v>0.7</v>
      </c>
      <c r="AU18">
        <f t="shared" si="5"/>
        <v>0.7</v>
      </c>
      <c r="AV18">
        <f t="shared" si="6"/>
        <v>0.7</v>
      </c>
      <c r="AW18">
        <f t="shared" si="7"/>
        <v>0.7</v>
      </c>
      <c r="AX18">
        <f t="shared" si="8"/>
        <v>0.7</v>
      </c>
      <c r="AY18">
        <f t="shared" si="9"/>
        <v>0.7</v>
      </c>
      <c r="AZ18">
        <f t="shared" si="10"/>
        <v>0.7</v>
      </c>
      <c r="BA18">
        <f t="shared" si="11"/>
        <v>0.7</v>
      </c>
      <c r="BB18">
        <f t="shared" si="12"/>
        <v>0.7</v>
      </c>
      <c r="BC18">
        <f t="shared" si="13"/>
        <v>0.7</v>
      </c>
      <c r="BD18">
        <f t="shared" si="14"/>
        <v>0.7</v>
      </c>
      <c r="BE18">
        <f t="shared" si="15"/>
        <v>0.7</v>
      </c>
    </row>
    <row r="19" spans="1:57">
      <c r="A19" s="74">
        <v>6.9444444444444447E-4</v>
      </c>
      <c r="B19" s="74">
        <v>6.9444444444444447E-4</v>
      </c>
      <c r="C19" s="74">
        <v>6.9444444444444447E-4</v>
      </c>
      <c r="D19" s="74">
        <v>6.9444444444444447E-4</v>
      </c>
      <c r="E19" s="74">
        <v>6.9444444444444447E-4</v>
      </c>
      <c r="F19" s="74">
        <v>6.9444444444444447E-4</v>
      </c>
      <c r="G19" s="74">
        <v>6.9444444444444447E-4</v>
      </c>
      <c r="H19" s="74">
        <v>6.9444444444444447E-4</v>
      </c>
      <c r="I19" s="74">
        <v>6.9444444444444447E-4</v>
      </c>
      <c r="J19" s="74">
        <v>6.9444444444444447E-4</v>
      </c>
      <c r="K19" s="74">
        <v>6.9444444444444447E-4</v>
      </c>
      <c r="L19" s="18">
        <v>6.9444444444444447E-4</v>
      </c>
      <c r="N19" s="18">
        <v>1.3888888888888889E-3</v>
      </c>
      <c r="O19" s="18"/>
      <c r="P19" s="18"/>
      <c r="Q19" s="19" t="s">
        <v>66</v>
      </c>
      <c r="R19" s="20">
        <f>IF(R18="","",IFERROR(MAX(R$12:R18)+INDEX($A19:$K19,1,R$11),"S"))</f>
        <v>0.22847222222222222</v>
      </c>
      <c r="S19" s="20">
        <f>IF(S18="","",IFERROR(MAX(S$12:S18)+INDEX($A19:$K19,1,S$11),"S"))</f>
        <v>0.26111111111111113</v>
      </c>
      <c r="T19" s="20">
        <f>IF(T18="","",IFERROR(MAX(T$12:T18)+INDEX($A19:$K19,1,T$11),"S"))</f>
        <v>0.2895833333333333</v>
      </c>
      <c r="U19" s="20">
        <f>IF(U18="","",IFERROR(MAX(U$12:U18)+INDEX($A19:$K19,1,U$11),"S"))</f>
        <v>0.35902777777777778</v>
      </c>
      <c r="V19" s="20">
        <f>IF(V18="","",IFERROR(MAX(V$12:V18)+INDEX($A19:$K19,1,V$11),"S"))</f>
        <v>0.44236111111111115</v>
      </c>
      <c r="W19" s="20">
        <f>IF(W18="","",IFERROR(MAX(W$12:W18)+INDEX($A19:$K19,1,W$11),"S"))</f>
        <v>0.52569444444444446</v>
      </c>
      <c r="X19" s="20">
        <f>IF(X18="","",IFERROR(MAX(X$12:X18)+INDEX($A19:$K19,1,X$11),"S"))</f>
        <v>0.54652777777777783</v>
      </c>
      <c r="Y19" s="20">
        <f>IF(Y18="","",IFERROR(MAX(Y$12:Y18)+INDEX($A19:$K19,1,Y$11),"S"))</f>
        <v>0.59444444444444444</v>
      </c>
      <c r="Z19" s="20">
        <f>IF(Z18="","",IFERROR(MAX(Z$12:Z18)+INDEX($A19:$K19,1,Z$11),"S"))</f>
        <v>0.60902777777777783</v>
      </c>
      <c r="AA19" s="20">
        <f>IF(AA18="","",IFERROR(MAX(AA$12:AA18)+INDEX($A19:$K19,1,AA$11),"S"))</f>
        <v>0.69236111111111109</v>
      </c>
      <c r="AB19" s="20">
        <f>IF(AB18="","",IFERROR(MAX(AB$12:AB18)+INDEX($A19:$K19,1,AB$11),"S"))</f>
        <v>0.93472222222222212</v>
      </c>
      <c r="AC19" s="21">
        <f>IF(AC18="","",IFERROR(MAX(AC$12:AC18)+INDEX($A19:$K19,1,AC$11),"S"))</f>
        <v>0.26111111111111113</v>
      </c>
      <c r="AD19" s="21">
        <f>IF(AD18="","",IFERROR(MAX(AD$12:AD18)+INDEX($A19:$K19,1,AD$11),"S"))</f>
        <v>0.59444444444444444</v>
      </c>
      <c r="AE19" s="21">
        <f>IF(AE18="","",IFERROR(MAX(AE$12:AE18)+INDEX($A19:$K19,1,AE$11),"S"))</f>
        <v>0.93472222222222212</v>
      </c>
      <c r="AF19" s="21"/>
      <c r="AG19" s="21"/>
      <c r="AH19" s="21"/>
      <c r="AI19" s="21"/>
      <c r="AJ19" s="21"/>
      <c r="AK19" s="21"/>
      <c r="AP19" s="2">
        <v>0.9</v>
      </c>
      <c r="AR19">
        <f t="shared" si="2"/>
        <v>0.9</v>
      </c>
      <c r="AS19">
        <f t="shared" si="3"/>
        <v>0.9</v>
      </c>
      <c r="AT19">
        <f t="shared" si="4"/>
        <v>0.9</v>
      </c>
      <c r="AU19">
        <f t="shared" si="5"/>
        <v>0.9</v>
      </c>
      <c r="AV19">
        <f t="shared" si="6"/>
        <v>0.9</v>
      </c>
      <c r="AW19">
        <f t="shared" si="7"/>
        <v>0.9</v>
      </c>
      <c r="AX19">
        <f t="shared" si="8"/>
        <v>0.9</v>
      </c>
      <c r="AY19">
        <f t="shared" si="9"/>
        <v>0.9</v>
      </c>
      <c r="AZ19">
        <f t="shared" si="10"/>
        <v>0.9</v>
      </c>
      <c r="BA19">
        <f t="shared" si="11"/>
        <v>0.9</v>
      </c>
      <c r="BB19">
        <f t="shared" si="12"/>
        <v>0.9</v>
      </c>
      <c r="BC19">
        <f t="shared" si="13"/>
        <v>0.9</v>
      </c>
      <c r="BD19">
        <f t="shared" si="14"/>
        <v>0.9</v>
      </c>
      <c r="BE19">
        <f t="shared" si="15"/>
        <v>0.9</v>
      </c>
    </row>
    <row r="20" spans="1:57">
      <c r="A20" s="74">
        <v>6.9444444444444447E-4</v>
      </c>
      <c r="B20" s="74">
        <v>6.9444444444444447E-4</v>
      </c>
      <c r="C20" s="74">
        <v>6.9444444444444447E-4</v>
      </c>
      <c r="D20" s="74">
        <v>6.9444444444444447E-4</v>
      </c>
      <c r="E20" s="74">
        <v>6.9444444444444447E-4</v>
      </c>
      <c r="F20" s="74">
        <v>6.9444444444444447E-4</v>
      </c>
      <c r="G20" s="74">
        <v>6.9444444444444447E-4</v>
      </c>
      <c r="H20" s="74">
        <v>6.9444444444444447E-4</v>
      </c>
      <c r="I20" s="74">
        <v>6.9444444444444447E-4</v>
      </c>
      <c r="J20" s="74">
        <v>6.9444444444444447E-4</v>
      </c>
      <c r="K20" s="74">
        <v>6.9444444444444447E-4</v>
      </c>
      <c r="L20" s="18">
        <v>6.9444444444444447E-4</v>
      </c>
      <c r="N20" s="18">
        <v>6.9444444444444447E-4</v>
      </c>
      <c r="O20" s="18"/>
      <c r="P20" s="18"/>
      <c r="Q20" s="24" t="s">
        <v>67</v>
      </c>
      <c r="R20" s="22">
        <f>IF(R19="","",IFERROR(MAX(R$12:R19)+INDEX($A20:$K20,1,R$11),"S"))</f>
        <v>0.22916666666666666</v>
      </c>
      <c r="S20" s="22">
        <f>IF(S19="","",IFERROR(MAX(S$12:S19)+INDEX($A20:$K20,1,S$11),"S"))</f>
        <v>0.26180555555555557</v>
      </c>
      <c r="T20" s="22">
        <f>IF(T19="","",IFERROR(MAX(T$12:T19)+INDEX($A20:$K20,1,T$11),"S"))</f>
        <v>0.29027777777777775</v>
      </c>
      <c r="U20" s="22">
        <f>IF(U19="","",IFERROR(MAX(U$12:U19)+INDEX($A20:$K20,1,U$11),"S"))</f>
        <v>0.35972222222222222</v>
      </c>
      <c r="V20" s="22">
        <f>IF(V19="","",IFERROR(MAX(V$12:V19)+INDEX($A20:$K20,1,V$11),"S"))</f>
        <v>0.44305555555555559</v>
      </c>
      <c r="W20" s="22">
        <f>IF(W19="","",IFERROR(MAX(W$12:W19)+INDEX($A20:$K20,1,W$11),"S"))</f>
        <v>0.52638888888888891</v>
      </c>
      <c r="X20" s="22">
        <f>IF(X19="","",IFERROR(MAX(X$12:X19)+INDEX($A20:$K20,1,X$11),"S"))</f>
        <v>0.54722222222222228</v>
      </c>
      <c r="Y20" s="22">
        <f>IF(Y19="","",IFERROR(MAX(Y$12:Y19)+INDEX($A20:$K20,1,Y$11),"S"))</f>
        <v>0.59513888888888888</v>
      </c>
      <c r="Z20" s="22">
        <f>IF(Z19="","",IFERROR(MAX(Z$12:Z19)+INDEX($A20:$K20,1,Z$11),"S"))</f>
        <v>0.60972222222222228</v>
      </c>
      <c r="AA20" s="22">
        <f>IF(AA19="","",IFERROR(MAX(AA$12:AA19)+INDEX($A20:$K20,1,AA$11),"S"))</f>
        <v>0.69305555555555554</v>
      </c>
      <c r="AB20" s="22">
        <f>IF(AB19="","",IFERROR(MAX(AB$12:AB19)+INDEX($A20:$K20,1,AB$11),"S"))</f>
        <v>0.93541666666666656</v>
      </c>
      <c r="AC20" s="17">
        <f>IF(AC19="","",IFERROR(MAX(AC$12:AC19)+INDEX($A20:$K20,1,AC$11),"S"))</f>
        <v>0.26180555555555557</v>
      </c>
      <c r="AD20" s="17">
        <f>IF(AD19="","",IFERROR(MAX(AD$12:AD19)+INDEX($A20:$K20,1,AD$11),"S"))</f>
        <v>0.59513888888888888</v>
      </c>
      <c r="AE20" s="17">
        <f>IF(AE19="","",IFERROR(MAX(AE$12:AE19)+INDEX($A20:$K20,1,AE$11),"S"))</f>
        <v>0.93541666666666656</v>
      </c>
      <c r="AF20" s="17"/>
      <c r="AG20" s="17"/>
      <c r="AH20" s="17"/>
      <c r="AI20" s="17"/>
      <c r="AJ20" s="17"/>
      <c r="AK20" s="17"/>
      <c r="AP20" s="2">
        <v>0.4</v>
      </c>
      <c r="AR20">
        <f t="shared" si="2"/>
        <v>0.4</v>
      </c>
      <c r="AS20">
        <f t="shared" si="3"/>
        <v>0.4</v>
      </c>
      <c r="AT20">
        <f t="shared" si="4"/>
        <v>0.4</v>
      </c>
      <c r="AU20">
        <f t="shared" si="5"/>
        <v>0.4</v>
      </c>
      <c r="AV20">
        <f t="shared" si="6"/>
        <v>0.4</v>
      </c>
      <c r="AW20">
        <f t="shared" si="7"/>
        <v>0.4</v>
      </c>
      <c r="AX20">
        <f t="shared" si="8"/>
        <v>0.4</v>
      </c>
      <c r="AY20">
        <f t="shared" si="9"/>
        <v>0.4</v>
      </c>
      <c r="AZ20">
        <f t="shared" si="10"/>
        <v>0.4</v>
      </c>
      <c r="BA20">
        <f t="shared" si="11"/>
        <v>0.4</v>
      </c>
      <c r="BB20">
        <f t="shared" si="12"/>
        <v>0.4</v>
      </c>
      <c r="BC20">
        <f t="shared" si="13"/>
        <v>0.4</v>
      </c>
      <c r="BD20">
        <f t="shared" si="14"/>
        <v>0.4</v>
      </c>
      <c r="BE20">
        <f t="shared" si="15"/>
        <v>0.4</v>
      </c>
    </row>
    <row r="21" spans="1:57">
      <c r="A21" s="74">
        <v>6.9444444444444447E-4</v>
      </c>
      <c r="B21" s="74">
        <v>6.9444444444444447E-4</v>
      </c>
      <c r="C21" s="74">
        <v>6.9444444444444447E-4</v>
      </c>
      <c r="D21" s="74">
        <v>6.9444444444444447E-4</v>
      </c>
      <c r="E21" s="74">
        <v>6.9444444444444447E-4</v>
      </c>
      <c r="F21" s="74">
        <v>6.9444444444444447E-4</v>
      </c>
      <c r="G21" s="74">
        <v>6.9444444444444447E-4</v>
      </c>
      <c r="H21" s="74">
        <v>6.9444444444444447E-4</v>
      </c>
      <c r="I21" s="74">
        <v>6.9444444444444447E-4</v>
      </c>
      <c r="J21" s="74">
        <v>6.9444444444444447E-4</v>
      </c>
      <c r="K21" s="74">
        <v>6.9444444444444447E-4</v>
      </c>
      <c r="L21" s="18">
        <v>6.9444444444444447E-4</v>
      </c>
      <c r="N21" s="18">
        <v>6.9444444444444447E-4</v>
      </c>
      <c r="O21" s="18"/>
      <c r="P21" s="18"/>
      <c r="Q21" s="19" t="s">
        <v>68</v>
      </c>
      <c r="R21" s="20">
        <f>IF(R20="","",IFERROR(MAX(R$12:R20)+INDEX($A21:$K21,1,R$11),"S"))</f>
        <v>0.2298611111111111</v>
      </c>
      <c r="S21" s="20">
        <f>IF(S20="","",IFERROR(MAX(S$12:S20)+INDEX($A21:$K21,1,S$11),"S"))</f>
        <v>0.26250000000000001</v>
      </c>
      <c r="T21" s="20">
        <f>IF(T20="","",IFERROR(MAX(T$12:T20)+INDEX($A21:$K21,1,T$11),"S"))</f>
        <v>0.29097222222222219</v>
      </c>
      <c r="U21" s="20">
        <f>IF(U20="","",IFERROR(MAX(U$12:U20)+INDEX($A21:$K21,1,U$11),"S"))</f>
        <v>0.36041666666666666</v>
      </c>
      <c r="V21" s="20">
        <f>IF(V20="","",IFERROR(MAX(V$12:V20)+INDEX($A21:$K21,1,V$11),"S"))</f>
        <v>0.44375000000000003</v>
      </c>
      <c r="W21" s="20">
        <f>IF(W20="","",IFERROR(MAX(W$12:W20)+INDEX($A21:$K21,1,W$11),"S"))</f>
        <v>0.52708333333333335</v>
      </c>
      <c r="X21" s="20">
        <f>IF(X20="","",IFERROR(MAX(X$12:X20)+INDEX($A21:$K21,1,X$11),"S"))</f>
        <v>0.54791666666666672</v>
      </c>
      <c r="Y21" s="20">
        <f>IF(Y20="","",IFERROR(MAX(Y$12:Y20)+INDEX($A21:$K21,1,Y$11),"S"))</f>
        <v>0.59583333333333333</v>
      </c>
      <c r="Z21" s="20">
        <f>IF(Z20="","",IFERROR(MAX(Z$12:Z20)+INDEX($A21:$K21,1,Z$11),"S"))</f>
        <v>0.61041666666666672</v>
      </c>
      <c r="AA21" s="20">
        <f>IF(AA20="","",IFERROR(MAX(AA$12:AA20)+INDEX($A21:$K21,1,AA$11),"S"))</f>
        <v>0.69374999999999998</v>
      </c>
      <c r="AB21" s="20">
        <f>IF(AB20="","",IFERROR(MAX(AB$12:AB20)+INDEX($A21:$K21,1,AB$11),"S"))</f>
        <v>0.93611111111111101</v>
      </c>
      <c r="AC21" s="21">
        <f>IF(AC20="","",IFERROR(MAX(AC$12:AC20)+INDEX($A21:$K21,1,AC$11),"S"))</f>
        <v>0.26250000000000001</v>
      </c>
      <c r="AD21" s="21">
        <f>IF(AD20="","",IFERROR(MAX(AD$12:AD20)+INDEX($A21:$K21,1,AD$11),"S"))</f>
        <v>0.59583333333333333</v>
      </c>
      <c r="AE21" s="21">
        <f>IF(AE20="","",IFERROR(MAX(AE$12:AE20)+INDEX($A21:$K21,1,AE$11),"S"))</f>
        <v>0.93611111111111101</v>
      </c>
      <c r="AF21" s="21"/>
      <c r="AG21" s="21"/>
      <c r="AH21" s="21"/>
      <c r="AI21" s="21"/>
      <c r="AJ21" s="21"/>
      <c r="AK21" s="21"/>
      <c r="AP21" s="2">
        <v>0.3</v>
      </c>
      <c r="AR21">
        <f t="shared" si="2"/>
        <v>0.3</v>
      </c>
      <c r="AS21">
        <f t="shared" si="3"/>
        <v>0.3</v>
      </c>
      <c r="AT21">
        <f t="shared" si="4"/>
        <v>0.3</v>
      </c>
      <c r="AU21">
        <f t="shared" si="5"/>
        <v>0.3</v>
      </c>
      <c r="AV21">
        <f t="shared" si="6"/>
        <v>0.3</v>
      </c>
      <c r="AW21">
        <f t="shared" si="7"/>
        <v>0.3</v>
      </c>
      <c r="AX21">
        <f t="shared" si="8"/>
        <v>0.3</v>
      </c>
      <c r="AY21">
        <f t="shared" si="9"/>
        <v>0.3</v>
      </c>
      <c r="AZ21">
        <f t="shared" si="10"/>
        <v>0.3</v>
      </c>
      <c r="BA21">
        <f t="shared" si="11"/>
        <v>0.3</v>
      </c>
      <c r="BB21">
        <f t="shared" si="12"/>
        <v>0.3</v>
      </c>
      <c r="BC21">
        <f t="shared" si="13"/>
        <v>0.3</v>
      </c>
      <c r="BD21">
        <f t="shared" si="14"/>
        <v>0.3</v>
      </c>
      <c r="BE21">
        <f t="shared" si="15"/>
        <v>0.3</v>
      </c>
    </row>
    <row r="22" spans="1:57">
      <c r="A22" s="74">
        <v>1.3888888888888889E-3</v>
      </c>
      <c r="B22" s="74">
        <v>1.3888888888888889E-3</v>
      </c>
      <c r="C22" s="74">
        <v>1.3888888888888889E-3</v>
      </c>
      <c r="D22" s="74">
        <v>1.3888888888888889E-3</v>
      </c>
      <c r="E22" s="74">
        <v>1.3888888888888889E-3</v>
      </c>
      <c r="F22" s="74">
        <v>1.3888888888888889E-3</v>
      </c>
      <c r="G22" s="74">
        <v>1.3888888888888889E-3</v>
      </c>
      <c r="H22" s="74">
        <v>1.3888888888888889E-3</v>
      </c>
      <c r="I22" s="74">
        <v>1.3888888888888889E-3</v>
      </c>
      <c r="J22" s="74">
        <v>1.3888888888888889E-3</v>
      </c>
      <c r="K22" s="74">
        <v>1.3888888888888889E-3</v>
      </c>
      <c r="L22" s="18">
        <v>1.3888888888888889E-3</v>
      </c>
      <c r="N22" s="18">
        <v>1.3888888888888889E-3</v>
      </c>
      <c r="O22" s="18"/>
      <c r="P22" s="18"/>
      <c r="Q22" s="24" t="s">
        <v>57</v>
      </c>
      <c r="R22" s="22">
        <f>IF(R21="","",IFERROR(MAX(R$12:R21)+INDEX($A22:$K22,1,R$11),"S"))</f>
        <v>0.23124999999999998</v>
      </c>
      <c r="S22" s="22">
        <f>IF(S21="","",IFERROR(MAX(S$12:S21)+INDEX($A22:$K22,1,S$11),"S"))</f>
        <v>0.2638888888888889</v>
      </c>
      <c r="T22" s="22">
        <f>IF(T21="","",IFERROR(MAX(T$12:T21)+INDEX($A22:$K22,1,T$11),"S"))</f>
        <v>0.29236111111111107</v>
      </c>
      <c r="U22" s="22">
        <f>IF(U21="","",IFERROR(MAX(U$12:U21)+INDEX($A22:$K22,1,U$11),"S"))</f>
        <v>0.36180555555555555</v>
      </c>
      <c r="V22" s="22">
        <f>IF(V21="","",IFERROR(MAX(V$12:V21)+INDEX($A22:$K22,1,V$11),"S"))</f>
        <v>0.44513888888888892</v>
      </c>
      <c r="W22" s="22">
        <f>IF(W21="","",IFERROR(MAX(W$12:W21)+INDEX($A22:$K22,1,W$11),"S"))</f>
        <v>0.52847222222222223</v>
      </c>
      <c r="X22" s="22">
        <f>IF(X21="","",IFERROR(MAX(X$12:X21)+INDEX($A22:$K22,1,X$11),"S"))</f>
        <v>0.5493055555555556</v>
      </c>
      <c r="Y22" s="22">
        <f>IF(Y21="","",IFERROR(MAX(Y$12:Y21)+INDEX($A22:$K22,1,Y$11),"S"))</f>
        <v>0.59722222222222221</v>
      </c>
      <c r="Z22" s="22">
        <f>IF(Z21="","",IFERROR(MAX(Z$12:Z21)+INDEX($A22:$K22,1,Z$11),"S"))</f>
        <v>0.6118055555555556</v>
      </c>
      <c r="AA22" s="22">
        <f>IF(AA21="","",IFERROR(MAX(AA$12:AA21)+INDEX($A22:$K22,1,AA$11),"S"))</f>
        <v>0.69513888888888886</v>
      </c>
      <c r="AB22" s="22">
        <f>IF(AB21="","",IFERROR(MAX(AB$12:AB21)+INDEX($A22:$K22,1,AB$11),"S"))</f>
        <v>0.93749999999999989</v>
      </c>
      <c r="AC22" s="17">
        <f>IF(AC21="","",IFERROR(MAX(AC$12:AC21)+INDEX($A22:$K22,1,AC$11),"S"))</f>
        <v>0.2638888888888889</v>
      </c>
      <c r="AD22" s="17">
        <f>IF(AD21="","",IFERROR(MAX(AD$12:AD21)+INDEX($A22:$K22,1,AD$11),"S"))</f>
        <v>0.59722222222222221</v>
      </c>
      <c r="AE22" s="17">
        <f>IF(AE21="","",IFERROR(MAX(AE$12:AE21)+INDEX($A22:$K22,1,AE$11),"S"))</f>
        <v>0.93749999999999989</v>
      </c>
      <c r="AF22" s="17"/>
      <c r="AG22" s="17"/>
      <c r="AH22" s="17"/>
      <c r="AI22" s="17"/>
      <c r="AJ22" s="17"/>
      <c r="AK22" s="17"/>
      <c r="AP22" s="2">
        <v>0.6</v>
      </c>
      <c r="AR22">
        <f t="shared" si="2"/>
        <v>0.6</v>
      </c>
      <c r="AS22">
        <f t="shared" si="3"/>
        <v>0.6</v>
      </c>
      <c r="AT22">
        <f t="shared" si="4"/>
        <v>0.6</v>
      </c>
      <c r="AU22">
        <f t="shared" si="5"/>
        <v>0.6</v>
      </c>
      <c r="AV22">
        <f t="shared" si="6"/>
        <v>0.6</v>
      </c>
      <c r="AW22">
        <f t="shared" si="7"/>
        <v>0.6</v>
      </c>
      <c r="AX22">
        <f t="shared" si="8"/>
        <v>0.6</v>
      </c>
      <c r="AY22">
        <f t="shared" si="9"/>
        <v>0.6</v>
      </c>
      <c r="AZ22">
        <f t="shared" si="10"/>
        <v>0.6</v>
      </c>
      <c r="BA22">
        <f t="shared" si="11"/>
        <v>0.6</v>
      </c>
      <c r="BB22">
        <f t="shared" si="12"/>
        <v>0.6</v>
      </c>
      <c r="BC22">
        <f t="shared" si="13"/>
        <v>0.6</v>
      </c>
      <c r="BD22">
        <f t="shared" si="14"/>
        <v>0.6</v>
      </c>
      <c r="BE22">
        <f t="shared" si="15"/>
        <v>0.6</v>
      </c>
    </row>
    <row r="23" spans="1:57">
      <c r="A23" s="74">
        <v>6.9444444444444447E-4</v>
      </c>
      <c r="B23" s="74">
        <v>6.9444444444444447E-4</v>
      </c>
      <c r="C23" s="74">
        <v>6.9444444444444447E-4</v>
      </c>
      <c r="D23" s="74">
        <v>6.9444444444444447E-4</v>
      </c>
      <c r="E23" s="74">
        <v>6.9444444444444447E-4</v>
      </c>
      <c r="F23" s="74">
        <v>6.9444444444444447E-4</v>
      </c>
      <c r="G23" s="74">
        <v>6.9444444444444447E-4</v>
      </c>
      <c r="H23" s="74">
        <v>6.9444444444444447E-4</v>
      </c>
      <c r="I23" s="74">
        <v>6.9444444444444447E-4</v>
      </c>
      <c r="J23" s="74">
        <v>6.9444444444444447E-4</v>
      </c>
      <c r="K23" s="74">
        <v>6.9444444444444447E-4</v>
      </c>
      <c r="L23" s="18">
        <v>6.9444444444444447E-4</v>
      </c>
      <c r="N23" s="18">
        <v>6.9444444444444447E-4</v>
      </c>
      <c r="O23" s="18"/>
      <c r="P23" s="18"/>
      <c r="Q23" s="19" t="s">
        <v>205</v>
      </c>
      <c r="R23" s="20">
        <f>IF(R22="","",IFERROR(MAX(R$12:R22)+INDEX($A23:$K23,1,R$11),"S"))</f>
        <v>0.23194444444444443</v>
      </c>
      <c r="S23" s="20">
        <f>IF(S22="","",IFERROR(MAX(S$12:S22)+INDEX($A23:$K23,1,S$11),"S"))</f>
        <v>0.26458333333333334</v>
      </c>
      <c r="T23" s="20">
        <f>IF(T22="","",IFERROR(MAX(T$12:T22)+INDEX($A23:$K23,1,T$11),"S"))</f>
        <v>0.29305555555555551</v>
      </c>
      <c r="U23" s="20">
        <f>IF(U22="","",IFERROR(MAX(U$12:U22)+INDEX($A23:$K23,1,U$11),"S"))</f>
        <v>0.36249999999999999</v>
      </c>
      <c r="V23" s="20">
        <f>IF(V22="","",IFERROR(MAX(V$12:V22)+INDEX($A23:$K23,1,V$11),"S"))</f>
        <v>0.44583333333333336</v>
      </c>
      <c r="W23" s="20">
        <f>IF(W22="","",IFERROR(MAX(W$12:W22)+INDEX($A23:$K23,1,W$11),"S"))</f>
        <v>0.52916666666666667</v>
      </c>
      <c r="X23" s="20">
        <f>IF(X22="","",IFERROR(MAX(X$12:X22)+INDEX($A23:$K23,1,X$11),"S"))</f>
        <v>0.55000000000000004</v>
      </c>
      <c r="Y23" s="20">
        <f>IF(Y22="","",IFERROR(MAX(Y$12:Y22)+INDEX($A23:$K23,1,Y$11),"S"))</f>
        <v>0.59791666666666665</v>
      </c>
      <c r="Z23" s="20">
        <f>IF(Z22="","",IFERROR(MAX(Z$12:Z22)+INDEX($A23:$K23,1,Z$11),"S"))</f>
        <v>0.61250000000000004</v>
      </c>
      <c r="AA23" s="20">
        <f>IF(AA22="","",IFERROR(MAX(AA$12:AA22)+INDEX($A23:$K23,1,AA$11),"S"))</f>
        <v>0.6958333333333333</v>
      </c>
      <c r="AB23" s="20">
        <f>IF(AB22="","",IFERROR(MAX(AB$12:AB22)+INDEX($A23:$K23,1,AB$11),"S"))</f>
        <v>0.93819444444444433</v>
      </c>
      <c r="AC23" s="21">
        <f>IF(AC22="","",IFERROR(MAX(AC$12:AC22)+INDEX($A23:$K23,1,AC$11),"S"))</f>
        <v>0.26458333333333334</v>
      </c>
      <c r="AD23" s="21">
        <f>IF(AD22="","",IFERROR(MAX(AD$12:AD22)+INDEX($A23:$K23,1,AD$11),"S"))</f>
        <v>0.59791666666666665</v>
      </c>
      <c r="AE23" s="21">
        <f>IF(AE22="","",IFERROR(MAX(AE$12:AE22)+INDEX($A23:$K23,1,AE$11),"S"))</f>
        <v>0.93819444444444433</v>
      </c>
      <c r="AF23" s="21"/>
      <c r="AG23" s="21"/>
      <c r="AH23" s="21"/>
      <c r="AI23" s="21"/>
      <c r="AJ23" s="21"/>
      <c r="AK23" s="21"/>
      <c r="AP23" s="2">
        <v>0.7</v>
      </c>
      <c r="AR23">
        <f t="shared" si="2"/>
        <v>0.7</v>
      </c>
      <c r="AS23">
        <f t="shared" si="3"/>
        <v>0.7</v>
      </c>
      <c r="AT23">
        <f t="shared" si="4"/>
        <v>0.7</v>
      </c>
      <c r="AU23">
        <f t="shared" si="5"/>
        <v>0.7</v>
      </c>
      <c r="AV23">
        <f t="shared" si="6"/>
        <v>0.7</v>
      </c>
      <c r="AW23">
        <f t="shared" si="7"/>
        <v>0.7</v>
      </c>
      <c r="AX23">
        <f t="shared" si="8"/>
        <v>0.7</v>
      </c>
      <c r="AY23">
        <f t="shared" si="9"/>
        <v>0.7</v>
      </c>
      <c r="AZ23">
        <f t="shared" si="10"/>
        <v>0.7</v>
      </c>
      <c r="BA23">
        <f t="shared" si="11"/>
        <v>0.7</v>
      </c>
      <c r="BB23">
        <f t="shared" si="12"/>
        <v>0.7</v>
      </c>
      <c r="BC23">
        <f t="shared" si="13"/>
        <v>0.7</v>
      </c>
      <c r="BD23">
        <f t="shared" si="14"/>
        <v>0.7</v>
      </c>
      <c r="BE23">
        <f t="shared" si="15"/>
        <v>0.7</v>
      </c>
    </row>
    <row r="24" spans="1:57">
      <c r="A24" s="74">
        <v>6.9444444444444447E-4</v>
      </c>
      <c r="B24" s="74">
        <v>6.9444444444444447E-4</v>
      </c>
      <c r="C24" s="74">
        <v>6.9444444444444447E-4</v>
      </c>
      <c r="D24" s="74">
        <v>6.9444444444444447E-4</v>
      </c>
      <c r="E24" s="74">
        <v>6.9444444444444447E-4</v>
      </c>
      <c r="F24" s="74">
        <v>6.9444444444444447E-4</v>
      </c>
      <c r="G24" s="74">
        <v>6.9444444444444447E-4</v>
      </c>
      <c r="H24" s="74">
        <v>6.9444444444444447E-4</v>
      </c>
      <c r="I24" s="74">
        <v>6.9444444444444447E-4</v>
      </c>
      <c r="J24" s="74">
        <v>6.9444444444444447E-4</v>
      </c>
      <c r="K24" s="74">
        <v>6.9444444444444447E-4</v>
      </c>
      <c r="L24" s="18">
        <v>1.3888888888888889E-3</v>
      </c>
      <c r="N24" s="18">
        <v>1.3888888888888889E-3</v>
      </c>
      <c r="O24" s="18"/>
      <c r="P24" s="18"/>
      <c r="Q24" s="24" t="s">
        <v>206</v>
      </c>
      <c r="R24" s="22">
        <f>IF(R23="","",IFERROR(MAX(R$12:R23)+INDEX($A24:$K24,1,R$11),"S"))</f>
        <v>0.23263888888888887</v>
      </c>
      <c r="S24" s="22">
        <f>IF(S23="","",IFERROR(MAX(S$12:S23)+INDEX($A24:$K24,1,S$11),"S"))</f>
        <v>0.26527777777777778</v>
      </c>
      <c r="T24" s="22">
        <f>IF(T23="","",IFERROR(MAX(T$12:T23)+INDEX($A24:$K24,1,T$11),"S"))</f>
        <v>0.29374999999999996</v>
      </c>
      <c r="U24" s="22">
        <f>IF(U23="","",IFERROR(MAX(U$12:U23)+INDEX($A24:$K24,1,U$11),"S"))</f>
        <v>0.36319444444444443</v>
      </c>
      <c r="V24" s="22">
        <f>IF(V23="","",IFERROR(MAX(V$12:V23)+INDEX($A24:$K24,1,V$11),"S"))</f>
        <v>0.4465277777777778</v>
      </c>
      <c r="W24" s="22">
        <f>IF(W23="","",IFERROR(MAX(W$12:W23)+INDEX($A24:$K24,1,W$11),"S"))</f>
        <v>0.52986111111111112</v>
      </c>
      <c r="X24" s="22">
        <f>IF(X23="","",IFERROR(MAX(X$12:X23)+INDEX($A24:$K24,1,X$11),"S"))</f>
        <v>0.55069444444444449</v>
      </c>
      <c r="Y24" s="22">
        <f>IF(Y23="","",IFERROR(MAX(Y$12:Y23)+INDEX($A24:$K24,1,Y$11),"S"))</f>
        <v>0.59861111111111109</v>
      </c>
      <c r="Z24" s="22">
        <f>IF(Z23="","",IFERROR(MAX(Z$12:Z23)+INDEX($A24:$K24,1,Z$11),"S"))</f>
        <v>0.61319444444444449</v>
      </c>
      <c r="AA24" s="22">
        <f>IF(AA23="","",IFERROR(MAX(AA$12:AA23)+INDEX($A24:$K24,1,AA$11),"S"))</f>
        <v>0.69652777777777775</v>
      </c>
      <c r="AB24" s="22">
        <f>IF(AB23="","",IFERROR(MAX(AB$12:AB23)+INDEX($A24:$K24,1,AB$11),"S"))</f>
        <v>0.93888888888888877</v>
      </c>
      <c r="AC24" s="17">
        <f>IF(AC23="","",IFERROR(MAX(AC$12:AC23)+INDEX($A24:$K24,1,AC$11),"S"))</f>
        <v>0.26527777777777778</v>
      </c>
      <c r="AD24" s="17">
        <f>IF(AD23="","",IFERROR(MAX(AD$12:AD23)+INDEX($A24:$K24,1,AD$11),"S"))</f>
        <v>0.59861111111111109</v>
      </c>
      <c r="AE24" s="17">
        <f>IF(AE23="","",IFERROR(MAX(AE$12:AE23)+INDEX($A24:$K24,1,AE$11),"S"))</f>
        <v>0.93888888888888877</v>
      </c>
      <c r="AF24" s="17"/>
      <c r="AG24" s="17"/>
      <c r="AH24" s="17"/>
      <c r="AI24" s="17"/>
      <c r="AJ24" s="17"/>
      <c r="AK24" s="17"/>
      <c r="AP24" s="2">
        <v>0.6</v>
      </c>
      <c r="AR24">
        <f t="shared" si="2"/>
        <v>0.6</v>
      </c>
      <c r="AS24">
        <f t="shared" si="3"/>
        <v>0.6</v>
      </c>
      <c r="AT24">
        <f t="shared" si="4"/>
        <v>0.6</v>
      </c>
      <c r="AU24">
        <f t="shared" si="5"/>
        <v>0.6</v>
      </c>
      <c r="AV24">
        <f t="shared" si="6"/>
        <v>0.6</v>
      </c>
      <c r="AW24">
        <f t="shared" si="7"/>
        <v>0.6</v>
      </c>
      <c r="AX24">
        <f t="shared" si="8"/>
        <v>0.6</v>
      </c>
      <c r="AY24">
        <f t="shared" si="9"/>
        <v>0.6</v>
      </c>
      <c r="AZ24">
        <f t="shared" si="10"/>
        <v>0.6</v>
      </c>
      <c r="BA24">
        <f t="shared" si="11"/>
        <v>0.6</v>
      </c>
      <c r="BB24">
        <f t="shared" si="12"/>
        <v>0.6</v>
      </c>
      <c r="BC24">
        <f t="shared" si="13"/>
        <v>0.6</v>
      </c>
      <c r="BD24">
        <f t="shared" si="14"/>
        <v>0.6</v>
      </c>
      <c r="BE24">
        <f t="shared" si="15"/>
        <v>0.6</v>
      </c>
    </row>
    <row r="25" spans="1:57">
      <c r="A25" s="74">
        <v>6.9444444444444447E-4</v>
      </c>
      <c r="B25" s="74">
        <v>6.9444444444444447E-4</v>
      </c>
      <c r="C25" s="74">
        <v>6.9444444444444447E-4</v>
      </c>
      <c r="D25" s="74">
        <v>6.9444444444444447E-4</v>
      </c>
      <c r="E25" s="74">
        <v>6.9444444444444447E-4</v>
      </c>
      <c r="F25" s="74">
        <v>6.9444444444444447E-4</v>
      </c>
      <c r="G25" s="74">
        <v>6.9444444444444447E-4</v>
      </c>
      <c r="H25" s="74">
        <v>6.9444444444444447E-4</v>
      </c>
      <c r="I25" s="74">
        <v>6.9444444444444447E-4</v>
      </c>
      <c r="J25" s="74">
        <v>6.9444444444444447E-4</v>
      </c>
      <c r="K25" s="74">
        <v>6.9444444444444447E-4</v>
      </c>
      <c r="L25" s="18">
        <v>6.9444444444444447E-4</v>
      </c>
      <c r="N25" s="18">
        <v>6.9444444444444447E-4</v>
      </c>
      <c r="O25" s="18"/>
      <c r="P25" s="18"/>
      <c r="Q25" s="19" t="s">
        <v>32</v>
      </c>
      <c r="R25" s="20">
        <f>IF(R24="","",IFERROR(MAX(R$12:R24)+INDEX($A25:$K25,1,R$11),"S"))</f>
        <v>0.23333333333333331</v>
      </c>
      <c r="S25" s="20">
        <f>IF(S24="","",IFERROR(MAX(S$12:S24)+INDEX($A25:$K25,1,S$11),"S"))</f>
        <v>0.26597222222222222</v>
      </c>
      <c r="T25" s="20">
        <f>IF(T24="","",IFERROR(MAX(T$12:T24)+INDEX($A25:$K25,1,T$11),"S"))</f>
        <v>0.2944444444444444</v>
      </c>
      <c r="U25" s="20">
        <f>IF(U24="","",IFERROR(MAX(U$12:U24)+INDEX($A25:$K25,1,U$11),"S"))</f>
        <v>0.36388888888888887</v>
      </c>
      <c r="V25" s="20">
        <f>IF(V24="","",IFERROR(MAX(V$12:V24)+INDEX($A25:$K25,1,V$11),"S"))</f>
        <v>0.44722222222222224</v>
      </c>
      <c r="W25" s="20">
        <f>IF(W24="","",IFERROR(MAX(W$12:W24)+INDEX($A25:$K25,1,W$11),"S"))</f>
        <v>0.53055555555555556</v>
      </c>
      <c r="X25" s="20">
        <f>IF(X24="","",IFERROR(MAX(X$12:X24)+INDEX($A25:$K25,1,X$11),"S"))</f>
        <v>0.55138888888888893</v>
      </c>
      <c r="Y25" s="20">
        <f>IF(Y24="","",IFERROR(MAX(Y$12:Y24)+INDEX($A25:$K25,1,Y$11),"S"))</f>
        <v>0.59930555555555554</v>
      </c>
      <c r="Z25" s="20">
        <f>IF(Z24="","",IFERROR(MAX(Z$12:Z24)+INDEX($A25:$K25,1,Z$11),"S"))</f>
        <v>0.61388888888888893</v>
      </c>
      <c r="AA25" s="20">
        <f>IF(AA24="","",IFERROR(MAX(AA$12:AA24)+INDEX($A25:$K25,1,AA$11),"S"))</f>
        <v>0.69722222222222219</v>
      </c>
      <c r="AB25" s="20">
        <f>IF(AB24="","",IFERROR(MAX(AB$12:AB24)+INDEX($A25:$K25,1,AB$11),"S"))</f>
        <v>0.93958333333333321</v>
      </c>
      <c r="AC25" s="21">
        <f>IF(AC24="","",IFERROR(MAX(AC$12:AC24)+INDEX($A25:$K25,1,AC$11),"S"))</f>
        <v>0.26597222222222222</v>
      </c>
      <c r="AD25" s="21">
        <f>IF(AD24="","",IFERROR(MAX(AD$12:AD24)+INDEX($A25:$K25,1,AD$11),"S"))</f>
        <v>0.59930555555555554</v>
      </c>
      <c r="AE25" s="21">
        <f>IF(AE24="","",IFERROR(MAX(AE$12:AE24)+INDEX($A25:$K25,1,AE$11),"S"))</f>
        <v>0.93958333333333321</v>
      </c>
      <c r="AF25" s="21"/>
      <c r="AG25" s="21"/>
      <c r="AH25" s="21"/>
      <c r="AI25" s="21"/>
      <c r="AJ25" s="21"/>
      <c r="AK25" s="21"/>
      <c r="AP25" s="2">
        <v>0.6</v>
      </c>
      <c r="AR25">
        <f t="shared" si="2"/>
        <v>0.6</v>
      </c>
      <c r="AS25">
        <f t="shared" si="3"/>
        <v>0.6</v>
      </c>
      <c r="AT25">
        <f t="shared" si="4"/>
        <v>0.6</v>
      </c>
      <c r="AU25">
        <f t="shared" si="5"/>
        <v>0.6</v>
      </c>
      <c r="AV25">
        <f t="shared" si="6"/>
        <v>0.6</v>
      </c>
      <c r="AW25">
        <f t="shared" si="7"/>
        <v>0.6</v>
      </c>
      <c r="AX25">
        <f t="shared" si="8"/>
        <v>0.6</v>
      </c>
      <c r="AY25">
        <f t="shared" si="9"/>
        <v>0.6</v>
      </c>
      <c r="AZ25">
        <f t="shared" si="10"/>
        <v>0.6</v>
      </c>
      <c r="BA25">
        <f t="shared" si="11"/>
        <v>0.6</v>
      </c>
      <c r="BB25">
        <f t="shared" si="12"/>
        <v>0.6</v>
      </c>
      <c r="BC25">
        <f t="shared" si="13"/>
        <v>0.6</v>
      </c>
      <c r="BD25">
        <f t="shared" si="14"/>
        <v>0.6</v>
      </c>
      <c r="BE25">
        <f t="shared" si="15"/>
        <v>0.6</v>
      </c>
    </row>
    <row r="26" spans="1:57">
      <c r="A26" s="74">
        <v>6.9444444444444447E-4</v>
      </c>
      <c r="B26" s="74">
        <v>6.9444444444444447E-4</v>
      </c>
      <c r="C26" s="74">
        <v>6.9444444444444447E-4</v>
      </c>
      <c r="D26" s="74">
        <v>6.9444444444444447E-4</v>
      </c>
      <c r="E26" s="74">
        <v>6.9444444444444447E-4</v>
      </c>
      <c r="F26" s="74">
        <v>6.9444444444444447E-4</v>
      </c>
      <c r="G26" s="74">
        <v>6.9444444444444447E-4</v>
      </c>
      <c r="H26" s="74">
        <v>6.9444444444444447E-4</v>
      </c>
      <c r="I26" s="74">
        <v>6.9444444444444447E-4</v>
      </c>
      <c r="J26" s="74">
        <v>6.9444444444444447E-4</v>
      </c>
      <c r="K26" s="74">
        <v>6.9444444444444447E-4</v>
      </c>
      <c r="L26" s="18">
        <v>6.9444444444444447E-4</v>
      </c>
      <c r="N26" s="18">
        <v>6.9444444444444447E-4</v>
      </c>
      <c r="O26" s="18"/>
      <c r="P26" s="18"/>
      <c r="Q26" s="24" t="s">
        <v>33</v>
      </c>
      <c r="R26" s="22">
        <f>IF(R25="","",IFERROR(MAX(R$12:R25)+INDEX($A26:$K26,1,R$11),"S"))</f>
        <v>0.23402777777777775</v>
      </c>
      <c r="S26" s="22">
        <f>IF(S25="","",IFERROR(MAX(S$12:S25)+INDEX($A26:$K26,1,S$11),"S"))</f>
        <v>0.26666666666666666</v>
      </c>
      <c r="T26" s="22">
        <f>IF(T25="","",IFERROR(MAX(T$12:T25)+INDEX($A26:$K26,1,T$11),"S"))</f>
        <v>0.29513888888888884</v>
      </c>
      <c r="U26" s="22">
        <f>IF(U25="","",IFERROR(MAX(U$12:U25)+INDEX($A26:$K26,1,U$11),"S"))</f>
        <v>0.36458333333333331</v>
      </c>
      <c r="V26" s="22">
        <f>IF(V25="","",IFERROR(MAX(V$12:V25)+INDEX($A26:$K26,1,V$11),"S"))</f>
        <v>0.44791666666666669</v>
      </c>
      <c r="W26" s="22">
        <f>IF(W25="","",IFERROR(MAX(W$12:W25)+INDEX($A26:$K26,1,W$11),"S"))</f>
        <v>0.53125</v>
      </c>
      <c r="X26" s="22">
        <f>IF(X25="","",IFERROR(MAX(X$12:X25)+INDEX($A26:$K26,1,X$11),"S"))</f>
        <v>0.55208333333333337</v>
      </c>
      <c r="Y26" s="22">
        <f>IF(Y25="","",IFERROR(MAX(Y$12:Y25)+INDEX($A26:$K26,1,Y$11),"S"))</f>
        <v>0.6</v>
      </c>
      <c r="Z26" s="22">
        <f>IF(Z25="","",IFERROR(MAX(Z$12:Z25)+INDEX($A26:$K26,1,Z$11),"S"))</f>
        <v>0.61458333333333337</v>
      </c>
      <c r="AA26" s="22">
        <f>IF(AA25="","",IFERROR(MAX(AA$12:AA25)+INDEX($A26:$K26,1,AA$11),"S"))</f>
        <v>0.69791666666666663</v>
      </c>
      <c r="AB26" s="22">
        <f>IF(AB25="","",IFERROR(MAX(AB$12:AB25)+INDEX($A26:$K26,1,AB$11),"S"))</f>
        <v>0.94027777777777766</v>
      </c>
      <c r="AC26" s="17">
        <f>IF(AC25="","",IFERROR(MAX(AC$12:AC25)+INDEX($A26:$K26,1,AC$11),"S"))</f>
        <v>0.26666666666666666</v>
      </c>
      <c r="AD26" s="17">
        <f>IF(AD25="","",IFERROR(MAX(AD$12:AD25)+INDEX($A26:$K26,1,AD$11),"S"))</f>
        <v>0.6</v>
      </c>
      <c r="AE26" s="17">
        <f>IF(AE25="","",IFERROR(MAX(AE$12:AE25)+INDEX($A26:$K26,1,AE$11),"S"))</f>
        <v>0.94027777777777766</v>
      </c>
      <c r="AF26" s="17"/>
      <c r="AG26" s="17"/>
      <c r="AH26" s="17"/>
      <c r="AI26" s="17"/>
      <c r="AJ26" s="17"/>
      <c r="AK26" s="17"/>
      <c r="AP26" s="2">
        <v>0.4</v>
      </c>
      <c r="AR26">
        <f t="shared" si="2"/>
        <v>0.4</v>
      </c>
      <c r="AS26">
        <f t="shared" si="3"/>
        <v>0.4</v>
      </c>
      <c r="AT26">
        <f t="shared" si="4"/>
        <v>0.4</v>
      </c>
      <c r="AU26">
        <f t="shared" si="5"/>
        <v>0.4</v>
      </c>
      <c r="AV26">
        <f t="shared" si="6"/>
        <v>0.4</v>
      </c>
      <c r="AW26">
        <f t="shared" si="7"/>
        <v>0.4</v>
      </c>
      <c r="AX26">
        <f t="shared" si="8"/>
        <v>0.4</v>
      </c>
      <c r="AY26">
        <f t="shared" si="9"/>
        <v>0.4</v>
      </c>
      <c r="AZ26">
        <f t="shared" si="10"/>
        <v>0.4</v>
      </c>
      <c r="BA26">
        <f t="shared" si="11"/>
        <v>0.4</v>
      </c>
      <c r="BB26">
        <f t="shared" si="12"/>
        <v>0.4</v>
      </c>
      <c r="BC26">
        <f t="shared" si="13"/>
        <v>0.4</v>
      </c>
      <c r="BD26">
        <f t="shared" si="14"/>
        <v>0.4</v>
      </c>
      <c r="BE26">
        <f t="shared" si="15"/>
        <v>0.4</v>
      </c>
    </row>
    <row r="27" spans="1:57">
      <c r="A27" s="74">
        <v>6.9444444444444447E-4</v>
      </c>
      <c r="B27" s="74">
        <v>6.9444444444444447E-4</v>
      </c>
      <c r="C27" s="74">
        <v>6.9444444444444447E-4</v>
      </c>
      <c r="D27" s="74">
        <v>6.9444444444444447E-4</v>
      </c>
      <c r="E27" s="74">
        <v>6.9444444444444447E-4</v>
      </c>
      <c r="F27" s="74">
        <v>6.9444444444444447E-4</v>
      </c>
      <c r="G27" s="74">
        <v>6.9444444444444447E-4</v>
      </c>
      <c r="H27" s="74">
        <v>6.9444444444444447E-4</v>
      </c>
      <c r="I27" s="74">
        <v>6.9444444444444447E-4</v>
      </c>
      <c r="J27" s="74">
        <v>6.9444444444444447E-4</v>
      </c>
      <c r="K27" s="74">
        <v>6.9444444444444447E-4</v>
      </c>
      <c r="L27" s="18">
        <v>6.9444444444444447E-4</v>
      </c>
      <c r="N27" s="18">
        <v>6.9444444444444447E-4</v>
      </c>
      <c r="O27" s="18"/>
      <c r="P27" s="18"/>
      <c r="Q27" s="19" t="s">
        <v>17</v>
      </c>
      <c r="R27" s="20">
        <f>IF(R26="","",IFERROR(MAX(R$12:R26)+INDEX($A27:$K27,1,R$11),"S"))</f>
        <v>0.23472222222222219</v>
      </c>
      <c r="S27" s="20">
        <f>IF(S26="","",IFERROR(MAX(S$12:S26)+INDEX($A27:$K27,1,S$11),"S"))</f>
        <v>0.2673611111111111</v>
      </c>
      <c r="T27" s="20">
        <f>IF(T26="","",IFERROR(MAX(T$12:T26)+INDEX($A27:$K27,1,T$11),"S"))</f>
        <v>0.29583333333333328</v>
      </c>
      <c r="U27" s="20">
        <f>IF(U26="","",IFERROR(MAX(U$12:U26)+INDEX($A27:$K27,1,U$11),"S"))</f>
        <v>0.36527777777777776</v>
      </c>
      <c r="V27" s="20">
        <f>IF(V26="","",IFERROR(MAX(V$12:V26)+INDEX($A27:$K27,1,V$11),"S"))</f>
        <v>0.44861111111111113</v>
      </c>
      <c r="W27" s="20">
        <f>IF(W26="","",IFERROR(MAX(W$12:W26)+INDEX($A27:$K27,1,W$11),"S"))</f>
        <v>0.53194444444444444</v>
      </c>
      <c r="X27" s="20">
        <f>IF(X26="","",IFERROR(MAX(X$12:X26)+INDEX($A27:$K27,1,X$11),"S"))</f>
        <v>0.55277777777777781</v>
      </c>
      <c r="Y27" s="20">
        <f>IF(Y26="","",IFERROR(MAX(Y$12:Y26)+INDEX($A27:$K27,1,Y$11),"S"))</f>
        <v>0.60069444444444442</v>
      </c>
      <c r="Z27" s="20">
        <f>IF(Z26="","",IFERROR(MAX(Z$12:Z26)+INDEX($A27:$K27,1,Z$11),"S"))</f>
        <v>0.61527777777777781</v>
      </c>
      <c r="AA27" s="20">
        <f>IF(AA26="","",IFERROR(MAX(AA$12:AA26)+INDEX($A27:$K27,1,AA$11),"S"))</f>
        <v>0.69861111111111107</v>
      </c>
      <c r="AB27" s="20">
        <f>IF(AB26="","",IFERROR(MAX(AB$12:AB26)+INDEX($A27:$K27,1,AB$11),"S"))</f>
        <v>0.9409722222222221</v>
      </c>
      <c r="AC27" s="21">
        <f>IF(AC26="","",IFERROR(MAX(AC$12:AC26)+INDEX($A27:$K27,1,AC$11),"S"))</f>
        <v>0.2673611111111111</v>
      </c>
      <c r="AD27" s="21">
        <f>IF(AD26="","",IFERROR(MAX(AD$12:AD26)+INDEX($A27:$K27,1,AD$11),"S"))</f>
        <v>0.60069444444444442</v>
      </c>
      <c r="AE27" s="21">
        <f>IF(AE26="","",IFERROR(MAX(AE$12:AE26)+INDEX($A27:$K27,1,AE$11),"S"))</f>
        <v>0.9409722222222221</v>
      </c>
      <c r="AF27" s="21"/>
      <c r="AG27" s="21"/>
      <c r="AH27" s="21"/>
      <c r="AI27" s="21"/>
      <c r="AJ27" s="21"/>
      <c r="AK27" s="21"/>
      <c r="AP27" s="2">
        <v>0.6</v>
      </c>
      <c r="AR27">
        <f t="shared" si="2"/>
        <v>0.6</v>
      </c>
      <c r="AS27">
        <f t="shared" si="3"/>
        <v>0.6</v>
      </c>
      <c r="AT27">
        <f t="shared" si="4"/>
        <v>0.6</v>
      </c>
      <c r="AU27">
        <f t="shared" si="5"/>
        <v>0.6</v>
      </c>
      <c r="AV27">
        <f t="shared" si="6"/>
        <v>0.6</v>
      </c>
      <c r="AW27">
        <f t="shared" si="7"/>
        <v>0.6</v>
      </c>
      <c r="AX27">
        <f t="shared" si="8"/>
        <v>0.6</v>
      </c>
      <c r="AY27">
        <f t="shared" si="9"/>
        <v>0.6</v>
      </c>
      <c r="AZ27">
        <f t="shared" si="10"/>
        <v>0.6</v>
      </c>
      <c r="BA27">
        <f t="shared" si="11"/>
        <v>0.6</v>
      </c>
      <c r="BB27">
        <f t="shared" si="12"/>
        <v>0.6</v>
      </c>
      <c r="BC27">
        <f t="shared" si="13"/>
        <v>0.6</v>
      </c>
      <c r="BD27">
        <f t="shared" si="14"/>
        <v>0.6</v>
      </c>
      <c r="BE27">
        <f t="shared" si="15"/>
        <v>0.6</v>
      </c>
    </row>
    <row r="28" spans="1:57">
      <c r="A28" s="74">
        <v>6.9444444444444447E-4</v>
      </c>
      <c r="B28" s="74">
        <v>6.9444444444444447E-4</v>
      </c>
      <c r="C28" s="74">
        <v>6.9444444444444447E-4</v>
      </c>
      <c r="D28" s="74">
        <v>6.9444444444444447E-4</v>
      </c>
      <c r="E28" s="74">
        <v>6.9444444444444447E-4</v>
      </c>
      <c r="F28" s="74">
        <v>6.9444444444444447E-4</v>
      </c>
      <c r="G28" s="74">
        <v>6.9444444444444447E-4</v>
      </c>
      <c r="H28" s="74">
        <v>6.9444444444444447E-4</v>
      </c>
      <c r="I28" s="74">
        <v>6.9444444444444447E-4</v>
      </c>
      <c r="J28" s="74">
        <v>6.9444444444444447E-4</v>
      </c>
      <c r="K28" s="74">
        <v>6.9444444444444447E-4</v>
      </c>
      <c r="L28" s="18">
        <v>6.9444444444444447E-4</v>
      </c>
      <c r="N28" s="18">
        <v>6.9444444444444447E-4</v>
      </c>
      <c r="O28" s="18"/>
      <c r="P28" s="18"/>
      <c r="Q28" s="24" t="s">
        <v>34</v>
      </c>
      <c r="R28" s="22">
        <f>IF(R27="","",IFERROR(MAX(R$12:R27)+INDEX($A28:$K28,1,R$11),"S"))</f>
        <v>0.23541666666666664</v>
      </c>
      <c r="S28" s="22">
        <f>IF(S27="","",IFERROR(MAX(S$12:S27)+INDEX($A28:$K28,1,S$11),"S"))</f>
        <v>0.26805555555555555</v>
      </c>
      <c r="T28" s="22">
        <f>IF(T27="","",IFERROR(MAX(T$12:T27)+INDEX($A28:$K28,1,T$11),"S"))</f>
        <v>0.29652777777777772</v>
      </c>
      <c r="U28" s="22">
        <f>IF(U27="","",IFERROR(MAX(U$12:U27)+INDEX($A28:$K28,1,U$11),"S"))</f>
        <v>0.3659722222222222</v>
      </c>
      <c r="V28" s="22">
        <f>IF(V27="","",IFERROR(MAX(V$12:V27)+INDEX($A28:$K28,1,V$11),"S"))</f>
        <v>0.44930555555555557</v>
      </c>
      <c r="W28" s="22">
        <f>IF(W27="","",IFERROR(MAX(W$12:W27)+INDEX($A28:$K28,1,W$11),"S"))</f>
        <v>0.53263888888888888</v>
      </c>
      <c r="X28" s="22">
        <f>IF(X27="","",IFERROR(MAX(X$12:X27)+INDEX($A28:$K28,1,X$11),"S"))</f>
        <v>0.55347222222222225</v>
      </c>
      <c r="Y28" s="22">
        <f>IF(Y27="","",IFERROR(MAX(Y$12:Y27)+INDEX($A28:$K28,1,Y$11),"S"))</f>
        <v>0.60138888888888886</v>
      </c>
      <c r="Z28" s="22">
        <f>IF(Z27="","",IFERROR(MAX(Z$12:Z27)+INDEX($A28:$K28,1,Z$11),"S"))</f>
        <v>0.61597222222222225</v>
      </c>
      <c r="AA28" s="22">
        <f>IF(AA27="","",IFERROR(MAX(AA$12:AA27)+INDEX($A28:$K28,1,AA$11),"S"))</f>
        <v>0.69930555555555551</v>
      </c>
      <c r="AB28" s="22">
        <f>IF(AB27="","",IFERROR(MAX(AB$12:AB27)+INDEX($A28:$K28,1,AB$11),"S"))</f>
        <v>0.94166666666666654</v>
      </c>
      <c r="AC28" s="17">
        <f>IF(AC27="","",IFERROR(MAX(AC$12:AC27)+INDEX($A28:$K28,1,AC$11),"S"))</f>
        <v>0.26805555555555555</v>
      </c>
      <c r="AD28" s="17">
        <f>IF(AD27="","",IFERROR(MAX(AD$12:AD27)+INDEX($A28:$K28,1,AD$11),"S"))</f>
        <v>0.60138888888888886</v>
      </c>
      <c r="AE28" s="17">
        <f>IF(AE27="","",IFERROR(MAX(AE$12:AE27)+INDEX($A28:$K28,1,AE$11),"S"))</f>
        <v>0.94166666666666654</v>
      </c>
      <c r="AF28" s="17"/>
      <c r="AG28" s="17"/>
      <c r="AH28" s="17"/>
      <c r="AI28" s="17"/>
      <c r="AJ28" s="17"/>
      <c r="AK28" s="17"/>
      <c r="AP28" s="2">
        <v>0.3</v>
      </c>
      <c r="AR28">
        <f t="shared" si="2"/>
        <v>0.3</v>
      </c>
      <c r="AS28">
        <f t="shared" si="3"/>
        <v>0.3</v>
      </c>
      <c r="AT28">
        <f t="shared" si="4"/>
        <v>0.3</v>
      </c>
      <c r="AU28">
        <f t="shared" si="5"/>
        <v>0.3</v>
      </c>
      <c r="AV28">
        <f t="shared" si="6"/>
        <v>0.3</v>
      </c>
      <c r="AW28">
        <f t="shared" si="7"/>
        <v>0.3</v>
      </c>
      <c r="AX28">
        <f t="shared" si="8"/>
        <v>0.3</v>
      </c>
      <c r="AY28">
        <f t="shared" si="9"/>
        <v>0.3</v>
      </c>
      <c r="AZ28">
        <f t="shared" si="10"/>
        <v>0.3</v>
      </c>
      <c r="BA28">
        <f t="shared" si="11"/>
        <v>0.3</v>
      </c>
      <c r="BB28">
        <f t="shared" si="12"/>
        <v>0.3</v>
      </c>
      <c r="BC28">
        <f t="shared" si="13"/>
        <v>0.3</v>
      </c>
      <c r="BD28">
        <f t="shared" si="14"/>
        <v>0.3</v>
      </c>
      <c r="BE28">
        <f t="shared" si="15"/>
        <v>0.3</v>
      </c>
    </row>
    <row r="29" spans="1:57" hidden="1">
      <c r="A29" s="2" t="s">
        <v>185</v>
      </c>
      <c r="B29" s="2" t="s">
        <v>185</v>
      </c>
      <c r="C29" s="2" t="s">
        <v>185</v>
      </c>
      <c r="D29" s="2" t="s">
        <v>185</v>
      </c>
      <c r="E29" s="2" t="s">
        <v>185</v>
      </c>
      <c r="F29" s="2" t="s">
        <v>185</v>
      </c>
      <c r="G29" s="2" t="s">
        <v>185</v>
      </c>
      <c r="H29" s="2" t="s">
        <v>185</v>
      </c>
      <c r="I29" s="2" t="s">
        <v>185</v>
      </c>
      <c r="J29" s="2" t="s">
        <v>185</v>
      </c>
      <c r="K29" s="2" t="s">
        <v>185</v>
      </c>
      <c r="L29" s="18"/>
      <c r="N29" s="18"/>
      <c r="O29" s="18"/>
      <c r="P29" s="18"/>
      <c r="Q29" s="19" t="s">
        <v>115</v>
      </c>
      <c r="R29" s="20" t="str">
        <f>IF(R28="","",IFERROR(MAX(R$12:R28)+INDEX($A29:$K29,1,R$11),"S"))</f>
        <v>S</v>
      </c>
      <c r="S29" s="20" t="str">
        <f>IF(S28="","",IFERROR(MAX(S$12:S28)+INDEX($A29:$K29,1,S$11),"S"))</f>
        <v>S</v>
      </c>
      <c r="T29" s="20" t="str">
        <f>IF(T28="","",IFERROR(MAX(T$12:T28)+INDEX($A29:$K29,1,T$11),"S"))</f>
        <v>S</v>
      </c>
      <c r="U29" s="20" t="str">
        <f>IF(U28="","",IFERROR(MAX(U$12:U28)+INDEX($A29:$K29,1,U$11),"S"))</f>
        <v>S</v>
      </c>
      <c r="V29" s="20" t="str">
        <f>IF(V28="","",IFERROR(MAX(V$12:V28)+INDEX($A29:$K29,1,V$11),"S"))</f>
        <v>S</v>
      </c>
      <c r="W29" s="20" t="str">
        <f>IF(W28="","",IFERROR(MAX(W$12:W28)+INDEX($A29:$K29,1,W$11),"S"))</f>
        <v>S</v>
      </c>
      <c r="X29" s="20" t="str">
        <f>IF(X28="","",IFERROR(MAX(X$12:X28)+INDEX($A29:$K29,1,X$11),"S"))</f>
        <v>S</v>
      </c>
      <c r="Y29" s="20" t="str">
        <f>IF(Y28="","",IFERROR(MAX(Y$12:Y28)+INDEX($A29:$K29,1,Y$11),"S"))</f>
        <v>S</v>
      </c>
      <c r="Z29" s="20" t="str">
        <f>IF(Z28="","",IFERROR(MAX(Z$12:Z28)+INDEX($A29:$K29,1,Z$11),"S"))</f>
        <v>S</v>
      </c>
      <c r="AA29" s="20" t="str">
        <f>IF(AA28="","",IFERROR(MAX(AA$12:AA28)+INDEX($A29:$K29,1,AA$11),"S"))</f>
        <v>S</v>
      </c>
      <c r="AB29" s="20" t="str">
        <f>IF(AB28="","",IFERROR(MAX(AB$12:AB28)+INDEX($A29:$K29,1,AB$11),"S"))</f>
        <v>S</v>
      </c>
      <c r="AC29" s="21" t="str">
        <f>IF(AC28="","",IFERROR(MAX(AC$12:AC28)+INDEX($A29:$K29,1,AC$11),"S"))</f>
        <v>S</v>
      </c>
      <c r="AD29" s="21" t="str">
        <f>IF(AD28="","",IFERROR(MAX(AD$12:AD28)+INDEX($A29:$K29,1,AD$11),"S"))</f>
        <v>S</v>
      </c>
      <c r="AE29" s="21" t="str">
        <f>IF(AE28="","",IFERROR(MAX(AE$12:AE28)+INDEX($A29:$K29,1,AE$11),"S"))</f>
        <v>S</v>
      </c>
      <c r="AF29" s="21"/>
      <c r="AG29" s="21"/>
      <c r="AH29" s="21"/>
      <c r="AI29" s="21"/>
      <c r="AJ29" s="21"/>
      <c r="AK29" s="21"/>
      <c r="AP29" t="s">
        <v>5</v>
      </c>
      <c r="AR29">
        <f t="shared" si="2"/>
        <v>0</v>
      </c>
      <c r="AS29">
        <f t="shared" si="3"/>
        <v>0</v>
      </c>
      <c r="AT29">
        <f t="shared" si="4"/>
        <v>0</v>
      </c>
      <c r="AU29">
        <f t="shared" si="5"/>
        <v>0</v>
      </c>
      <c r="AV29">
        <f t="shared" si="6"/>
        <v>0</v>
      </c>
      <c r="AW29">
        <f t="shared" si="7"/>
        <v>0</v>
      </c>
      <c r="AX29">
        <f t="shared" si="8"/>
        <v>0</v>
      </c>
      <c r="AY29">
        <f t="shared" si="9"/>
        <v>0</v>
      </c>
      <c r="AZ29">
        <f t="shared" si="10"/>
        <v>0</v>
      </c>
      <c r="BA29">
        <f t="shared" si="11"/>
        <v>0</v>
      </c>
      <c r="BB29">
        <f t="shared" si="12"/>
        <v>0</v>
      </c>
      <c r="BC29">
        <f t="shared" si="13"/>
        <v>0</v>
      </c>
      <c r="BD29">
        <f t="shared" si="14"/>
        <v>0</v>
      </c>
      <c r="BE29">
        <f t="shared" si="15"/>
        <v>0</v>
      </c>
    </row>
    <row r="30" spans="1:57">
      <c r="A30" s="2" t="s">
        <v>185</v>
      </c>
      <c r="B30" s="2" t="s">
        <v>185</v>
      </c>
      <c r="C30" s="2" t="s">
        <v>185</v>
      </c>
      <c r="D30" s="2" t="s">
        <v>185</v>
      </c>
      <c r="E30" s="2" t="s">
        <v>185</v>
      </c>
      <c r="F30" s="2" t="s">
        <v>185</v>
      </c>
      <c r="G30" s="2" t="s">
        <v>185</v>
      </c>
      <c r="H30" s="2" t="s">
        <v>185</v>
      </c>
      <c r="I30" s="2" t="s">
        <v>185</v>
      </c>
      <c r="J30" s="74">
        <v>6.9444444444444447E-4</v>
      </c>
      <c r="K30" s="74">
        <v>6.9444444444444447E-4</v>
      </c>
      <c r="L30" s="18">
        <v>1.3888888888888889E-3</v>
      </c>
      <c r="N30" s="18">
        <v>1.3888888888888889E-3</v>
      </c>
      <c r="O30" s="18"/>
      <c r="P30" s="18"/>
      <c r="Q30" s="19" t="s">
        <v>115</v>
      </c>
      <c r="R30" s="20" t="str">
        <f>IF(R29="","",IFERROR(MAX(R$12:R29)+INDEX($A30:$K30,1,R$11),"S"))</f>
        <v>S</v>
      </c>
      <c r="S30" s="20" t="str">
        <f>IF(S29="","",IFERROR(MAX(S$12:S29)+INDEX($A30:$K30,1,S$11),"S"))</f>
        <v>S</v>
      </c>
      <c r="T30" s="20" t="str">
        <f>IF(T29="","",IFERROR(MAX(T$12:T29)+INDEX($A30:$K30,1,T$11),"S"))</f>
        <v>S</v>
      </c>
      <c r="U30" s="20" t="str">
        <f>IF(U29="","",IFERROR(MAX(U$12:U29)+INDEX($A30:$K30,1,U$11),"S"))</f>
        <v>S</v>
      </c>
      <c r="V30" s="20" t="str">
        <f>IF(V29="","",IFERROR(MAX(V$12:V29)+INDEX($A30:$K30,1,V$11),"S"))</f>
        <v>S</v>
      </c>
      <c r="W30" s="20" t="str">
        <f>IF(W29="","",IFERROR(MAX(W$12:W29)+INDEX($A30:$K30,1,W$11),"S"))</f>
        <v>S</v>
      </c>
      <c r="X30" s="20" t="str">
        <f>IF(X29="","",IFERROR(MAX(X$12:X29)+INDEX($A30:$K30,1,X$11),"S"))</f>
        <v>S</v>
      </c>
      <c r="Y30" s="20" t="str">
        <f>IF(Y29="","",IFERROR(MAX(Y$12:Y29)+INDEX($A30:$K30,1,Y$11),"S"))</f>
        <v>S</v>
      </c>
      <c r="Z30" s="20" t="str">
        <f>IF(Z29="","",IFERROR(MAX(Z$12:Z29)+INDEX($A30:$K30,1,Z$11),"S"))</f>
        <v>S</v>
      </c>
      <c r="AA30" s="20" t="str">
        <f>IF(AA29="","",IFERROR(MAX(AA$12:AA29)+INDEX($A30:$K30,1,AA$11),"S"))</f>
        <v>S</v>
      </c>
      <c r="AB30" s="20">
        <f>IF(AB29="","",IFERROR(MAX(AB$12:AB29)+INDEX($A30:$K30,1,AB$11),"S"))</f>
        <v>0.94236111111111098</v>
      </c>
      <c r="AC30" s="21" t="str">
        <f>IF(AC29="","",IFERROR(MAX(AC$12:AC29)+INDEX($A30:$K30,1,AC$11),"S"))</f>
        <v>S</v>
      </c>
      <c r="AD30" s="21" t="str">
        <f>IF(AD29="","",IFERROR(MAX(AD$12:AD29)+INDEX($A30:$K30,1,AD$11),"S"))</f>
        <v>S</v>
      </c>
      <c r="AE30" s="21">
        <f>IF(AE29="","",IFERROR(MAX(AE$12:AE29)+INDEX($A30:$K30,1,AE$11),"S"))</f>
        <v>0.94236111111111098</v>
      </c>
      <c r="AF30" s="21"/>
      <c r="AG30" s="21"/>
      <c r="AH30" s="21"/>
      <c r="AI30" s="21"/>
      <c r="AJ30" s="21"/>
      <c r="AK30" s="21"/>
      <c r="AP30" t="s">
        <v>5</v>
      </c>
      <c r="AQ30" s="77">
        <v>1.1000000000000001</v>
      </c>
      <c r="AR30">
        <f t="shared" si="2"/>
        <v>0</v>
      </c>
      <c r="AS30">
        <f t="shared" si="3"/>
        <v>0</v>
      </c>
      <c r="AT30">
        <f t="shared" si="4"/>
        <v>0</v>
      </c>
      <c r="AU30">
        <f t="shared" si="5"/>
        <v>0</v>
      </c>
      <c r="AV30">
        <f t="shared" si="6"/>
        <v>0</v>
      </c>
      <c r="AW30">
        <f t="shared" si="7"/>
        <v>0</v>
      </c>
      <c r="AX30">
        <f t="shared" si="8"/>
        <v>0</v>
      </c>
      <c r="AY30">
        <f t="shared" si="9"/>
        <v>0</v>
      </c>
      <c r="AZ30">
        <f t="shared" si="10"/>
        <v>0</v>
      </c>
      <c r="BA30">
        <f t="shared" si="11"/>
        <v>0</v>
      </c>
      <c r="BB30">
        <f t="shared" si="12"/>
        <v>1.1000000000000001</v>
      </c>
      <c r="BC30">
        <f t="shared" si="13"/>
        <v>0</v>
      </c>
      <c r="BD30">
        <f t="shared" si="14"/>
        <v>0</v>
      </c>
      <c r="BE30">
        <f t="shared" si="15"/>
        <v>1.1000000000000001</v>
      </c>
    </row>
    <row r="31" spans="1:57">
      <c r="A31" s="74">
        <v>6.9444444444444447E-4</v>
      </c>
      <c r="B31" s="74">
        <v>6.9444444444444447E-4</v>
      </c>
      <c r="C31" s="74">
        <v>6.9444444444444447E-4</v>
      </c>
      <c r="D31" s="74">
        <v>6.9444444444444447E-4</v>
      </c>
      <c r="E31" s="74">
        <v>6.9444444444444447E-4</v>
      </c>
      <c r="F31" s="74">
        <v>6.9444444444444447E-4</v>
      </c>
      <c r="G31" s="74">
        <v>6.9444444444444447E-4</v>
      </c>
      <c r="H31" s="74">
        <v>6.9444444444444447E-4</v>
      </c>
      <c r="I31" s="74">
        <v>6.9444444444444447E-4</v>
      </c>
      <c r="J31" s="74">
        <v>6.9444444444444447E-4</v>
      </c>
      <c r="K31" s="74">
        <v>6.9444444444444447E-4</v>
      </c>
      <c r="L31" s="18"/>
      <c r="N31" s="18"/>
      <c r="O31" s="18"/>
      <c r="P31" s="18"/>
      <c r="Q31" s="62" t="s">
        <v>7</v>
      </c>
      <c r="R31" s="63">
        <f>IF(R30="","",IFERROR(MAX(R$12:R30)+INDEX($A31:$K31,1,R$11),"S"))</f>
        <v>0.23611111111111108</v>
      </c>
      <c r="S31" s="63">
        <f>IF(S30="","",IFERROR(MAX(S$12:S30)+INDEX($A31:$K31,1,S$11),"S"))</f>
        <v>0.26874999999999999</v>
      </c>
      <c r="T31" s="63">
        <f>IF(T30="","",IFERROR(MAX(T$12:T30)+INDEX($A31:$K31,1,T$11),"S"))</f>
        <v>0.29722222222222217</v>
      </c>
      <c r="U31" s="63">
        <f>IF(U30="","",IFERROR(MAX(U$12:U30)+INDEX($A31:$K31,1,U$11),"S"))</f>
        <v>0.36666666666666664</v>
      </c>
      <c r="V31" s="63">
        <f>IF(V30="","",IFERROR(MAX(V$12:V30)+INDEX($A31:$K31,1,V$11),"S"))</f>
        <v>0.45</v>
      </c>
      <c r="W31" s="63">
        <f>IF(W30="","",IFERROR(MAX(W$12:W30)+INDEX($A31:$K31,1,W$11),"S"))</f>
        <v>0.53333333333333333</v>
      </c>
      <c r="X31" s="63">
        <f>IF(X30="","",IFERROR(MAX(X$12:X30)+INDEX($A31:$K31,1,X$11),"S"))</f>
        <v>0.5541666666666667</v>
      </c>
      <c r="Y31" s="63">
        <f>IF(Y30="","",IFERROR(MAX(Y$12:Y30)+INDEX($A31:$K31,1,Y$11),"S"))</f>
        <v>0.6020833333333333</v>
      </c>
      <c r="Z31" s="63">
        <f>IF(Z30="","",IFERROR(MAX(Z$12:Z30)+INDEX($A31:$K31,1,Z$11),"S"))</f>
        <v>0.6166666666666667</v>
      </c>
      <c r="AA31" s="63">
        <f>IF(AA30="","",IFERROR(MAX(AA$12:AA30)+INDEX($A31:$K31,1,AA$11),"S"))</f>
        <v>0.7</v>
      </c>
      <c r="AB31" s="63">
        <f>IF(AB30="","",IFERROR(MAX(AB$12:AB30)+INDEX($A31:$K31,1,AB$11),"S"))</f>
        <v>0.94305555555555542</v>
      </c>
      <c r="AC31" s="64">
        <f>IF(AC30="","",IFERROR(MAX(AC$12:AC30)+INDEX($A31:$K31,1,AC$11),"S"))</f>
        <v>0.26874999999999999</v>
      </c>
      <c r="AD31" s="64">
        <f>IF(AD30="","",IFERROR(MAX(AD$12:AD30)+INDEX($A31:$K31,1,AD$11),"S"))</f>
        <v>0.6020833333333333</v>
      </c>
      <c r="AE31" s="64">
        <f>IF(AE30="","",IFERROR(MAX(AE$12:AE30)+INDEX($A31:$K31,1,AE$11),"S"))</f>
        <v>0.94305555555555542</v>
      </c>
      <c r="AF31" s="17"/>
      <c r="AG31" s="17"/>
      <c r="AH31" s="17"/>
      <c r="AI31" s="17"/>
      <c r="AJ31" s="17"/>
      <c r="AK31" s="17"/>
      <c r="AP31">
        <v>0.4</v>
      </c>
      <c r="AR31">
        <f t="shared" si="2"/>
        <v>0.4</v>
      </c>
      <c r="AS31">
        <f t="shared" si="3"/>
        <v>0.4</v>
      </c>
      <c r="AT31">
        <f t="shared" si="4"/>
        <v>0.4</v>
      </c>
      <c r="AU31">
        <f t="shared" si="5"/>
        <v>0.4</v>
      </c>
      <c r="AV31">
        <f t="shared" si="6"/>
        <v>0.4</v>
      </c>
      <c r="AW31">
        <f t="shared" si="7"/>
        <v>0.4</v>
      </c>
      <c r="AX31">
        <f t="shared" si="8"/>
        <v>0.4</v>
      </c>
      <c r="AY31">
        <f t="shared" si="9"/>
        <v>0.4</v>
      </c>
      <c r="AZ31">
        <f t="shared" si="10"/>
        <v>0.4</v>
      </c>
      <c r="BA31">
        <f t="shared" si="11"/>
        <v>0.4</v>
      </c>
      <c r="BB31">
        <f t="shared" si="12"/>
        <v>0.4</v>
      </c>
      <c r="BC31">
        <f t="shared" si="13"/>
        <v>0.4</v>
      </c>
      <c r="BD31">
        <f t="shared" si="14"/>
        <v>0.4</v>
      </c>
      <c r="BE31">
        <f t="shared" si="15"/>
        <v>0.4</v>
      </c>
    </row>
    <row r="32" spans="1:57">
      <c r="A32" s="74">
        <v>1.3888888888888889E-3</v>
      </c>
      <c r="B32" s="74">
        <v>1.3888888888888889E-3</v>
      </c>
      <c r="C32" s="74">
        <v>1.3888888888888889E-3</v>
      </c>
      <c r="D32" s="74">
        <v>1.3888888888888889E-3</v>
      </c>
      <c r="E32" s="74">
        <v>1.3888888888888889E-3</v>
      </c>
      <c r="F32" s="74">
        <v>1.3888888888888889E-3</v>
      </c>
      <c r="G32" s="74">
        <v>1.3888888888888889E-3</v>
      </c>
      <c r="H32" s="74">
        <v>1.3888888888888889E-3</v>
      </c>
      <c r="I32" s="74">
        <v>1.3888888888888889E-3</v>
      </c>
      <c r="J32" s="74">
        <v>1.3888888888888889E-3</v>
      </c>
      <c r="K32" s="74">
        <v>1.3888888888888889E-3</v>
      </c>
      <c r="L32" s="18">
        <v>1.3888888888888889E-3</v>
      </c>
      <c r="N32" s="18">
        <v>1.3888888888888889E-3</v>
      </c>
      <c r="O32" s="18"/>
      <c r="P32" s="18"/>
      <c r="Q32" s="19" t="s">
        <v>55</v>
      </c>
      <c r="R32" s="20">
        <f>IF(R31="","",IFERROR(MAX(R$12:R31)+INDEX($A32:$K32,1,R$11),"S"))</f>
        <v>0.23749999999999996</v>
      </c>
      <c r="S32" s="20">
        <f>IF(S31="","",IFERROR(MAX(S$12:S31)+INDEX($A32:$K32,1,S$11),"S"))</f>
        <v>0.27013888888888887</v>
      </c>
      <c r="T32" s="20">
        <f>IF(T31="","",IFERROR(MAX(T$12:T31)+INDEX($A32:$K32,1,T$11),"S"))</f>
        <v>0.29861111111111105</v>
      </c>
      <c r="U32" s="20">
        <f>IF(U31="","",IFERROR(MAX(U$12:U31)+INDEX($A32:$K32,1,U$11),"S"))</f>
        <v>0.36805555555555552</v>
      </c>
      <c r="V32" s="20">
        <f>IF(V31="","",IFERROR(MAX(V$12:V31)+INDEX($A32:$K32,1,V$11),"S"))</f>
        <v>0.4513888888888889</v>
      </c>
      <c r="W32" s="20">
        <f>IF(W31="","",IFERROR(MAX(W$12:W31)+INDEX($A32:$K32,1,W$11),"S"))</f>
        <v>0.53472222222222221</v>
      </c>
      <c r="X32" s="20">
        <f>IF(X31="","",IFERROR(MAX(X$12:X31)+INDEX($A32:$K32,1,X$11),"S"))</f>
        <v>0.55555555555555558</v>
      </c>
      <c r="Y32" s="20">
        <f>IF(Y31="","",IFERROR(MAX(Y$12:Y31)+INDEX($A32:$K32,1,Y$11),"S"))</f>
        <v>0.60347222222222219</v>
      </c>
      <c r="Z32" s="20">
        <f>IF(Z31="","",IFERROR(MAX(Z$12:Z31)+INDEX($A32:$K32,1,Z$11),"S"))</f>
        <v>0.61805555555555558</v>
      </c>
      <c r="AA32" s="20">
        <f>IF(AA31="","",IFERROR(MAX(AA$12:AA31)+INDEX($A32:$K32,1,AA$11),"S"))</f>
        <v>0.70138888888888884</v>
      </c>
      <c r="AB32" s="20">
        <f>IF(AB31="","",IFERROR(MAX(AB$12:AB31)+INDEX($A32:$K32,1,AB$11),"S"))</f>
        <v>0.94444444444444431</v>
      </c>
      <c r="AC32" s="21">
        <f>IF(AC31="","",IFERROR(MAX(AC$12:AC31)+INDEX($A32:$K32,1,AC$11),"S"))</f>
        <v>0.27013888888888887</v>
      </c>
      <c r="AD32" s="21">
        <f>IF(AD31="","",IFERROR(MAX(AD$12:AD31)+INDEX($A32:$K32,1,AD$11),"S"))</f>
        <v>0.60347222222222219</v>
      </c>
      <c r="AE32" s="21">
        <f>IF(AE31="","",IFERROR(MAX(AE$12:AE31)+INDEX($A32:$K32,1,AE$11),"S"))</f>
        <v>0.94444444444444431</v>
      </c>
      <c r="AF32" s="21"/>
      <c r="AG32" s="21"/>
      <c r="AH32" s="21"/>
      <c r="AI32" s="21"/>
      <c r="AJ32" s="21"/>
      <c r="AK32" s="21"/>
      <c r="AP32">
        <v>0.5</v>
      </c>
      <c r="AR32">
        <f t="shared" si="2"/>
        <v>0.5</v>
      </c>
      <c r="AS32">
        <f t="shared" si="3"/>
        <v>0.5</v>
      </c>
      <c r="AT32">
        <f t="shared" si="4"/>
        <v>0.5</v>
      </c>
      <c r="AU32">
        <f t="shared" si="5"/>
        <v>0.5</v>
      </c>
      <c r="AV32">
        <f t="shared" si="6"/>
        <v>0.5</v>
      </c>
      <c r="AW32">
        <f t="shared" si="7"/>
        <v>0.5</v>
      </c>
      <c r="AX32">
        <f t="shared" si="8"/>
        <v>0.5</v>
      </c>
      <c r="AY32">
        <f t="shared" si="9"/>
        <v>0.5</v>
      </c>
      <c r="AZ32">
        <f t="shared" si="10"/>
        <v>0.5</v>
      </c>
      <c r="BA32">
        <f t="shared" si="11"/>
        <v>0.5</v>
      </c>
      <c r="BB32">
        <f t="shared" si="12"/>
        <v>0.5</v>
      </c>
      <c r="BC32">
        <f t="shared" si="13"/>
        <v>0.5</v>
      </c>
      <c r="BD32">
        <f t="shared" si="14"/>
        <v>0.5</v>
      </c>
      <c r="BE32">
        <f t="shared" si="15"/>
        <v>0.5</v>
      </c>
    </row>
    <row r="33" spans="1:57">
      <c r="A33" s="74">
        <v>1.3888888888888889E-3</v>
      </c>
      <c r="B33" s="74">
        <v>1.3888888888888889E-3</v>
      </c>
      <c r="C33" s="74">
        <v>1.3888888888888889E-3</v>
      </c>
      <c r="D33" s="74">
        <v>1.3888888888888889E-3</v>
      </c>
      <c r="E33" s="74">
        <v>1.3888888888888889E-3</v>
      </c>
      <c r="F33" s="74">
        <v>1.3888888888888889E-3</v>
      </c>
      <c r="G33" s="74">
        <v>1.3888888888888889E-3</v>
      </c>
      <c r="H33" s="74">
        <v>1.3888888888888889E-3</v>
      </c>
      <c r="I33" s="74">
        <v>1.3888888888888889E-3</v>
      </c>
      <c r="J33" s="74">
        <v>1.3888888888888889E-3</v>
      </c>
      <c r="K33" s="74">
        <v>1.3888888888888889E-3</v>
      </c>
      <c r="L33" s="18">
        <v>6.9444444444444447E-4</v>
      </c>
      <c r="N33" s="18">
        <v>6.9444444444444447E-4</v>
      </c>
      <c r="O33" s="18"/>
      <c r="P33" s="18"/>
      <c r="Q33" s="24" t="s">
        <v>54</v>
      </c>
      <c r="R33" s="22">
        <f>IF(R32="","",IFERROR(MAX(R$12:R32)+INDEX($A33:$K33,1,R$11),"S"))</f>
        <v>0.23888888888888885</v>
      </c>
      <c r="S33" s="22">
        <f>IF(S32="","",IFERROR(MAX(S$12:S32)+INDEX($A33:$K33,1,S$11),"S"))</f>
        <v>0.27152777777777776</v>
      </c>
      <c r="T33" s="22">
        <f>IF(T32="","",IFERROR(MAX(T$12:T32)+INDEX($A33:$K33,1,T$11),"S"))</f>
        <v>0.29999999999999993</v>
      </c>
      <c r="U33" s="22">
        <f>IF(U32="","",IFERROR(MAX(U$12:U32)+INDEX($A33:$K33,1,U$11),"S"))</f>
        <v>0.36944444444444441</v>
      </c>
      <c r="V33" s="22">
        <f>IF(V32="","",IFERROR(MAX(V$12:V32)+INDEX($A33:$K33,1,V$11),"S"))</f>
        <v>0.45277777777777778</v>
      </c>
      <c r="W33" s="22">
        <f>IF(W32="","",IFERROR(MAX(W$12:W32)+INDEX($A33:$K33,1,W$11),"S"))</f>
        <v>0.53611111111111109</v>
      </c>
      <c r="X33" s="22">
        <f>IF(X32="","",IFERROR(MAX(X$12:X32)+INDEX($A33:$K33,1,X$11),"S"))</f>
        <v>0.55694444444444446</v>
      </c>
      <c r="Y33" s="22">
        <f>IF(Y32="","",IFERROR(MAX(Y$12:Y32)+INDEX($A33:$K33,1,Y$11),"S"))</f>
        <v>0.60486111111111107</v>
      </c>
      <c r="Z33" s="22">
        <f>IF(Z32="","",IFERROR(MAX(Z$12:Z32)+INDEX($A33:$K33,1,Z$11),"S"))</f>
        <v>0.61944444444444446</v>
      </c>
      <c r="AA33" s="22">
        <f>IF(AA32="","",IFERROR(MAX(AA$12:AA32)+INDEX($A33:$K33,1,AA$11),"S"))</f>
        <v>0.70277777777777772</v>
      </c>
      <c r="AB33" s="22">
        <f>IF(AB32="","",IFERROR(MAX(AB$12:AB32)+INDEX($A33:$K33,1,AB$11),"S"))</f>
        <v>0.94583333333333319</v>
      </c>
      <c r="AC33" s="17">
        <f>IF(AC32="","",IFERROR(MAX(AC$12:AC32)+INDEX($A33:$K33,1,AC$11),"S"))</f>
        <v>0.27152777777777776</v>
      </c>
      <c r="AD33" s="17">
        <f>IF(AD32="","",IFERROR(MAX(AD$12:AD32)+INDEX($A33:$K33,1,AD$11),"S"))</f>
        <v>0.60486111111111107</v>
      </c>
      <c r="AE33" s="17">
        <f>IF(AE32="","",IFERROR(MAX(AE$12:AE32)+INDEX($A33:$K33,1,AE$11),"S"))</f>
        <v>0.94583333333333319</v>
      </c>
      <c r="AF33" s="17"/>
      <c r="AG33" s="17"/>
      <c r="AH33" s="17"/>
      <c r="AI33" s="17"/>
      <c r="AJ33" s="17"/>
      <c r="AK33" s="17"/>
      <c r="AP33">
        <v>0.6</v>
      </c>
      <c r="AR33">
        <f t="shared" si="2"/>
        <v>0.6</v>
      </c>
      <c r="AS33">
        <f t="shared" si="3"/>
        <v>0.6</v>
      </c>
      <c r="AT33">
        <f t="shared" si="4"/>
        <v>0.6</v>
      </c>
      <c r="AU33">
        <f t="shared" si="5"/>
        <v>0.6</v>
      </c>
      <c r="AV33">
        <f t="shared" si="6"/>
        <v>0.6</v>
      </c>
      <c r="AW33">
        <f t="shared" si="7"/>
        <v>0.6</v>
      </c>
      <c r="AX33">
        <f t="shared" si="8"/>
        <v>0.6</v>
      </c>
      <c r="AY33">
        <f t="shared" si="9"/>
        <v>0.6</v>
      </c>
      <c r="AZ33">
        <f t="shared" si="10"/>
        <v>0.6</v>
      </c>
      <c r="BA33">
        <f t="shared" si="11"/>
        <v>0.6</v>
      </c>
      <c r="BB33">
        <f t="shared" si="12"/>
        <v>0.6</v>
      </c>
      <c r="BC33">
        <f t="shared" si="13"/>
        <v>0.6</v>
      </c>
      <c r="BD33">
        <f t="shared" si="14"/>
        <v>0.6</v>
      </c>
      <c r="BE33">
        <f t="shared" si="15"/>
        <v>0.6</v>
      </c>
    </row>
    <row r="34" spans="1:57">
      <c r="A34" s="74">
        <v>6.9444444444444447E-4</v>
      </c>
      <c r="B34" s="74">
        <v>6.9444444444444447E-4</v>
      </c>
      <c r="C34" s="74">
        <v>6.9444444444444447E-4</v>
      </c>
      <c r="D34" s="74">
        <v>6.9444444444444447E-4</v>
      </c>
      <c r="E34" s="74">
        <v>6.9444444444444447E-4</v>
      </c>
      <c r="F34" s="74">
        <v>6.9444444444444447E-4</v>
      </c>
      <c r="G34" s="74">
        <v>6.9444444444444447E-4</v>
      </c>
      <c r="H34" s="74">
        <v>6.9444444444444447E-4</v>
      </c>
      <c r="I34" s="74">
        <v>6.9444444444444447E-4</v>
      </c>
      <c r="J34" s="74">
        <v>6.9444444444444447E-4</v>
      </c>
      <c r="K34" s="74">
        <v>6.9444444444444447E-4</v>
      </c>
      <c r="L34" s="18">
        <v>6.9444444444444447E-4</v>
      </c>
      <c r="N34" s="18">
        <v>6.9444444444444447E-4</v>
      </c>
      <c r="O34" s="18"/>
      <c r="P34" s="18"/>
      <c r="Q34" s="19" t="s">
        <v>53</v>
      </c>
      <c r="R34" s="20">
        <f>IF(R33="","",IFERROR(MAX(R$12:R33)+INDEX($A34:$K34,1,R$11),"S"))</f>
        <v>0.23958333333333329</v>
      </c>
      <c r="S34" s="20">
        <f>IF(S33="","",IFERROR(MAX(S$12:S33)+INDEX($A34:$K34,1,S$11),"S"))</f>
        <v>0.2722222222222222</v>
      </c>
      <c r="T34" s="20">
        <f>IF(T33="","",IFERROR(MAX(T$12:T33)+INDEX($A34:$K34,1,T$11),"S"))</f>
        <v>0.30069444444444438</v>
      </c>
      <c r="U34" s="20">
        <f>IF(U33="","",IFERROR(MAX(U$12:U33)+INDEX($A34:$K34,1,U$11),"S"))</f>
        <v>0.37013888888888885</v>
      </c>
      <c r="V34" s="20">
        <f>IF(V33="","",IFERROR(MAX(V$12:V33)+INDEX($A34:$K34,1,V$11),"S"))</f>
        <v>0.45347222222222222</v>
      </c>
      <c r="W34" s="20">
        <f>IF(W33="","",IFERROR(MAX(W$12:W33)+INDEX($A34:$K34,1,W$11),"S"))</f>
        <v>0.53680555555555554</v>
      </c>
      <c r="X34" s="20">
        <f>IF(X33="","",IFERROR(MAX(X$12:X33)+INDEX($A34:$K34,1,X$11),"S"))</f>
        <v>0.55763888888888891</v>
      </c>
      <c r="Y34" s="20">
        <f>IF(Y33="","",IFERROR(MAX(Y$12:Y33)+INDEX($A34:$K34,1,Y$11),"S"))</f>
        <v>0.60555555555555551</v>
      </c>
      <c r="Z34" s="20">
        <f>IF(Z33="","",IFERROR(MAX(Z$12:Z33)+INDEX($A34:$K34,1,Z$11),"S"))</f>
        <v>0.62013888888888891</v>
      </c>
      <c r="AA34" s="20">
        <f>IF(AA33="","",IFERROR(MAX(AA$12:AA33)+INDEX($A34:$K34,1,AA$11),"S"))</f>
        <v>0.70347222222222217</v>
      </c>
      <c r="AB34" s="20">
        <f>IF(AB33="","",IFERROR(MAX(AB$12:AB33)+INDEX($A34:$K34,1,AB$11),"S"))</f>
        <v>0.94652777777777763</v>
      </c>
      <c r="AC34" s="21">
        <f>IF(AC33="","",IFERROR(MAX(AC$12:AC33)+INDEX($A34:$K34,1,AC$11),"S"))</f>
        <v>0.2722222222222222</v>
      </c>
      <c r="AD34" s="21">
        <f>IF(AD33="","",IFERROR(MAX(AD$12:AD33)+INDEX($A34:$K34,1,AD$11),"S"))</f>
        <v>0.60555555555555551</v>
      </c>
      <c r="AE34" s="21">
        <f>IF(AE33="","",IFERROR(MAX(AE$12:AE33)+INDEX($A34:$K34,1,AE$11),"S"))</f>
        <v>0.94652777777777763</v>
      </c>
      <c r="AF34" s="21"/>
      <c r="AG34" s="21"/>
      <c r="AH34" s="21"/>
      <c r="AI34" s="21"/>
      <c r="AJ34" s="21"/>
      <c r="AK34" s="21"/>
      <c r="AP34">
        <v>0.3</v>
      </c>
      <c r="AR34">
        <f t="shared" si="2"/>
        <v>0.3</v>
      </c>
      <c r="AS34">
        <f t="shared" si="3"/>
        <v>0.3</v>
      </c>
      <c r="AT34">
        <f t="shared" si="4"/>
        <v>0.3</v>
      </c>
      <c r="AU34">
        <f t="shared" si="5"/>
        <v>0.3</v>
      </c>
      <c r="AV34">
        <f t="shared" si="6"/>
        <v>0.3</v>
      </c>
      <c r="AW34">
        <f t="shared" si="7"/>
        <v>0.3</v>
      </c>
      <c r="AX34">
        <f t="shared" si="8"/>
        <v>0.3</v>
      </c>
      <c r="AY34">
        <f t="shared" si="9"/>
        <v>0.3</v>
      </c>
      <c r="AZ34">
        <f t="shared" si="10"/>
        <v>0.3</v>
      </c>
      <c r="BA34">
        <f t="shared" si="11"/>
        <v>0.3</v>
      </c>
      <c r="BB34">
        <f t="shared" si="12"/>
        <v>0.3</v>
      </c>
      <c r="BC34">
        <f t="shared" si="13"/>
        <v>0.3</v>
      </c>
      <c r="BD34">
        <f t="shared" si="14"/>
        <v>0.3</v>
      </c>
      <c r="BE34">
        <f t="shared" si="15"/>
        <v>0.3</v>
      </c>
    </row>
    <row r="35" spans="1:57">
      <c r="A35" s="74">
        <v>6.9444444444444447E-4</v>
      </c>
      <c r="B35" s="74">
        <v>6.9444444444444447E-4</v>
      </c>
      <c r="C35" s="74">
        <v>6.9444444444444447E-4</v>
      </c>
      <c r="D35" s="74">
        <v>6.9444444444444447E-4</v>
      </c>
      <c r="E35" s="74">
        <v>6.9444444444444447E-4</v>
      </c>
      <c r="F35" s="74">
        <v>6.9444444444444447E-4</v>
      </c>
      <c r="G35" s="74">
        <v>6.9444444444444447E-4</v>
      </c>
      <c r="H35" s="74">
        <v>6.9444444444444447E-4</v>
      </c>
      <c r="I35" s="74">
        <v>6.9444444444444447E-4</v>
      </c>
      <c r="J35" s="74">
        <v>6.9444444444444447E-4</v>
      </c>
      <c r="K35" s="74">
        <v>6.9444444444444447E-4</v>
      </c>
      <c r="L35" s="18">
        <v>6.9444444444444447E-4</v>
      </c>
      <c r="N35" s="18">
        <v>6.9444444444444447E-4</v>
      </c>
      <c r="O35" s="18"/>
      <c r="P35" s="18"/>
      <c r="Q35" s="24" t="s">
        <v>52</v>
      </c>
      <c r="R35" s="22">
        <f>IF(R34="","",IFERROR(MAX(R$12:R34)+INDEX($A35:$K35,1,R$11),"S"))</f>
        <v>0.24027777777777773</v>
      </c>
      <c r="S35" s="22">
        <f>IF(S34="","",IFERROR(MAX(S$12:S34)+INDEX($A35:$K35,1,S$11),"S"))</f>
        <v>0.27291666666666664</v>
      </c>
      <c r="T35" s="22">
        <f>IF(T34="","",IFERROR(MAX(T$12:T34)+INDEX($A35:$K35,1,T$11),"S"))</f>
        <v>0.30138888888888882</v>
      </c>
      <c r="U35" s="22">
        <f>IF(U34="","",IFERROR(MAX(U$12:U34)+INDEX($A35:$K35,1,U$11),"S"))</f>
        <v>0.37083333333333329</v>
      </c>
      <c r="V35" s="22">
        <f>IF(V34="","",IFERROR(MAX(V$12:V34)+INDEX($A35:$K35,1,V$11),"S"))</f>
        <v>0.45416666666666666</v>
      </c>
      <c r="W35" s="22">
        <f>IF(W34="","",IFERROR(MAX(W$12:W34)+INDEX($A35:$K35,1,W$11),"S"))</f>
        <v>0.53749999999999998</v>
      </c>
      <c r="X35" s="22">
        <f>IF(X34="","",IFERROR(MAX(X$12:X34)+INDEX($A35:$K35,1,X$11),"S"))</f>
        <v>0.55833333333333335</v>
      </c>
      <c r="Y35" s="22">
        <f>IF(Y34="","",IFERROR(MAX(Y$12:Y34)+INDEX($A35:$K35,1,Y$11),"S"))</f>
        <v>0.60624999999999996</v>
      </c>
      <c r="Z35" s="22">
        <f>IF(Z34="","",IFERROR(MAX(Z$12:Z34)+INDEX($A35:$K35,1,Z$11),"S"))</f>
        <v>0.62083333333333335</v>
      </c>
      <c r="AA35" s="22">
        <f>IF(AA34="","",IFERROR(MAX(AA$12:AA34)+INDEX($A35:$K35,1,AA$11),"S"))</f>
        <v>0.70416666666666661</v>
      </c>
      <c r="AB35" s="22">
        <f>IF(AB34="","",IFERROR(MAX(AB$12:AB34)+INDEX($A35:$K35,1,AB$11),"S"))</f>
        <v>0.94722222222222208</v>
      </c>
      <c r="AC35" s="17">
        <f>IF(AC34="","",IFERROR(MAX(AC$12:AC34)+INDEX($A35:$K35,1,AC$11),"S"))</f>
        <v>0.27291666666666664</v>
      </c>
      <c r="AD35" s="17">
        <f>IF(AD34="","",IFERROR(MAX(AD$12:AD34)+INDEX($A35:$K35,1,AD$11),"S"))</f>
        <v>0.60624999999999996</v>
      </c>
      <c r="AE35" s="17">
        <f>IF(AE34="","",IFERROR(MAX(AE$12:AE34)+INDEX($A35:$K35,1,AE$11),"S"))</f>
        <v>0.94722222222222208</v>
      </c>
      <c r="AF35" s="17"/>
      <c r="AG35" s="17"/>
      <c r="AH35" s="17"/>
      <c r="AI35" s="17"/>
      <c r="AJ35" s="17"/>
      <c r="AK35" s="17"/>
      <c r="AP35">
        <v>0.4</v>
      </c>
      <c r="AR35">
        <f t="shared" si="2"/>
        <v>0.4</v>
      </c>
      <c r="AS35">
        <f t="shared" si="3"/>
        <v>0.4</v>
      </c>
      <c r="AT35">
        <f t="shared" si="4"/>
        <v>0.4</v>
      </c>
      <c r="AU35">
        <f t="shared" si="5"/>
        <v>0.4</v>
      </c>
      <c r="AV35">
        <f t="shared" si="6"/>
        <v>0.4</v>
      </c>
      <c r="AW35">
        <f t="shared" si="7"/>
        <v>0.4</v>
      </c>
      <c r="AX35">
        <f t="shared" si="8"/>
        <v>0.4</v>
      </c>
      <c r="AY35">
        <f t="shared" si="9"/>
        <v>0.4</v>
      </c>
      <c r="AZ35">
        <f t="shared" si="10"/>
        <v>0.4</v>
      </c>
      <c r="BA35">
        <f t="shared" si="11"/>
        <v>0.4</v>
      </c>
      <c r="BB35">
        <f t="shared" si="12"/>
        <v>0.4</v>
      </c>
      <c r="BC35">
        <f t="shared" si="13"/>
        <v>0.4</v>
      </c>
      <c r="BD35">
        <f t="shared" si="14"/>
        <v>0.4</v>
      </c>
      <c r="BE35">
        <f t="shared" si="15"/>
        <v>0.4</v>
      </c>
    </row>
    <row r="36" spans="1:57">
      <c r="A36" s="74">
        <v>6.9444444444444447E-4</v>
      </c>
      <c r="B36" s="74">
        <v>6.9444444444444447E-4</v>
      </c>
      <c r="C36" s="74">
        <v>6.9444444444444447E-4</v>
      </c>
      <c r="D36" s="74">
        <v>6.9444444444444447E-4</v>
      </c>
      <c r="E36" s="74">
        <v>6.9444444444444447E-4</v>
      </c>
      <c r="F36" s="74">
        <v>6.9444444444444447E-4</v>
      </c>
      <c r="G36" s="74">
        <v>6.9444444444444447E-4</v>
      </c>
      <c r="H36" s="74">
        <v>6.9444444444444447E-4</v>
      </c>
      <c r="I36" s="74">
        <v>6.9444444444444447E-4</v>
      </c>
      <c r="J36" s="74">
        <v>6.9444444444444447E-4</v>
      </c>
      <c r="K36" s="74">
        <v>6.9444444444444447E-4</v>
      </c>
      <c r="L36" s="18">
        <v>6.9444444444444447E-4</v>
      </c>
      <c r="N36" s="18">
        <v>6.9444444444444447E-4</v>
      </c>
      <c r="O36" s="18"/>
      <c r="P36" s="18"/>
      <c r="Q36" s="19" t="s">
        <v>51</v>
      </c>
      <c r="R36" s="20">
        <f>IF(R35="","",IFERROR(MAX(R$12:R35)+INDEX($A36:$K36,1,R$11),"S"))</f>
        <v>0.24097222222222217</v>
      </c>
      <c r="S36" s="20">
        <f>IF(S35="","",IFERROR(MAX(S$12:S35)+INDEX($A36:$K36,1,S$11),"S"))</f>
        <v>0.27361111111111108</v>
      </c>
      <c r="T36" s="20">
        <f>IF(T35="","",IFERROR(MAX(T$12:T35)+INDEX($A36:$K36,1,T$11),"S"))</f>
        <v>0.30208333333333326</v>
      </c>
      <c r="U36" s="20">
        <f>IF(U35="","",IFERROR(MAX(U$12:U35)+INDEX($A36:$K36,1,U$11),"S"))</f>
        <v>0.37152777777777773</v>
      </c>
      <c r="V36" s="20">
        <f>IF(V35="","",IFERROR(MAX(V$12:V35)+INDEX($A36:$K36,1,V$11),"S"))</f>
        <v>0.4548611111111111</v>
      </c>
      <c r="W36" s="20">
        <f>IF(W35="","",IFERROR(MAX(W$12:W35)+INDEX($A36:$K36,1,W$11),"S"))</f>
        <v>0.53819444444444442</v>
      </c>
      <c r="X36" s="20">
        <f>IF(X35="","",IFERROR(MAX(X$12:X35)+INDEX($A36:$K36,1,X$11),"S"))</f>
        <v>0.55902777777777779</v>
      </c>
      <c r="Y36" s="20">
        <f>IF(Y35="","",IFERROR(MAX(Y$12:Y35)+INDEX($A36:$K36,1,Y$11),"S"))</f>
        <v>0.6069444444444444</v>
      </c>
      <c r="Z36" s="20">
        <f>IF(Z35="","",IFERROR(MAX(Z$12:Z35)+INDEX($A36:$K36,1,Z$11),"S"))</f>
        <v>0.62152777777777779</v>
      </c>
      <c r="AA36" s="20">
        <f>IF(AA35="","",IFERROR(MAX(AA$12:AA35)+INDEX($A36:$K36,1,AA$11),"S"))</f>
        <v>0.70486111111111105</v>
      </c>
      <c r="AB36" s="20">
        <f>IF(AB35="","",IFERROR(MAX(AB$12:AB35)+INDEX($A36:$K36,1,AB$11),"S"))</f>
        <v>0.94791666666666652</v>
      </c>
      <c r="AC36" s="21">
        <f>IF(AC35="","",IFERROR(MAX(AC$12:AC35)+INDEX($A36:$K36,1,AC$11),"S"))</f>
        <v>0.27361111111111108</v>
      </c>
      <c r="AD36" s="21">
        <f>IF(AD35="","",IFERROR(MAX(AD$12:AD35)+INDEX($A36:$K36,1,AD$11),"S"))</f>
        <v>0.6069444444444444</v>
      </c>
      <c r="AE36" s="21">
        <f>IF(AE35="","",IFERROR(MAX(AE$12:AE35)+INDEX($A36:$K36,1,AE$11),"S"))</f>
        <v>0.94791666666666652</v>
      </c>
      <c r="AF36" s="21"/>
      <c r="AG36" s="21"/>
      <c r="AH36" s="21"/>
      <c r="AI36" s="21"/>
      <c r="AJ36" s="21"/>
      <c r="AK36" s="21"/>
      <c r="AP36">
        <v>0.6</v>
      </c>
      <c r="AR36">
        <f t="shared" si="2"/>
        <v>0.6</v>
      </c>
      <c r="AS36">
        <f t="shared" si="3"/>
        <v>0.6</v>
      </c>
      <c r="AT36">
        <f t="shared" si="4"/>
        <v>0.6</v>
      </c>
      <c r="AU36">
        <f t="shared" si="5"/>
        <v>0.6</v>
      </c>
      <c r="AV36">
        <f t="shared" si="6"/>
        <v>0.6</v>
      </c>
      <c r="AW36">
        <f t="shared" si="7"/>
        <v>0.6</v>
      </c>
      <c r="AX36">
        <f t="shared" si="8"/>
        <v>0.6</v>
      </c>
      <c r="AY36">
        <f t="shared" si="9"/>
        <v>0.6</v>
      </c>
      <c r="AZ36">
        <f t="shared" si="10"/>
        <v>0.6</v>
      </c>
      <c r="BA36">
        <f t="shared" si="11"/>
        <v>0.6</v>
      </c>
      <c r="BB36">
        <f t="shared" si="12"/>
        <v>0.6</v>
      </c>
      <c r="BC36">
        <f t="shared" si="13"/>
        <v>0.6</v>
      </c>
      <c r="BD36">
        <f t="shared" si="14"/>
        <v>0.6</v>
      </c>
      <c r="BE36">
        <f t="shared" si="15"/>
        <v>0.6</v>
      </c>
    </row>
    <row r="37" spans="1:57">
      <c r="A37" s="74">
        <v>6.9444444444444447E-4</v>
      </c>
      <c r="B37" s="74">
        <v>6.9444444444444447E-4</v>
      </c>
      <c r="C37" s="74">
        <v>6.9444444444444447E-4</v>
      </c>
      <c r="D37" s="74">
        <v>6.9444444444444447E-4</v>
      </c>
      <c r="E37" s="74">
        <v>6.9444444444444447E-4</v>
      </c>
      <c r="F37" s="74">
        <v>6.9444444444444447E-4</v>
      </c>
      <c r="G37" s="74">
        <v>6.9444444444444447E-4</v>
      </c>
      <c r="H37" s="74">
        <v>6.9444444444444447E-4</v>
      </c>
      <c r="I37" s="74">
        <v>6.9444444444444447E-4</v>
      </c>
      <c r="J37" s="74">
        <v>6.9444444444444447E-4</v>
      </c>
      <c r="K37" s="74">
        <v>6.9444444444444447E-4</v>
      </c>
      <c r="L37" s="18">
        <v>6.9444444444444447E-4</v>
      </c>
      <c r="N37" s="18">
        <v>6.9444444444444447E-4</v>
      </c>
      <c r="O37" s="18"/>
      <c r="P37" s="18"/>
      <c r="Q37" s="24" t="s">
        <v>50</v>
      </c>
      <c r="R37" s="22">
        <f>IF(R36="","",IFERROR(MAX(R$12:R36)+INDEX($A37:$K37,1,R$11),"S"))</f>
        <v>0.24166666666666661</v>
      </c>
      <c r="S37" s="22">
        <f>IF(S36="","",IFERROR(MAX(S$12:S36)+INDEX($A37:$K37,1,S$11),"S"))</f>
        <v>0.27430555555555552</v>
      </c>
      <c r="T37" s="22">
        <f>IF(T36="","",IFERROR(MAX(T$12:T36)+INDEX($A37:$K37,1,T$11),"S"))</f>
        <v>0.3027777777777777</v>
      </c>
      <c r="U37" s="22">
        <f>IF(U36="","",IFERROR(MAX(U$12:U36)+INDEX($A37:$K37,1,U$11),"S"))</f>
        <v>0.37222222222222218</v>
      </c>
      <c r="V37" s="22">
        <f>IF(V36="","",IFERROR(MAX(V$12:V36)+INDEX($A37:$K37,1,V$11),"S"))</f>
        <v>0.45555555555555555</v>
      </c>
      <c r="W37" s="22">
        <f>IF(W36="","",IFERROR(MAX(W$12:W36)+INDEX($A37:$K37,1,W$11),"S"))</f>
        <v>0.53888888888888886</v>
      </c>
      <c r="X37" s="22">
        <f>IF(X36="","",IFERROR(MAX(X$12:X36)+INDEX($A37:$K37,1,X$11),"S"))</f>
        <v>0.55972222222222223</v>
      </c>
      <c r="Y37" s="22">
        <f>IF(Y36="","",IFERROR(MAX(Y$12:Y36)+INDEX($A37:$K37,1,Y$11),"S"))</f>
        <v>0.60763888888888884</v>
      </c>
      <c r="Z37" s="22">
        <f>IF(Z36="","",IFERROR(MAX(Z$12:Z36)+INDEX($A37:$K37,1,Z$11),"S"))</f>
        <v>0.62222222222222223</v>
      </c>
      <c r="AA37" s="22">
        <f>IF(AA36="","",IFERROR(MAX(AA$12:AA36)+INDEX($A37:$K37,1,AA$11),"S"))</f>
        <v>0.70555555555555549</v>
      </c>
      <c r="AB37" s="22">
        <f>IF(AB36="","",IFERROR(MAX(AB$12:AB36)+INDEX($A37:$K37,1,AB$11),"S"))</f>
        <v>0.94861111111111096</v>
      </c>
      <c r="AC37" s="17">
        <f>IF(AC36="","",IFERROR(MAX(AC$12:AC36)+INDEX($A37:$K37,1,AC$11),"S"))</f>
        <v>0.27430555555555552</v>
      </c>
      <c r="AD37" s="17">
        <f>IF(AD36="","",IFERROR(MAX(AD$12:AD36)+INDEX($A37:$K37,1,AD$11),"S"))</f>
        <v>0.60763888888888884</v>
      </c>
      <c r="AE37" s="17">
        <f>IF(AE36="","",IFERROR(MAX(AE$12:AE36)+INDEX($A37:$K37,1,AE$11),"S"))</f>
        <v>0.94861111111111096</v>
      </c>
      <c r="AF37" s="17"/>
      <c r="AG37" s="17"/>
      <c r="AH37" s="17"/>
      <c r="AI37" s="17"/>
      <c r="AJ37" s="17"/>
      <c r="AK37" s="17"/>
      <c r="AP37">
        <v>0.6</v>
      </c>
      <c r="AR37">
        <f t="shared" si="2"/>
        <v>0.6</v>
      </c>
      <c r="AS37">
        <f t="shared" si="3"/>
        <v>0.6</v>
      </c>
      <c r="AT37">
        <f t="shared" si="4"/>
        <v>0.6</v>
      </c>
      <c r="AU37">
        <f t="shared" si="5"/>
        <v>0.6</v>
      </c>
      <c r="AV37">
        <f t="shared" si="6"/>
        <v>0.6</v>
      </c>
      <c r="AW37">
        <f t="shared" si="7"/>
        <v>0.6</v>
      </c>
      <c r="AX37">
        <f t="shared" si="8"/>
        <v>0.6</v>
      </c>
      <c r="AY37">
        <f t="shared" si="9"/>
        <v>0.6</v>
      </c>
      <c r="AZ37">
        <f t="shared" si="10"/>
        <v>0.6</v>
      </c>
      <c r="BA37">
        <f t="shared" si="11"/>
        <v>0.6</v>
      </c>
      <c r="BB37">
        <f t="shared" si="12"/>
        <v>0.6</v>
      </c>
      <c r="BC37">
        <f t="shared" si="13"/>
        <v>0.6</v>
      </c>
      <c r="BD37">
        <f t="shared" si="14"/>
        <v>0.6</v>
      </c>
      <c r="BE37">
        <f t="shared" si="15"/>
        <v>0.6</v>
      </c>
    </row>
    <row r="38" spans="1:57">
      <c r="A38" s="74" t="s">
        <v>185</v>
      </c>
      <c r="B38" s="74" t="s">
        <v>185</v>
      </c>
      <c r="C38" s="74" t="s">
        <v>185</v>
      </c>
      <c r="D38" s="74" t="s">
        <v>185</v>
      </c>
      <c r="E38" s="74" t="s">
        <v>185</v>
      </c>
      <c r="F38" s="74" t="s">
        <v>185</v>
      </c>
      <c r="G38" s="74" t="s">
        <v>185</v>
      </c>
      <c r="H38" s="74" t="s">
        <v>185</v>
      </c>
      <c r="I38" s="74" t="s">
        <v>185</v>
      </c>
      <c r="J38" s="74" t="s">
        <v>185</v>
      </c>
      <c r="K38" s="74">
        <v>6.9444444444444447E-4</v>
      </c>
      <c r="L38" s="18" t="s">
        <v>4</v>
      </c>
      <c r="N38" s="18" t="s">
        <v>4</v>
      </c>
      <c r="O38" s="18"/>
      <c r="P38" s="18"/>
      <c r="Q38" s="19" t="s">
        <v>49</v>
      </c>
      <c r="R38" s="20" t="str">
        <f>IF(R37="","",IFERROR(MAX(R$12:R37)+INDEX($A38:$K38,1,R$11),"S"))</f>
        <v>S</v>
      </c>
      <c r="S38" s="20" t="str">
        <f>IF(S37="","",IFERROR(MAX(S$12:S37)+INDEX($A38:$K38,1,S$11),"S"))</f>
        <v>S</v>
      </c>
      <c r="T38" s="20" t="str">
        <f>IF(T37="","",IFERROR(MAX(T$12:T37)+INDEX($A38:$K38,1,T$11),"S"))</f>
        <v>S</v>
      </c>
      <c r="U38" s="20" t="str">
        <f>IF(U37="","",IFERROR(MAX(U$12:U37)+INDEX($A38:$K38,1,U$11),"S"))</f>
        <v>S</v>
      </c>
      <c r="V38" s="20" t="str">
        <f>IF(V37="","",IFERROR(MAX(V$12:V37)+INDEX($A38:$K38,1,V$11),"S"))</f>
        <v>S</v>
      </c>
      <c r="W38" s="20" t="str">
        <f>IF(W37="","",IFERROR(MAX(W$12:W37)+INDEX($A38:$K38,1,W$11),"S"))</f>
        <v>S</v>
      </c>
      <c r="X38" s="20" t="str">
        <f>IF(X37="","",IFERROR(MAX(X$12:X37)+INDEX($A38:$K38,1,X$11),"S"))</f>
        <v>S</v>
      </c>
      <c r="Y38" s="20" t="str">
        <f>IF(Y37="","",IFERROR(MAX(Y$12:Y37)+INDEX($A38:$K38,1,Y$11),"S"))</f>
        <v>S</v>
      </c>
      <c r="Z38" s="20" t="str">
        <f>IF(Z37="","",IFERROR(MAX(Z$12:Z37)+INDEX($A38:$K38,1,Z$11),"S"))</f>
        <v>S</v>
      </c>
      <c r="AA38" s="20" t="str">
        <f>IF(AA37="","",IFERROR(MAX(AA$12:AA37)+INDEX($A38:$K38,1,AA$11),"S"))</f>
        <v>S</v>
      </c>
      <c r="AB38" s="20" t="str">
        <f>IF(AB37="","",IFERROR(MAX(AB$12:AB37)+INDEX($A38:$K38,1,AB$11),"S"))</f>
        <v>S</v>
      </c>
      <c r="AC38" s="21" t="str">
        <f>IF(AC37="","",IFERROR(MAX(AC$12:AC37)+INDEX($A38:$K38,1,AC$11),"S"))</f>
        <v>S</v>
      </c>
      <c r="AD38" s="21" t="str">
        <f>IF(AD37="","",IFERROR(MAX(AD$12:AD37)+INDEX($A38:$K38,1,AD$11),"S"))</f>
        <v>S</v>
      </c>
      <c r="AE38" s="21">
        <f>IF(AE37="","",IFERROR(MAX(AE$12:AE37)+INDEX($A38:$K38,1,AE$11),"S"))</f>
        <v>0.9493055555555554</v>
      </c>
      <c r="AF38" s="21"/>
      <c r="AG38" s="21"/>
      <c r="AH38" s="21"/>
      <c r="AI38" s="21"/>
      <c r="AJ38" s="21"/>
      <c r="AK38" s="21"/>
      <c r="AP38" t="s">
        <v>5</v>
      </c>
      <c r="AQ38">
        <v>0.5</v>
      </c>
      <c r="AR38">
        <f t="shared" si="2"/>
        <v>0</v>
      </c>
      <c r="AS38">
        <f t="shared" si="3"/>
        <v>0</v>
      </c>
      <c r="AT38">
        <f t="shared" si="4"/>
        <v>0</v>
      </c>
      <c r="AU38">
        <f t="shared" si="5"/>
        <v>0</v>
      </c>
      <c r="AV38">
        <f t="shared" si="6"/>
        <v>0</v>
      </c>
      <c r="AW38">
        <f t="shared" si="7"/>
        <v>0</v>
      </c>
      <c r="AX38">
        <f t="shared" si="8"/>
        <v>0</v>
      </c>
      <c r="AY38">
        <f t="shared" si="9"/>
        <v>0</v>
      </c>
      <c r="AZ38">
        <f t="shared" si="10"/>
        <v>0</v>
      </c>
      <c r="BA38">
        <f t="shared" si="11"/>
        <v>0</v>
      </c>
      <c r="BB38">
        <f t="shared" si="12"/>
        <v>0</v>
      </c>
      <c r="BC38">
        <f t="shared" si="13"/>
        <v>0</v>
      </c>
      <c r="BD38">
        <f t="shared" si="14"/>
        <v>0</v>
      </c>
      <c r="BE38">
        <f t="shared" si="15"/>
        <v>0.5</v>
      </c>
    </row>
    <row r="39" spans="1:57">
      <c r="A39" s="2" t="s">
        <v>185</v>
      </c>
      <c r="B39" s="2" t="s">
        <v>185</v>
      </c>
      <c r="C39" s="2" t="s">
        <v>185</v>
      </c>
      <c r="D39" s="2" t="s">
        <v>185</v>
      </c>
      <c r="E39" s="2" t="s">
        <v>185</v>
      </c>
      <c r="F39" s="2" t="s">
        <v>185</v>
      </c>
      <c r="G39" s="2" t="s">
        <v>185</v>
      </c>
      <c r="H39" s="2" t="s">
        <v>185</v>
      </c>
      <c r="I39" s="2" t="s">
        <v>185</v>
      </c>
      <c r="J39" s="2" t="s">
        <v>185</v>
      </c>
      <c r="K39" s="74">
        <v>6.9444444444444447E-4</v>
      </c>
      <c r="L39" s="18" t="s">
        <v>4</v>
      </c>
      <c r="N39" s="18" t="s">
        <v>4</v>
      </c>
      <c r="O39" s="18"/>
      <c r="P39" s="18"/>
      <c r="Q39" s="24" t="s">
        <v>48</v>
      </c>
      <c r="R39" s="22" t="str">
        <f>IF(R38="","",IFERROR(MAX(R$12:R38)+INDEX($A39:$K39,1,R$11),"S"))</f>
        <v>S</v>
      </c>
      <c r="S39" s="22" t="str">
        <f>IF(S38="","",IFERROR(MAX(S$12:S38)+INDEX($A39:$K39,1,S$11),"S"))</f>
        <v>S</v>
      </c>
      <c r="T39" s="22" t="str">
        <f>IF(T38="","",IFERROR(MAX(T$12:T38)+INDEX($A39:$K39,1,T$11),"S"))</f>
        <v>S</v>
      </c>
      <c r="U39" s="22" t="str">
        <f>IF(U38="","",IFERROR(MAX(U$12:U38)+INDEX($A39:$K39,1,U$11),"S"))</f>
        <v>S</v>
      </c>
      <c r="V39" s="22" t="str">
        <f>IF(V38="","",IFERROR(MAX(V$12:V38)+INDEX($A39:$K39,1,V$11),"S"))</f>
        <v>S</v>
      </c>
      <c r="W39" s="22" t="str">
        <f>IF(W38="","",IFERROR(MAX(W$12:W38)+INDEX($A39:$K39,1,W$11),"S"))</f>
        <v>S</v>
      </c>
      <c r="X39" s="22" t="str">
        <f>IF(X38="","",IFERROR(MAX(X$12:X38)+INDEX($A39:$K39,1,X$11),"S"))</f>
        <v>S</v>
      </c>
      <c r="Y39" s="22" t="str">
        <f>IF(Y38="","",IFERROR(MAX(Y$12:Y38)+INDEX($A39:$K39,1,Y$11),"S"))</f>
        <v>S</v>
      </c>
      <c r="Z39" s="22" t="str">
        <f>IF(Z38="","",IFERROR(MAX(Z$12:Z38)+INDEX($A39:$K39,1,Z$11),"S"))</f>
        <v>S</v>
      </c>
      <c r="AA39" s="22" t="str">
        <f>IF(AA38="","",IFERROR(MAX(AA$12:AA38)+INDEX($A39:$K39,1,AA$11),"S"))</f>
        <v>S</v>
      </c>
      <c r="AB39" s="22" t="str">
        <f>IF(AB38="","",IFERROR(MAX(AB$12:AB38)+INDEX($A39:$K39,1,AB$11),"S"))</f>
        <v>S</v>
      </c>
      <c r="AC39" s="17" t="str">
        <f>IF(AC38="","",IFERROR(MAX(AC$12:AC38)+INDEX($A39:$K39,1,AC$11),"S"))</f>
        <v>S</v>
      </c>
      <c r="AD39" s="17" t="str">
        <f>IF(AD38="","",IFERROR(MAX(AD$12:AD38)+INDEX($A39:$K39,1,AD$11),"S"))</f>
        <v>S</v>
      </c>
      <c r="AE39" s="17">
        <f>IF(AE38="","",IFERROR(MAX(AE$12:AE38)+INDEX($A39:$K39,1,AE$11),"S"))</f>
        <v>0.94999999999999984</v>
      </c>
      <c r="AF39" s="17"/>
      <c r="AG39" s="17"/>
      <c r="AH39" s="17"/>
      <c r="AI39" s="17"/>
      <c r="AJ39" s="17"/>
      <c r="AK39" s="17"/>
      <c r="AP39" t="s">
        <v>5</v>
      </c>
      <c r="AQ39" s="77">
        <v>1.1000000000000001</v>
      </c>
      <c r="AR39">
        <f t="shared" si="2"/>
        <v>0</v>
      </c>
      <c r="AS39">
        <f t="shared" si="3"/>
        <v>0</v>
      </c>
      <c r="AT39">
        <f t="shared" si="4"/>
        <v>0</v>
      </c>
      <c r="AU39">
        <f t="shared" si="5"/>
        <v>0</v>
      </c>
      <c r="AV39">
        <f t="shared" si="6"/>
        <v>0</v>
      </c>
      <c r="AW39">
        <f t="shared" si="7"/>
        <v>0</v>
      </c>
      <c r="AX39">
        <f t="shared" si="8"/>
        <v>0</v>
      </c>
      <c r="AY39">
        <f t="shared" si="9"/>
        <v>0</v>
      </c>
      <c r="AZ39">
        <f t="shared" si="10"/>
        <v>0</v>
      </c>
      <c r="BA39">
        <f t="shared" si="11"/>
        <v>0</v>
      </c>
      <c r="BB39">
        <f t="shared" si="12"/>
        <v>0</v>
      </c>
      <c r="BC39">
        <f t="shared" si="13"/>
        <v>0</v>
      </c>
      <c r="BD39">
        <f t="shared" si="14"/>
        <v>0</v>
      </c>
      <c r="BE39">
        <f t="shared" si="15"/>
        <v>1.1000000000000001</v>
      </c>
    </row>
    <row r="40" spans="1:57">
      <c r="A40" s="74">
        <v>6.9444444444444447E-4</v>
      </c>
      <c r="B40" s="74">
        <v>6.9444444444444447E-4</v>
      </c>
      <c r="C40" s="74">
        <v>6.9444444444444447E-4</v>
      </c>
      <c r="D40" s="74">
        <v>6.9444444444444447E-4</v>
      </c>
      <c r="E40" s="74">
        <v>6.9444444444444447E-4</v>
      </c>
      <c r="F40" s="74">
        <v>6.9444444444444447E-4</v>
      </c>
      <c r="G40" s="74">
        <v>6.9444444444444447E-4</v>
      </c>
      <c r="H40" s="74">
        <v>6.9444444444444447E-4</v>
      </c>
      <c r="I40" s="74">
        <v>6.9444444444444447E-4</v>
      </c>
      <c r="J40" s="74">
        <v>6.9444444444444447E-4</v>
      </c>
      <c r="K40" s="74">
        <v>1.3888888888888889E-3</v>
      </c>
      <c r="L40" s="18">
        <v>6.9444444444444447E-4</v>
      </c>
      <c r="M40" s="18">
        <v>6.9444444444444447E-4</v>
      </c>
      <c r="N40" s="18">
        <v>6.9444444444444447E-4</v>
      </c>
      <c r="O40" s="18">
        <v>6.9444444444444447E-4</v>
      </c>
      <c r="P40" s="18"/>
      <c r="Q40" s="19" t="s">
        <v>116</v>
      </c>
      <c r="R40" s="20">
        <f>IF(R39="","",IFERROR(MAX(R$12:R39)+INDEX($A40:$K40,1,R$11),"S"))</f>
        <v>0.24236111111111105</v>
      </c>
      <c r="S40" s="20">
        <f>IF(S39="","",IFERROR(MAX(S$12:S39)+INDEX($A40:$K40,1,S$11),"S"))</f>
        <v>0.27499999999999997</v>
      </c>
      <c r="T40" s="20">
        <f>IF(T39="","",IFERROR(MAX(T$12:T39)+INDEX($A40:$K40,1,T$11),"S"))</f>
        <v>0.30347222222222214</v>
      </c>
      <c r="U40" s="20">
        <f>IF(U39="","",IFERROR(MAX(U$12:U39)+INDEX($A40:$K40,1,U$11),"S"))</f>
        <v>0.37291666666666662</v>
      </c>
      <c r="V40" s="20">
        <f>IF(V39="","",IFERROR(MAX(V$12:V39)+INDEX($A40:$K40,1,V$11),"S"))</f>
        <v>0.45624999999999999</v>
      </c>
      <c r="W40" s="20">
        <f>IF(W39="","",IFERROR(MAX(W$12:W39)+INDEX($A40:$K40,1,W$11),"S"))</f>
        <v>0.5395833333333333</v>
      </c>
      <c r="X40" s="20">
        <f>IF(X39="","",IFERROR(MAX(X$12:X39)+INDEX($A40:$K40,1,X$11),"S"))</f>
        <v>0.56041666666666667</v>
      </c>
      <c r="Y40" s="20">
        <f>IF(Y39="","",IFERROR(MAX(Y$12:Y39)+INDEX($A40:$K40,1,Y$11),"S"))</f>
        <v>0.60833333333333328</v>
      </c>
      <c r="Z40" s="20">
        <f>IF(Z39="","",IFERROR(MAX(Z$12:Z39)+INDEX($A40:$K40,1,Z$11),"S"))</f>
        <v>0.62291666666666667</v>
      </c>
      <c r="AA40" s="20">
        <f>IF(AA39="","",IFERROR(MAX(AA$12:AA39)+INDEX($A40:$K40,1,AA$11),"S"))</f>
        <v>0.70624999999999993</v>
      </c>
      <c r="AB40" s="20">
        <f>IF(AB39="","",IFERROR(MAX(AB$12:AB39)+INDEX($A40:$K40,1,AB$11),"S"))</f>
        <v>0.9493055555555554</v>
      </c>
      <c r="AC40" s="21">
        <f>IF(AC39="","",IFERROR(MAX(AC$12:AC39)+INDEX($A40:$K40,1,AC$11),"S"))</f>
        <v>0.27499999999999997</v>
      </c>
      <c r="AD40" s="21">
        <f>IF(AD39="","",IFERROR(MAX(AD$12:AD39)+INDEX($A40:$K40,1,AD$11),"S"))</f>
        <v>0.60833333333333328</v>
      </c>
      <c r="AE40" s="21">
        <f>IF(AE39="","",IFERROR(MAX(AE$12:AE39)+INDEX($A40:$K40,1,AE$11),"S"))</f>
        <v>0.95138888888888873</v>
      </c>
      <c r="AF40" s="21"/>
      <c r="AG40" s="21"/>
      <c r="AH40" s="21"/>
      <c r="AI40" s="21"/>
      <c r="AJ40" s="21"/>
      <c r="AK40" s="21"/>
      <c r="AP40">
        <v>0.5</v>
      </c>
      <c r="AR40">
        <f t="shared" si="2"/>
        <v>0.5</v>
      </c>
      <c r="AS40">
        <f t="shared" si="3"/>
        <v>0.5</v>
      </c>
      <c r="AT40">
        <f t="shared" si="4"/>
        <v>0.5</v>
      </c>
      <c r="AU40">
        <f t="shared" si="5"/>
        <v>0.5</v>
      </c>
      <c r="AV40">
        <f t="shared" si="6"/>
        <v>0.5</v>
      </c>
      <c r="AW40">
        <f t="shared" si="7"/>
        <v>0.5</v>
      </c>
      <c r="AX40">
        <f t="shared" si="8"/>
        <v>0.5</v>
      </c>
      <c r="AY40">
        <f t="shared" si="9"/>
        <v>0.5</v>
      </c>
      <c r="AZ40">
        <f t="shared" si="10"/>
        <v>0.5</v>
      </c>
      <c r="BA40">
        <f t="shared" si="11"/>
        <v>0.5</v>
      </c>
      <c r="BB40">
        <f t="shared" si="12"/>
        <v>0.5</v>
      </c>
      <c r="BC40">
        <f t="shared" si="13"/>
        <v>0.5</v>
      </c>
      <c r="BD40">
        <f t="shared" si="14"/>
        <v>0.5</v>
      </c>
      <c r="BE40">
        <f t="shared" si="15"/>
        <v>0.5</v>
      </c>
    </row>
    <row r="41" spans="1:57">
      <c r="A41" s="74">
        <v>6.9444444444444447E-4</v>
      </c>
      <c r="B41" s="74">
        <v>6.9444444444444447E-4</v>
      </c>
      <c r="C41" s="74">
        <v>6.9444444444444447E-4</v>
      </c>
      <c r="D41" s="74">
        <v>6.9444444444444447E-4</v>
      </c>
      <c r="E41" s="74">
        <v>6.9444444444444447E-4</v>
      </c>
      <c r="F41" s="74">
        <v>6.9444444444444447E-4</v>
      </c>
      <c r="G41" s="74">
        <v>6.9444444444444447E-4</v>
      </c>
      <c r="H41" s="74">
        <v>6.9444444444444447E-4</v>
      </c>
      <c r="I41" s="74">
        <v>6.9444444444444447E-4</v>
      </c>
      <c r="J41" s="74">
        <v>6.9444444444444447E-4</v>
      </c>
      <c r="K41" s="74">
        <v>6.9444444444444447E-4</v>
      </c>
      <c r="L41" s="18">
        <v>6.9444444444444447E-4</v>
      </c>
      <c r="M41" s="18">
        <v>6.9444444444444447E-4</v>
      </c>
      <c r="N41" s="18">
        <v>6.9444444444444447E-4</v>
      </c>
      <c r="O41" s="18">
        <v>6.9444444444444447E-4</v>
      </c>
      <c r="P41" s="18"/>
      <c r="Q41" s="24" t="s">
        <v>117</v>
      </c>
      <c r="R41" s="22">
        <f>IF(R40="","",IFERROR(MAX(R$12:R40)+INDEX($A41:$K41,1,R$11),"S"))</f>
        <v>0.2430555555555555</v>
      </c>
      <c r="S41" s="22">
        <f>IF(S40="","",IFERROR(MAX(S$12:S40)+INDEX($A41:$K41,1,S$11),"S"))</f>
        <v>0.27569444444444441</v>
      </c>
      <c r="T41" s="22">
        <f>IF(T40="","",IFERROR(MAX(T$12:T40)+INDEX($A41:$K41,1,T$11),"S"))</f>
        <v>0.30416666666666659</v>
      </c>
      <c r="U41" s="22">
        <f>IF(U40="","",IFERROR(MAX(U$12:U40)+INDEX($A41:$K41,1,U$11),"S"))</f>
        <v>0.37361111111111106</v>
      </c>
      <c r="V41" s="22">
        <f>IF(V40="","",IFERROR(MAX(V$12:V40)+INDEX($A41:$K41,1,V$11),"S"))</f>
        <v>0.45694444444444443</v>
      </c>
      <c r="W41" s="22">
        <f>IF(W40="","",IFERROR(MAX(W$12:W40)+INDEX($A41:$K41,1,W$11),"S"))</f>
        <v>0.54027777777777775</v>
      </c>
      <c r="X41" s="22">
        <f>IF(X40="","",IFERROR(MAX(X$12:X40)+INDEX($A41:$K41,1,X$11),"S"))</f>
        <v>0.56111111111111112</v>
      </c>
      <c r="Y41" s="22">
        <f>IF(Y40="","",IFERROR(MAX(Y$12:Y40)+INDEX($A41:$K41,1,Y$11),"S"))</f>
        <v>0.60902777777777772</v>
      </c>
      <c r="Z41" s="22">
        <f>IF(Z40="","",IFERROR(MAX(Z$12:Z40)+INDEX($A41:$K41,1,Z$11),"S"))</f>
        <v>0.62361111111111112</v>
      </c>
      <c r="AA41" s="22">
        <f>IF(AA40="","",IFERROR(MAX(AA$12:AA40)+INDEX($A41:$K41,1,AA$11),"S"))</f>
        <v>0.70694444444444438</v>
      </c>
      <c r="AB41" s="22">
        <f>IF(AB40="","",IFERROR(MAX(AB$12:AB40)+INDEX($A41:$K41,1,AB$11),"S"))</f>
        <v>0.94999999999999984</v>
      </c>
      <c r="AC41" s="17">
        <f>IF(AC40="","",IFERROR(MAX(AC$12:AC40)+INDEX($A41:$K41,1,AC$11),"S"))</f>
        <v>0.27569444444444441</v>
      </c>
      <c r="AD41" s="17">
        <f>IF(AD40="","",IFERROR(MAX(AD$12:AD40)+INDEX($A41:$K41,1,AD$11),"S"))</f>
        <v>0.60902777777777772</v>
      </c>
      <c r="AE41" s="17">
        <f>IF(AE40="","",IFERROR(MAX(AE$12:AE40)+INDEX($A41:$K41,1,AE$11),"S"))</f>
        <v>0.95208333333333317</v>
      </c>
      <c r="AF41" s="17"/>
      <c r="AG41" s="17"/>
      <c r="AH41" s="17"/>
      <c r="AI41" s="17"/>
      <c r="AJ41" s="17"/>
      <c r="AK41" s="17"/>
      <c r="AP41">
        <v>1</v>
      </c>
      <c r="AR41">
        <f t="shared" si="2"/>
        <v>1</v>
      </c>
      <c r="AS41">
        <f t="shared" si="3"/>
        <v>1</v>
      </c>
      <c r="AT41">
        <f t="shared" si="4"/>
        <v>1</v>
      </c>
      <c r="AU41">
        <f t="shared" si="5"/>
        <v>1</v>
      </c>
      <c r="AV41">
        <f t="shared" si="6"/>
        <v>1</v>
      </c>
      <c r="AW41">
        <f t="shared" si="7"/>
        <v>1</v>
      </c>
      <c r="AX41">
        <f t="shared" si="8"/>
        <v>1</v>
      </c>
      <c r="AY41">
        <f t="shared" si="9"/>
        <v>1</v>
      </c>
      <c r="AZ41">
        <f t="shared" si="10"/>
        <v>1</v>
      </c>
      <c r="BA41">
        <f t="shared" si="11"/>
        <v>1</v>
      </c>
      <c r="BB41">
        <f t="shared" si="12"/>
        <v>1</v>
      </c>
      <c r="BC41">
        <f t="shared" si="13"/>
        <v>1</v>
      </c>
      <c r="BD41">
        <f t="shared" si="14"/>
        <v>1</v>
      </c>
      <c r="BE41">
        <f t="shared" si="15"/>
        <v>1</v>
      </c>
    </row>
    <row r="42" spans="1:57">
      <c r="A42" s="74">
        <v>6.9444444444444447E-4</v>
      </c>
      <c r="B42" s="74">
        <v>6.9444444444444447E-4</v>
      </c>
      <c r="C42" s="74">
        <v>6.9444444444444447E-4</v>
      </c>
      <c r="D42" s="74">
        <v>6.9444444444444447E-4</v>
      </c>
      <c r="E42" s="74">
        <v>6.9444444444444447E-4</v>
      </c>
      <c r="F42" s="74">
        <v>6.9444444444444447E-4</v>
      </c>
      <c r="G42" s="74">
        <v>6.9444444444444447E-4</v>
      </c>
      <c r="H42" s="74">
        <v>6.9444444444444447E-4</v>
      </c>
      <c r="I42" s="74">
        <v>6.9444444444444447E-4</v>
      </c>
      <c r="J42" s="74">
        <v>6.9444444444444447E-4</v>
      </c>
      <c r="K42" s="74">
        <v>6.9444444444444447E-4</v>
      </c>
      <c r="L42" s="18">
        <v>6.9444444444444447E-4</v>
      </c>
      <c r="M42" s="18">
        <v>6.9444444444444447E-4</v>
      </c>
      <c r="N42" s="18">
        <v>6.9444444444444447E-4</v>
      </c>
      <c r="O42" s="18">
        <v>6.9444444444444447E-4</v>
      </c>
      <c r="P42" s="18"/>
      <c r="Q42" s="19" t="s">
        <v>118</v>
      </c>
      <c r="R42" s="20">
        <f>IF(R41="","",IFERROR(MAX(R$12:R41)+INDEX($A42:$K42,1,R$11),"S"))</f>
        <v>0.24374999999999994</v>
      </c>
      <c r="S42" s="20">
        <f>IF(S41="","",IFERROR(MAX(S$12:S41)+INDEX($A42:$K42,1,S$11),"S"))</f>
        <v>0.27638888888888885</v>
      </c>
      <c r="T42" s="20">
        <f>IF(T41="","",IFERROR(MAX(T$12:T41)+INDEX($A42:$K42,1,T$11),"S"))</f>
        <v>0.30486111111111103</v>
      </c>
      <c r="U42" s="20">
        <f>IF(U41="","",IFERROR(MAX(U$12:U41)+INDEX($A42:$K42,1,U$11),"S"))</f>
        <v>0.3743055555555555</v>
      </c>
      <c r="V42" s="20">
        <f>IF(V41="","",IFERROR(MAX(V$12:V41)+INDEX($A42:$K42,1,V$11),"S"))</f>
        <v>0.45763888888888887</v>
      </c>
      <c r="W42" s="20">
        <f>IF(W41="","",IFERROR(MAX(W$12:W41)+INDEX($A42:$K42,1,W$11),"S"))</f>
        <v>0.54097222222222219</v>
      </c>
      <c r="X42" s="20">
        <f>IF(X41="","",IFERROR(MAX(X$12:X41)+INDEX($A42:$K42,1,X$11),"S"))</f>
        <v>0.56180555555555556</v>
      </c>
      <c r="Y42" s="20">
        <f>IF(Y41="","",IFERROR(MAX(Y$12:Y41)+INDEX($A42:$K42,1,Y$11),"S"))</f>
        <v>0.60972222222222217</v>
      </c>
      <c r="Z42" s="20">
        <f>IF(Z41="","",IFERROR(MAX(Z$12:Z41)+INDEX($A42:$K42,1,Z$11),"S"))</f>
        <v>0.62430555555555556</v>
      </c>
      <c r="AA42" s="20">
        <f>IF(AA41="","",IFERROR(MAX(AA$12:AA41)+INDEX($A42:$K42,1,AA$11),"S"))</f>
        <v>0.70763888888888882</v>
      </c>
      <c r="AB42" s="20">
        <f>IF(AB41="","",IFERROR(MAX(AB$12:AB41)+INDEX($A42:$K42,1,AB$11),"S"))</f>
        <v>0.95069444444444429</v>
      </c>
      <c r="AC42" s="21">
        <f>IF(AC41="","",IFERROR(MAX(AC$12:AC41)+INDEX($A42:$K42,1,AC$11),"S"))</f>
        <v>0.27638888888888885</v>
      </c>
      <c r="AD42" s="21">
        <f>IF(AD41="","",IFERROR(MAX(AD$12:AD41)+INDEX($A42:$K42,1,AD$11),"S"))</f>
        <v>0.60972222222222217</v>
      </c>
      <c r="AE42" s="21">
        <f>IF(AE41="","",IFERROR(MAX(AE$12:AE41)+INDEX($A42:$K42,1,AE$11),"S"))</f>
        <v>0.95277777777777761</v>
      </c>
      <c r="AF42" s="21"/>
      <c r="AG42" s="21"/>
      <c r="AH42" s="21"/>
      <c r="AI42" s="21"/>
      <c r="AJ42" s="21"/>
      <c r="AK42" s="21"/>
      <c r="AP42">
        <v>1.1000000000000001</v>
      </c>
      <c r="AR42">
        <f t="shared" si="2"/>
        <v>1.1000000000000001</v>
      </c>
      <c r="AS42">
        <f t="shared" si="3"/>
        <v>1.1000000000000001</v>
      </c>
      <c r="AT42">
        <f t="shared" si="4"/>
        <v>1.1000000000000001</v>
      </c>
      <c r="AU42">
        <f t="shared" si="5"/>
        <v>1.1000000000000001</v>
      </c>
      <c r="AV42">
        <f t="shared" si="6"/>
        <v>1.1000000000000001</v>
      </c>
      <c r="AW42">
        <f t="shared" si="7"/>
        <v>1.1000000000000001</v>
      </c>
      <c r="AX42">
        <f t="shared" si="8"/>
        <v>1.1000000000000001</v>
      </c>
      <c r="AY42">
        <f t="shared" si="9"/>
        <v>1.1000000000000001</v>
      </c>
      <c r="AZ42">
        <f t="shared" si="10"/>
        <v>1.1000000000000001</v>
      </c>
      <c r="BA42">
        <f t="shared" si="11"/>
        <v>1.1000000000000001</v>
      </c>
      <c r="BB42">
        <f t="shared" si="12"/>
        <v>1.1000000000000001</v>
      </c>
      <c r="BC42">
        <f t="shared" si="13"/>
        <v>1.1000000000000001</v>
      </c>
      <c r="BD42">
        <f t="shared" si="14"/>
        <v>1.1000000000000001</v>
      </c>
      <c r="BE42">
        <f t="shared" si="15"/>
        <v>1.1000000000000001</v>
      </c>
    </row>
    <row r="43" spans="1:57">
      <c r="A43" s="74">
        <v>6.9444444444444447E-4</v>
      </c>
      <c r="B43" s="74">
        <v>6.9444444444444447E-4</v>
      </c>
      <c r="C43" s="74">
        <v>6.9444444444444447E-4</v>
      </c>
      <c r="D43" s="74">
        <v>6.9444444444444447E-4</v>
      </c>
      <c r="E43" s="74">
        <v>6.9444444444444447E-4</v>
      </c>
      <c r="F43" s="74">
        <v>6.9444444444444447E-4</v>
      </c>
      <c r="G43" s="74">
        <v>6.9444444444444447E-4</v>
      </c>
      <c r="H43" s="74">
        <v>6.9444444444444447E-4</v>
      </c>
      <c r="I43" s="74">
        <v>6.9444444444444447E-4</v>
      </c>
      <c r="J43" s="74">
        <v>6.9444444444444447E-4</v>
      </c>
      <c r="K43" s="74">
        <v>6.9444444444444447E-4</v>
      </c>
      <c r="L43" s="18">
        <v>6.9444444444444447E-4</v>
      </c>
      <c r="M43" s="18">
        <v>6.9444444444444447E-4</v>
      </c>
      <c r="N43" s="18">
        <v>6.9444444444444447E-4</v>
      </c>
      <c r="O43" s="18">
        <v>6.9444444444444447E-4</v>
      </c>
      <c r="P43" s="18"/>
      <c r="Q43" s="24" t="s">
        <v>119</v>
      </c>
      <c r="R43" s="22">
        <f>IF(R42="","",IFERROR(MAX(R$12:R42)+INDEX($A43:$K43,1,R$11),"S"))</f>
        <v>0.24444444444444438</v>
      </c>
      <c r="S43" s="22">
        <f>IF(S42="","",IFERROR(MAX(S$12:S42)+INDEX($A43:$K43,1,S$11),"S"))</f>
        <v>0.27708333333333329</v>
      </c>
      <c r="T43" s="22">
        <f>IF(T42="","",IFERROR(MAX(T$12:T42)+INDEX($A43:$K43,1,T$11),"S"))</f>
        <v>0.30555555555555547</v>
      </c>
      <c r="U43" s="22">
        <f>IF(U42="","",IFERROR(MAX(U$12:U42)+INDEX($A43:$K43,1,U$11),"S"))</f>
        <v>0.37499999999999994</v>
      </c>
      <c r="V43" s="22">
        <f>IF(V42="","",IFERROR(MAX(V$12:V42)+INDEX($A43:$K43,1,V$11),"S"))</f>
        <v>0.45833333333333331</v>
      </c>
      <c r="W43" s="22">
        <f>IF(W42="","",IFERROR(MAX(W$12:W42)+INDEX($A43:$K43,1,W$11),"S"))</f>
        <v>0.54166666666666663</v>
      </c>
      <c r="X43" s="22">
        <f>IF(X42="","",IFERROR(MAX(X$12:X42)+INDEX($A43:$K43,1,X$11),"S"))</f>
        <v>0.5625</v>
      </c>
      <c r="Y43" s="22">
        <f>IF(Y42="","",IFERROR(MAX(Y$12:Y42)+INDEX($A43:$K43,1,Y$11),"S"))</f>
        <v>0.61041666666666661</v>
      </c>
      <c r="Z43" s="22">
        <f>IF(Z42="","",IFERROR(MAX(Z$12:Z42)+INDEX($A43:$K43,1,Z$11),"S"))</f>
        <v>0.625</v>
      </c>
      <c r="AA43" s="22">
        <f>IF(AA42="","",IFERROR(MAX(AA$12:AA42)+INDEX($A43:$K43,1,AA$11),"S"))</f>
        <v>0.70833333333333326</v>
      </c>
      <c r="AB43" s="22">
        <f>IF(AB42="","",IFERROR(MAX(AB$12:AB42)+INDEX($A43:$K43,1,AB$11),"S"))</f>
        <v>0.95138888888888873</v>
      </c>
      <c r="AC43" s="17">
        <f>IF(AC42="","",IFERROR(MAX(AC$12:AC42)+INDEX($A43:$K43,1,AC$11),"S"))</f>
        <v>0.27708333333333329</v>
      </c>
      <c r="AD43" s="17">
        <f>IF(AD42="","",IFERROR(MAX(AD$12:AD42)+INDEX($A43:$K43,1,AD$11),"S"))</f>
        <v>0.61041666666666661</v>
      </c>
      <c r="AE43" s="17">
        <f>IF(AE42="","",IFERROR(MAX(AE$12:AE42)+INDEX($A43:$K43,1,AE$11),"S"))</f>
        <v>0.95347222222222205</v>
      </c>
      <c r="AF43" s="17"/>
      <c r="AG43" s="17"/>
      <c r="AH43" s="17"/>
      <c r="AI43" s="17"/>
      <c r="AJ43" s="17"/>
      <c r="AK43" s="17"/>
      <c r="AP43">
        <v>0.6</v>
      </c>
      <c r="AR43">
        <f t="shared" si="2"/>
        <v>0.6</v>
      </c>
      <c r="AS43">
        <f t="shared" si="3"/>
        <v>0.6</v>
      </c>
      <c r="AT43">
        <f t="shared" si="4"/>
        <v>0.6</v>
      </c>
      <c r="AU43">
        <f t="shared" si="5"/>
        <v>0.6</v>
      </c>
      <c r="AV43">
        <f t="shared" si="6"/>
        <v>0.6</v>
      </c>
      <c r="AW43">
        <f t="shared" si="7"/>
        <v>0.6</v>
      </c>
      <c r="AX43">
        <f t="shared" si="8"/>
        <v>0.6</v>
      </c>
      <c r="AY43">
        <f t="shared" si="9"/>
        <v>0.6</v>
      </c>
      <c r="AZ43">
        <f t="shared" si="10"/>
        <v>0.6</v>
      </c>
      <c r="BA43">
        <f t="shared" si="11"/>
        <v>0.6</v>
      </c>
      <c r="BB43">
        <f t="shared" si="12"/>
        <v>0.6</v>
      </c>
      <c r="BC43">
        <f t="shared" si="13"/>
        <v>0.6</v>
      </c>
      <c r="BD43">
        <f t="shared" si="14"/>
        <v>0.6</v>
      </c>
      <c r="BE43">
        <f t="shared" si="15"/>
        <v>0.6</v>
      </c>
    </row>
    <row r="44" spans="1:57">
      <c r="A44" s="74">
        <v>6.9444444444444447E-4</v>
      </c>
      <c r="B44" s="74">
        <v>6.9444444444444447E-4</v>
      </c>
      <c r="C44" s="74">
        <v>6.9444444444444447E-4</v>
      </c>
      <c r="D44" s="74">
        <v>6.9444444444444447E-4</v>
      </c>
      <c r="E44" s="74">
        <v>6.9444444444444447E-4</v>
      </c>
      <c r="F44" s="74">
        <v>6.9444444444444447E-4</v>
      </c>
      <c r="G44" s="74">
        <v>6.9444444444444447E-4</v>
      </c>
      <c r="H44" s="74">
        <v>6.9444444444444447E-4</v>
      </c>
      <c r="I44" s="74">
        <v>6.9444444444444447E-4</v>
      </c>
      <c r="J44" s="74">
        <v>6.9444444444444447E-4</v>
      </c>
      <c r="K44" s="74">
        <v>6.9444444444444447E-4</v>
      </c>
      <c r="L44" s="18">
        <v>6.9444444444444447E-4</v>
      </c>
      <c r="M44" s="18">
        <v>6.9444444444444447E-4</v>
      </c>
      <c r="N44" s="18">
        <v>6.9444444444444447E-4</v>
      </c>
      <c r="O44" s="18">
        <v>6.9444444444444447E-4</v>
      </c>
      <c r="P44" s="18"/>
      <c r="Q44" s="19" t="s">
        <v>120</v>
      </c>
      <c r="R44" s="20">
        <f>IF(R43="","",IFERROR(MAX(R$12:R43)+INDEX($A44:$K44,1,R$11),"S"))</f>
        <v>0.24513888888888882</v>
      </c>
      <c r="S44" s="20">
        <f>IF(S43="","",IFERROR(MAX(S$12:S43)+INDEX($A44:$K44,1,S$11),"S"))</f>
        <v>0.27777777777777773</v>
      </c>
      <c r="T44" s="20">
        <f>IF(T43="","",IFERROR(MAX(T$12:T43)+INDEX($A44:$K44,1,T$11),"S"))</f>
        <v>0.30624999999999991</v>
      </c>
      <c r="U44" s="20">
        <f>IF(U43="","",IFERROR(MAX(U$12:U43)+INDEX($A44:$K44,1,U$11),"S"))</f>
        <v>0.37569444444444439</v>
      </c>
      <c r="V44" s="20">
        <f>IF(V43="","",IFERROR(MAX(V$12:V43)+INDEX($A44:$K44,1,V$11),"S"))</f>
        <v>0.45902777777777776</v>
      </c>
      <c r="W44" s="20">
        <f>IF(W43="","",IFERROR(MAX(W$12:W43)+INDEX($A44:$K44,1,W$11),"S"))</f>
        <v>0.54236111111111107</v>
      </c>
      <c r="X44" s="20">
        <f>IF(X43="","",IFERROR(MAX(X$12:X43)+INDEX($A44:$K44,1,X$11),"S"))</f>
        <v>0.56319444444444444</v>
      </c>
      <c r="Y44" s="20">
        <f>IF(Y43="","",IFERROR(MAX(Y$12:Y43)+INDEX($A44:$K44,1,Y$11),"S"))</f>
        <v>0.61111111111111105</v>
      </c>
      <c r="Z44" s="20">
        <f>IF(Z43="","",IFERROR(MAX(Z$12:Z43)+INDEX($A44:$K44,1,Z$11),"S"))</f>
        <v>0.62569444444444444</v>
      </c>
      <c r="AA44" s="20">
        <f>IF(AA43="","",IFERROR(MAX(AA$12:AA43)+INDEX($A44:$K44,1,AA$11),"S"))</f>
        <v>0.7090277777777777</v>
      </c>
      <c r="AB44" s="20">
        <f>IF(AB43="","",IFERROR(MAX(AB$12:AB43)+INDEX($A44:$K44,1,AB$11),"S"))</f>
        <v>0.95208333333333317</v>
      </c>
      <c r="AC44" s="21">
        <f>IF(AC43="","",IFERROR(MAX(AC$12:AC43)+INDEX($A44:$K44,1,AC$11),"S"))</f>
        <v>0.27777777777777773</v>
      </c>
      <c r="AD44" s="21">
        <f>IF(AD43="","",IFERROR(MAX(AD$12:AD43)+INDEX($A44:$K44,1,AD$11),"S"))</f>
        <v>0.61111111111111105</v>
      </c>
      <c r="AE44" s="21">
        <f>IF(AE43="","",IFERROR(MAX(AE$12:AE43)+INDEX($A44:$K44,1,AE$11),"S"))</f>
        <v>0.9541666666666665</v>
      </c>
      <c r="AF44" s="21"/>
      <c r="AG44" s="21"/>
      <c r="AH44" s="21"/>
      <c r="AI44" s="21"/>
      <c r="AJ44" s="21"/>
      <c r="AK44" s="21"/>
      <c r="AP44">
        <v>0.9</v>
      </c>
      <c r="AR44">
        <f t="shared" si="2"/>
        <v>0.9</v>
      </c>
      <c r="AS44">
        <f t="shared" si="3"/>
        <v>0.9</v>
      </c>
      <c r="AT44">
        <f t="shared" si="4"/>
        <v>0.9</v>
      </c>
      <c r="AU44">
        <f t="shared" si="5"/>
        <v>0.9</v>
      </c>
      <c r="AV44">
        <f t="shared" si="6"/>
        <v>0.9</v>
      </c>
      <c r="AW44">
        <f t="shared" si="7"/>
        <v>0.9</v>
      </c>
      <c r="AX44">
        <f t="shared" si="8"/>
        <v>0.9</v>
      </c>
      <c r="AY44">
        <f t="shared" si="9"/>
        <v>0.9</v>
      </c>
      <c r="AZ44">
        <f t="shared" si="10"/>
        <v>0.9</v>
      </c>
      <c r="BA44">
        <f t="shared" si="11"/>
        <v>0.9</v>
      </c>
      <c r="BB44">
        <f t="shared" si="12"/>
        <v>0.9</v>
      </c>
      <c r="BC44">
        <f t="shared" si="13"/>
        <v>0.9</v>
      </c>
      <c r="BD44">
        <f t="shared" si="14"/>
        <v>0.9</v>
      </c>
      <c r="BE44">
        <f t="shared" si="15"/>
        <v>0.9</v>
      </c>
    </row>
    <row r="45" spans="1:57">
      <c r="A45" s="74" t="s">
        <v>185</v>
      </c>
      <c r="B45" s="74" t="s">
        <v>185</v>
      </c>
      <c r="C45" s="74">
        <v>6.9444444444444447E-4</v>
      </c>
      <c r="D45" s="74">
        <v>6.9444444444444447E-4</v>
      </c>
      <c r="E45" s="74" t="s">
        <v>185</v>
      </c>
      <c r="F45" s="74" t="s">
        <v>185</v>
      </c>
      <c r="G45" s="74">
        <v>6.9444444444444447E-4</v>
      </c>
      <c r="H45" s="74">
        <v>6.9444444444444447E-4</v>
      </c>
      <c r="I45" s="74">
        <v>6.9444444444444447E-4</v>
      </c>
      <c r="J45" s="74" t="s">
        <v>185</v>
      </c>
      <c r="K45" s="74" t="s">
        <v>185</v>
      </c>
      <c r="L45" s="18" t="s">
        <v>4</v>
      </c>
      <c r="M45" s="18">
        <v>6.9444444444444447E-4</v>
      </c>
      <c r="N45" s="18" t="s">
        <v>4</v>
      </c>
      <c r="O45" s="18">
        <v>6.9444444444444447E-4</v>
      </c>
      <c r="P45" s="18"/>
      <c r="Q45" s="24" t="s">
        <v>121</v>
      </c>
      <c r="R45" s="22" t="str">
        <f>IF(R44="","",IFERROR(MAX(R$12:R44)+INDEX($A45:$K45,1,R$11),"S"))</f>
        <v>S</v>
      </c>
      <c r="S45" s="22">
        <f>IF(S44="","",IFERROR(MAX(S$12:S44)+INDEX($A45:$K45,1,S$11),"S"))</f>
        <v>0.27847222222222218</v>
      </c>
      <c r="T45" s="22" t="str">
        <f>IF(T44="","",IFERROR(MAX(T$12:T44)+INDEX($A45:$K45,1,T$11),"S"))</f>
        <v>S</v>
      </c>
      <c r="U45" s="22" t="str">
        <f>IF(U44="","",IFERROR(MAX(U$12:U44)+INDEX($A45:$K45,1,U$11),"S"))</f>
        <v>S</v>
      </c>
      <c r="V45" s="22" t="str">
        <f>IF(V44="","",IFERROR(MAX(V$12:V44)+INDEX($A45:$K45,1,V$11),"S"))</f>
        <v>S</v>
      </c>
      <c r="W45" s="22" t="str">
        <f>IF(W44="","",IFERROR(MAX(W$12:W44)+INDEX($A45:$K45,1,W$11),"S"))</f>
        <v>S</v>
      </c>
      <c r="X45" s="22" t="str">
        <f>IF(X44="","",IFERROR(MAX(X$12:X44)+INDEX($A45:$K45,1,X$11),"S"))</f>
        <v>S</v>
      </c>
      <c r="Y45" s="22">
        <f>IF(Y44="","",IFERROR(MAX(Y$12:Y44)+INDEX($A45:$K45,1,Y$11),"S"))</f>
        <v>0.61180555555555549</v>
      </c>
      <c r="Z45" s="22" t="str">
        <f>IF(Z44="","",IFERROR(MAX(Z$12:Z44)+INDEX($A45:$K45,1,Z$11),"S"))</f>
        <v>S</v>
      </c>
      <c r="AA45" s="22" t="str">
        <f>IF(AA44="","",IFERROR(MAX(AA$12:AA44)+INDEX($A45:$K45,1,AA$11),"S"))</f>
        <v>S</v>
      </c>
      <c r="AB45" s="22" t="str">
        <f>IF(AB44="","",IFERROR(MAX(AB$12:AB44)+INDEX($A45:$K45,1,AB$11),"S"))</f>
        <v>S</v>
      </c>
      <c r="AC45" s="17" t="str">
        <f>IF(AC44="","",IFERROR(MAX(AC$12:AC44)+INDEX($A45:$K45,1,AC$11),"S"))</f>
        <v>S</v>
      </c>
      <c r="AD45" s="17" t="str">
        <f>IF(AD44="","",IFERROR(MAX(AD$12:AD44)+INDEX($A45:$K45,1,AD$11),"S"))</f>
        <v>S</v>
      </c>
      <c r="AE45" s="17" t="str">
        <f>IF(AE44="","",IFERROR(MAX(AE$12:AE44)+INDEX($A45:$K45,1,AE$11),"S"))</f>
        <v>S</v>
      </c>
      <c r="AF45" s="17"/>
      <c r="AG45" s="17"/>
      <c r="AH45" s="17"/>
      <c r="AI45" s="17"/>
      <c r="AJ45" s="17"/>
      <c r="AK45" s="17"/>
      <c r="AP45" s="76" t="s">
        <v>5</v>
      </c>
      <c r="AQ45">
        <v>0.4</v>
      </c>
      <c r="AR45">
        <f t="shared" si="2"/>
        <v>0</v>
      </c>
      <c r="AS45">
        <f t="shared" si="3"/>
        <v>0.4</v>
      </c>
      <c r="AT45">
        <f t="shared" si="4"/>
        <v>0</v>
      </c>
      <c r="AU45">
        <f t="shared" si="5"/>
        <v>0</v>
      </c>
      <c r="AV45">
        <f t="shared" si="6"/>
        <v>0</v>
      </c>
      <c r="AW45">
        <f t="shared" si="7"/>
        <v>0</v>
      </c>
      <c r="AX45">
        <f t="shared" si="8"/>
        <v>0</v>
      </c>
      <c r="AY45">
        <f t="shared" si="9"/>
        <v>0.4</v>
      </c>
      <c r="AZ45">
        <f t="shared" si="10"/>
        <v>0</v>
      </c>
      <c r="BA45">
        <f t="shared" si="11"/>
        <v>0</v>
      </c>
      <c r="BB45">
        <f t="shared" si="12"/>
        <v>0</v>
      </c>
      <c r="BC45">
        <f t="shared" si="13"/>
        <v>0</v>
      </c>
      <c r="BD45">
        <f t="shared" si="14"/>
        <v>0</v>
      </c>
      <c r="BE45">
        <f t="shared" si="15"/>
        <v>0</v>
      </c>
    </row>
    <row r="46" spans="1:57">
      <c r="A46" s="74" t="s">
        <v>185</v>
      </c>
      <c r="B46" s="74" t="s">
        <v>185</v>
      </c>
      <c r="C46" s="74">
        <v>6.9444444444444447E-4</v>
      </c>
      <c r="D46" s="74">
        <v>6.9444444444444447E-4</v>
      </c>
      <c r="E46" s="74" t="s">
        <v>185</v>
      </c>
      <c r="F46" s="74" t="s">
        <v>185</v>
      </c>
      <c r="G46" s="74">
        <v>6.9444444444444447E-4</v>
      </c>
      <c r="H46" s="74">
        <v>6.9444444444444447E-4</v>
      </c>
      <c r="I46" s="74">
        <v>6.9444444444444447E-4</v>
      </c>
      <c r="J46" s="74" t="s">
        <v>185</v>
      </c>
      <c r="K46" s="74" t="s">
        <v>185</v>
      </c>
      <c r="L46" s="18" t="s">
        <v>4</v>
      </c>
      <c r="M46" s="18">
        <v>1.3888888888888889E-3</v>
      </c>
      <c r="N46" s="18" t="s">
        <v>4</v>
      </c>
      <c r="O46" s="18">
        <v>1.3888888888888889E-3</v>
      </c>
      <c r="P46" s="18"/>
      <c r="Q46" s="19" t="s">
        <v>122</v>
      </c>
      <c r="R46" s="20" t="str">
        <f>IF(R45="","",IFERROR(MAX(R$12:R45)+INDEX($A46:$K46,1,R$11),"S"))</f>
        <v>S</v>
      </c>
      <c r="S46" s="20">
        <f>IF(S45="","",IFERROR(MAX(S$12:S45)+INDEX($A46:$K46,1,S$11),"S"))</f>
        <v>0.27916666666666662</v>
      </c>
      <c r="T46" s="20" t="str">
        <f>IF(T45="","",IFERROR(MAX(T$12:T45)+INDEX($A46:$K46,1,T$11),"S"))</f>
        <v>S</v>
      </c>
      <c r="U46" s="20" t="str">
        <f>IF(U45="","",IFERROR(MAX(U$12:U45)+INDEX($A46:$K46,1,U$11),"S"))</f>
        <v>S</v>
      </c>
      <c r="V46" s="20" t="str">
        <f>IF(V45="","",IFERROR(MAX(V$12:V45)+INDEX($A46:$K46,1,V$11),"S"))</f>
        <v>S</v>
      </c>
      <c r="W46" s="20" t="str">
        <f>IF(W45="","",IFERROR(MAX(W$12:W45)+INDEX($A46:$K46,1,W$11),"S"))</f>
        <v>S</v>
      </c>
      <c r="X46" s="20" t="str">
        <f>IF(X45="","",IFERROR(MAX(X$12:X45)+INDEX($A46:$K46,1,X$11),"S"))</f>
        <v>S</v>
      </c>
      <c r="Y46" s="20"/>
      <c r="Z46" s="20" t="str">
        <f>IF(Z45="","",IFERROR(MAX(Z$12:Z45)+INDEX($A46:$K46,1,Z$11),"S"))</f>
        <v>S</v>
      </c>
      <c r="AA46" s="20" t="str">
        <f>IF(AA45="","",IFERROR(MAX(AA$12:AA45)+INDEX($A46:$K46,1,AA$11),"S"))</f>
        <v>S</v>
      </c>
      <c r="AB46" s="20" t="str">
        <f>IF(AB45="","",IFERROR(MAX(AB$12:AB45)+INDEX($A46:$K46,1,AB$11),"S"))</f>
        <v>S</v>
      </c>
      <c r="AC46" s="21" t="str">
        <f>IF(AC45="","",IFERROR(MAX(AC$12:AC45)+INDEX($A46:$K46,1,AC$11),"S"))</f>
        <v>S</v>
      </c>
      <c r="AD46" s="21" t="str">
        <f>IF(AD45="","",IFERROR(MAX(AD$12:AD45)+INDEX($A46:$K46,1,AD$11),"S"))</f>
        <v>S</v>
      </c>
      <c r="AE46" s="21" t="str">
        <f>IF(AE45="","",IFERROR(MAX(AE$12:AE45)+INDEX($A46:$K46,1,AE$11),"S"))</f>
        <v>S</v>
      </c>
      <c r="AF46" s="21"/>
      <c r="AG46" s="21"/>
      <c r="AH46" s="21"/>
      <c r="AI46" s="21"/>
      <c r="AJ46" s="21"/>
      <c r="AK46" s="21"/>
      <c r="AP46" s="2" t="s">
        <v>5</v>
      </c>
      <c r="AQ46">
        <v>0.3</v>
      </c>
      <c r="AR46">
        <f t="shared" si="2"/>
        <v>0</v>
      </c>
      <c r="AS46">
        <f t="shared" si="3"/>
        <v>0.3</v>
      </c>
      <c r="AT46">
        <f t="shared" si="4"/>
        <v>0</v>
      </c>
      <c r="AU46">
        <f t="shared" si="5"/>
        <v>0</v>
      </c>
      <c r="AV46">
        <f t="shared" si="6"/>
        <v>0</v>
      </c>
      <c r="AW46">
        <f t="shared" si="7"/>
        <v>0</v>
      </c>
      <c r="AX46">
        <f t="shared" si="8"/>
        <v>0</v>
      </c>
      <c r="AY46">
        <f t="shared" si="9"/>
        <v>0</v>
      </c>
      <c r="AZ46">
        <f t="shared" si="10"/>
        <v>0</v>
      </c>
      <c r="BA46">
        <f t="shared" si="11"/>
        <v>0</v>
      </c>
      <c r="BB46">
        <f t="shared" si="12"/>
        <v>0</v>
      </c>
      <c r="BC46">
        <f t="shared" si="13"/>
        <v>0</v>
      </c>
      <c r="BD46">
        <f t="shared" si="14"/>
        <v>0</v>
      </c>
      <c r="BE46">
        <f t="shared" si="15"/>
        <v>0</v>
      </c>
    </row>
    <row r="47" spans="1:57">
      <c r="A47" s="74" t="s">
        <v>185</v>
      </c>
      <c r="B47" s="74" t="s">
        <v>185</v>
      </c>
      <c r="C47" s="74">
        <v>6.9444444444444447E-4</v>
      </c>
      <c r="D47" s="74">
        <v>6.9444444444444447E-4</v>
      </c>
      <c r="E47" s="74" t="s">
        <v>185</v>
      </c>
      <c r="F47" s="74" t="s">
        <v>185</v>
      </c>
      <c r="G47" s="74">
        <v>6.9444444444444447E-4</v>
      </c>
      <c r="H47" s="74">
        <v>6.9444444444444447E-4</v>
      </c>
      <c r="I47" s="2"/>
      <c r="J47" s="74" t="s">
        <v>185</v>
      </c>
      <c r="K47" s="74" t="s">
        <v>185</v>
      </c>
      <c r="L47" s="18" t="s">
        <v>4</v>
      </c>
      <c r="M47" s="18">
        <v>1.3888888888888889E-3</v>
      </c>
      <c r="N47" s="18" t="s">
        <v>4</v>
      </c>
      <c r="O47" s="18">
        <v>1.3888888888888889E-3</v>
      </c>
      <c r="P47" s="18"/>
      <c r="Q47" s="24" t="s">
        <v>121</v>
      </c>
      <c r="R47" s="22" t="str">
        <f>IF(R46="","",IFERROR(MAX(R$12:R46)+INDEX($A47:$K47,1,R$11),"S"))</f>
        <v>S</v>
      </c>
      <c r="S47" s="22">
        <f>IF(S46="","",IFERROR(MAX(S$12:S46)+INDEX($A47:$K47,1,S$11),"S"))</f>
        <v>0.27986111111111106</v>
      </c>
      <c r="T47" s="22" t="str">
        <f>IF(T46="","",IFERROR(MAX(T$12:T46)+INDEX($A47:$K47,1,T$11),"S"))</f>
        <v>S</v>
      </c>
      <c r="U47" s="22" t="str">
        <f>IF(U46="","",IFERROR(MAX(U$12:U46)+INDEX($A47:$K47,1,U$11),"S"))</f>
        <v>S</v>
      </c>
      <c r="V47" s="22" t="str">
        <f>IF(V46="","",IFERROR(MAX(V$12:V46)+INDEX($A47:$K47,1,V$11),"S"))</f>
        <v>S</v>
      </c>
      <c r="W47" s="22" t="str">
        <f>IF(W46="","",IFERROR(MAX(W$12:W46)+INDEX($A47:$K47,1,W$11),"S"))</f>
        <v>S</v>
      </c>
      <c r="X47" s="22" t="str">
        <f>IF(X46="","",IFERROR(MAX(X$12:X46)+INDEX($A47:$K47,1,X$11),"S"))</f>
        <v>S</v>
      </c>
      <c r="Y47" s="22"/>
      <c r="Z47" s="22" t="str">
        <f>IF(Z46="","",IFERROR(MAX(Z$12:Z46)+INDEX($A47:$K47,1,Z$11),"S"))</f>
        <v>S</v>
      </c>
      <c r="AA47" s="22" t="str">
        <f>IF(AA46="","",IFERROR(MAX(AA$12:AA46)+INDEX($A47:$K47,1,AA$11),"S"))</f>
        <v>S</v>
      </c>
      <c r="AB47" s="22" t="str">
        <f>IF(AB46="","",IFERROR(MAX(AB$12:AB46)+INDEX($A47:$K47,1,AB$11),"S"))</f>
        <v>S</v>
      </c>
      <c r="AC47" s="17" t="str">
        <f>IF(AC46="","",IFERROR(MAX(AC$12:AC46)+INDEX($A47:$K47,1,AC$11),"S"))</f>
        <v>S</v>
      </c>
      <c r="AD47" s="17" t="str">
        <f>IF(AD46="","",IFERROR(MAX(AD$12:AD46)+INDEX($A47:$K47,1,AD$11),"S"))</f>
        <v>S</v>
      </c>
      <c r="AE47" s="17" t="str">
        <f>IF(AE46="","",IFERROR(MAX(AE$12:AE46)+INDEX($A47:$K47,1,AE$11),"S"))</f>
        <v>S</v>
      </c>
      <c r="AF47" s="17"/>
      <c r="AG47" s="17"/>
      <c r="AH47" s="17"/>
      <c r="AI47" s="17"/>
      <c r="AJ47" s="17"/>
      <c r="AK47" s="17"/>
      <c r="AP47" s="2" t="s">
        <v>5</v>
      </c>
      <c r="AQ47" s="77">
        <v>0.7</v>
      </c>
      <c r="AR47">
        <f t="shared" si="2"/>
        <v>0</v>
      </c>
      <c r="AS47">
        <f t="shared" si="3"/>
        <v>0.7</v>
      </c>
      <c r="AT47">
        <f t="shared" si="4"/>
        <v>0</v>
      </c>
      <c r="AU47">
        <f t="shared" si="5"/>
        <v>0</v>
      </c>
      <c r="AV47">
        <f t="shared" si="6"/>
        <v>0</v>
      </c>
      <c r="AW47">
        <f t="shared" si="7"/>
        <v>0</v>
      </c>
      <c r="AX47">
        <f t="shared" si="8"/>
        <v>0</v>
      </c>
      <c r="AY47">
        <f t="shared" si="9"/>
        <v>0</v>
      </c>
      <c r="AZ47">
        <f t="shared" si="10"/>
        <v>0</v>
      </c>
      <c r="BA47">
        <f t="shared" si="11"/>
        <v>0</v>
      </c>
      <c r="BB47">
        <f t="shared" si="12"/>
        <v>0</v>
      </c>
      <c r="BC47">
        <f t="shared" si="13"/>
        <v>0</v>
      </c>
      <c r="BD47">
        <f t="shared" si="14"/>
        <v>0</v>
      </c>
      <c r="BE47">
        <f t="shared" si="15"/>
        <v>0</v>
      </c>
    </row>
    <row r="48" spans="1:57">
      <c r="A48" s="74">
        <v>1.3888888888888889E-3</v>
      </c>
      <c r="B48" s="74">
        <v>1.3888888888888889E-3</v>
      </c>
      <c r="C48" s="74">
        <v>6.9444444444444447E-4</v>
      </c>
      <c r="D48" s="74">
        <v>6.9444444444444447E-4</v>
      </c>
      <c r="E48" s="74">
        <v>1.3888888888888889E-3</v>
      </c>
      <c r="F48" s="74">
        <v>1.3888888888888889E-3</v>
      </c>
      <c r="G48" s="74">
        <v>6.9444444444444447E-4</v>
      </c>
      <c r="H48" s="74">
        <v>6.9444444444444447E-4</v>
      </c>
      <c r="I48" s="2"/>
      <c r="J48" s="74">
        <v>1.3888888888888889E-3</v>
      </c>
      <c r="K48" s="74">
        <v>1.3888888888888889E-3</v>
      </c>
      <c r="L48" s="18">
        <v>1.3888888888888889E-3</v>
      </c>
      <c r="M48" s="18">
        <v>6.9444444444444447E-4</v>
      </c>
      <c r="N48" s="18">
        <v>1.3888888888888889E-3</v>
      </c>
      <c r="O48" s="18">
        <v>6.9444444444444447E-4</v>
      </c>
      <c r="P48" s="18"/>
      <c r="Q48" s="19" t="s">
        <v>123</v>
      </c>
      <c r="R48" s="20">
        <f>IF(R47="","",IFERROR(MAX(R$12:R47)+INDEX($A48:$K48,1,R$11),"S"))</f>
        <v>0.24652777777777771</v>
      </c>
      <c r="S48" s="20">
        <f>IF(S47="","",IFERROR(MAX(S$12:S47)+INDEX($A48:$K48,1,S$11),"S"))</f>
        <v>0.2805555555555555</v>
      </c>
      <c r="T48" s="20">
        <f>IF(T47="","",IFERROR(MAX(T$12:T47)+INDEX($A48:$K48,1,T$11),"S"))</f>
        <v>0.3076388888888888</v>
      </c>
      <c r="U48" s="20">
        <f>IF(U47="","",IFERROR(MAX(U$12:U47)+INDEX($A48:$K48,1,U$11),"S"))</f>
        <v>0.37708333333333327</v>
      </c>
      <c r="V48" s="20">
        <f>IF(V47="","",IFERROR(MAX(V$12:V47)+INDEX($A48:$K48,1,V$11),"S"))</f>
        <v>0.46041666666666664</v>
      </c>
      <c r="W48" s="20">
        <f>IF(W47="","",IFERROR(MAX(W$12:W47)+INDEX($A48:$K48,1,W$11),"S"))</f>
        <v>0.54374999999999996</v>
      </c>
      <c r="X48" s="20">
        <f>IF(X47="","",IFERROR(MAX(X$12:X47)+INDEX($A48:$K48,1,X$11),"S"))</f>
        <v>0.56458333333333333</v>
      </c>
      <c r="Y48" s="20"/>
      <c r="Z48" s="20">
        <f>IF(Z47="","",IFERROR(MAX(Z$12:Z47)+INDEX($A48:$K48,1,Z$11),"S"))</f>
        <v>0.62708333333333333</v>
      </c>
      <c r="AA48" s="20">
        <f>IF(AA47="","",IFERROR(MAX(AA$12:AA47)+INDEX($A48:$K48,1,AA$11),"S"))</f>
        <v>0.71041666666666659</v>
      </c>
      <c r="AB48" s="20">
        <f>IF(AB47="","",IFERROR(MAX(AB$12:AB47)+INDEX($A48:$K48,1,AB$11),"S"))</f>
        <v>0.95347222222222205</v>
      </c>
      <c r="AC48" s="21">
        <f>IF(AC47="","",IFERROR(MAX(AC$12:AC47)+INDEX($A48:$K48,1,AC$11),"S"))</f>
        <v>0.27916666666666662</v>
      </c>
      <c r="AD48" s="21">
        <f>IF(AD47="","",IFERROR(MAX(AD$12:AD47)+INDEX($A48:$K48,1,AD$11),"S"))</f>
        <v>0.61249999999999993</v>
      </c>
      <c r="AE48" s="21">
        <f>IF(AE47="","",IFERROR(MAX(AE$12:AE47)+INDEX($A48:$K48,1,AE$11),"S"))</f>
        <v>0.95555555555555538</v>
      </c>
      <c r="AF48" s="21"/>
      <c r="AG48" s="21"/>
      <c r="AH48" s="21"/>
      <c r="AI48" s="21"/>
      <c r="AJ48" s="21"/>
      <c r="AK48" s="21"/>
      <c r="AP48">
        <v>0.4</v>
      </c>
      <c r="AR48">
        <f t="shared" si="2"/>
        <v>0.4</v>
      </c>
      <c r="AS48">
        <f t="shared" si="3"/>
        <v>0.4</v>
      </c>
      <c r="AT48">
        <f t="shared" si="4"/>
        <v>0.4</v>
      </c>
      <c r="AU48">
        <f t="shared" si="5"/>
        <v>0.4</v>
      </c>
      <c r="AV48">
        <f t="shared" si="6"/>
        <v>0.4</v>
      </c>
      <c r="AW48">
        <f t="shared" si="7"/>
        <v>0.4</v>
      </c>
      <c r="AX48">
        <f t="shared" si="8"/>
        <v>0.4</v>
      </c>
      <c r="AY48">
        <f t="shared" si="9"/>
        <v>0</v>
      </c>
      <c r="AZ48">
        <f t="shared" si="10"/>
        <v>0.4</v>
      </c>
      <c r="BA48">
        <f t="shared" si="11"/>
        <v>0.4</v>
      </c>
      <c r="BB48">
        <f t="shared" si="12"/>
        <v>0.4</v>
      </c>
      <c r="BC48">
        <f t="shared" si="13"/>
        <v>0.4</v>
      </c>
      <c r="BD48">
        <f t="shared" si="14"/>
        <v>0.4</v>
      </c>
      <c r="BE48">
        <f t="shared" si="15"/>
        <v>0.4</v>
      </c>
    </row>
    <row r="49" spans="1:57">
      <c r="A49" s="74">
        <v>6.9444444444444447E-4</v>
      </c>
      <c r="B49" s="74">
        <v>6.9444444444444447E-4</v>
      </c>
      <c r="C49" s="74">
        <v>6.9444444444444447E-4</v>
      </c>
      <c r="D49" s="74">
        <v>6.9444444444444447E-4</v>
      </c>
      <c r="E49" s="74">
        <v>6.9444444444444447E-4</v>
      </c>
      <c r="F49" s="74">
        <v>6.9444444444444447E-4</v>
      </c>
      <c r="G49" s="74">
        <v>6.9444444444444447E-4</v>
      </c>
      <c r="H49" s="74">
        <v>6.9444444444444447E-4</v>
      </c>
      <c r="I49" s="2"/>
      <c r="J49" s="74">
        <v>6.9444444444444447E-4</v>
      </c>
      <c r="K49" s="74">
        <v>6.9444444444444447E-4</v>
      </c>
      <c r="L49" s="18">
        <v>6.9444444444444447E-4</v>
      </c>
      <c r="M49" s="18">
        <v>6.9444444444444447E-4</v>
      </c>
      <c r="N49" s="18">
        <v>6.9444444444444447E-4</v>
      </c>
      <c r="O49" s="18">
        <v>6.9444444444444447E-4</v>
      </c>
      <c r="P49" s="18"/>
      <c r="Q49" s="24" t="s">
        <v>124</v>
      </c>
      <c r="R49" s="22">
        <f>IF(R48="","",IFERROR(MAX(R$12:R48)+INDEX($A49:$K49,1,R$11),"S"))</f>
        <v>0.24722222222222215</v>
      </c>
      <c r="S49" s="22">
        <f>IF(S48="","",IFERROR(MAX(S$12:S48)+INDEX($A49:$K49,1,S$11),"S"))</f>
        <v>0.28124999999999994</v>
      </c>
      <c r="T49" s="22">
        <f>IF(T48="","",IFERROR(MAX(T$12:T48)+INDEX($A49:$K49,1,T$11),"S"))</f>
        <v>0.30833333333333324</v>
      </c>
      <c r="U49" s="22">
        <f>IF(U48="","",IFERROR(MAX(U$12:U48)+INDEX($A49:$K49,1,U$11),"S"))</f>
        <v>0.37777777777777771</v>
      </c>
      <c r="V49" s="22">
        <f>IF(V48="","",IFERROR(MAX(V$12:V48)+INDEX($A49:$K49,1,V$11),"S"))</f>
        <v>0.46111111111111108</v>
      </c>
      <c r="W49" s="22">
        <f>IF(W48="","",IFERROR(MAX(W$12:W48)+INDEX($A49:$K49,1,W$11),"S"))</f>
        <v>0.5444444444444444</v>
      </c>
      <c r="X49" s="22">
        <f>IF(X48="","",IFERROR(MAX(X$12:X48)+INDEX($A49:$K49,1,X$11),"S"))</f>
        <v>0.56527777777777777</v>
      </c>
      <c r="Y49" s="22"/>
      <c r="Z49" s="22">
        <f>IF(Z48="","",IFERROR(MAX(Z$12:Z48)+INDEX($A49:$K49,1,Z$11),"S"))</f>
        <v>0.62777777777777777</v>
      </c>
      <c r="AA49" s="22">
        <f>IF(AA48="","",IFERROR(MAX(AA$12:AA48)+INDEX($A49:$K49,1,AA$11),"S"))</f>
        <v>0.71111111111111103</v>
      </c>
      <c r="AB49" s="22">
        <f>IF(AB48="","",IFERROR(MAX(AB$12:AB48)+INDEX($A49:$K49,1,AB$11),"S"))</f>
        <v>0.9541666666666665</v>
      </c>
      <c r="AC49" s="17">
        <f>IF(AC48="","",IFERROR(MAX(AC$12:AC48)+INDEX($A49:$K49,1,AC$11),"S"))</f>
        <v>0.27986111111111106</v>
      </c>
      <c r="AD49" s="17">
        <f>IF(AD48="","",IFERROR(MAX(AD$12:AD48)+INDEX($A49:$K49,1,AD$11),"S"))</f>
        <v>0.61319444444444438</v>
      </c>
      <c r="AE49" s="17">
        <f>IF(AE48="","",IFERROR(MAX(AE$12:AE48)+INDEX($A49:$K49,1,AE$11),"S"))</f>
        <v>0.95624999999999982</v>
      </c>
      <c r="AF49" s="17"/>
      <c r="AG49" s="17"/>
      <c r="AH49" s="17"/>
      <c r="AI49" s="17"/>
      <c r="AJ49" s="17"/>
      <c r="AK49" s="17"/>
      <c r="AP49" s="2">
        <v>0.3</v>
      </c>
      <c r="AR49">
        <f t="shared" si="2"/>
        <v>0.3</v>
      </c>
      <c r="AS49">
        <f t="shared" si="3"/>
        <v>0.3</v>
      </c>
      <c r="AT49">
        <f t="shared" si="4"/>
        <v>0.3</v>
      </c>
      <c r="AU49">
        <f t="shared" si="5"/>
        <v>0.3</v>
      </c>
      <c r="AV49">
        <f t="shared" si="6"/>
        <v>0.3</v>
      </c>
      <c r="AW49">
        <f t="shared" si="7"/>
        <v>0.3</v>
      </c>
      <c r="AX49">
        <f t="shared" si="8"/>
        <v>0.3</v>
      </c>
      <c r="AY49">
        <f t="shared" si="9"/>
        <v>0</v>
      </c>
      <c r="AZ49">
        <f t="shared" si="10"/>
        <v>0.3</v>
      </c>
      <c r="BA49">
        <f t="shared" si="11"/>
        <v>0.3</v>
      </c>
      <c r="BB49">
        <f t="shared" si="12"/>
        <v>0.3</v>
      </c>
      <c r="BC49">
        <f t="shared" si="13"/>
        <v>0.3</v>
      </c>
      <c r="BD49">
        <f t="shared" si="14"/>
        <v>0.3</v>
      </c>
      <c r="BE49">
        <f t="shared" si="15"/>
        <v>0.3</v>
      </c>
    </row>
    <row r="50" spans="1:57">
      <c r="A50" s="74">
        <v>6.9444444444444447E-4</v>
      </c>
      <c r="B50" s="74">
        <v>6.9444444444444447E-4</v>
      </c>
      <c r="C50" s="74">
        <v>6.9444444444444447E-4</v>
      </c>
      <c r="D50" s="74">
        <v>6.9444444444444447E-4</v>
      </c>
      <c r="E50" s="74">
        <v>6.9444444444444447E-4</v>
      </c>
      <c r="F50" s="74">
        <v>6.9444444444444447E-4</v>
      </c>
      <c r="G50" s="74">
        <v>6.9444444444444447E-4</v>
      </c>
      <c r="H50" s="74">
        <v>6.9444444444444447E-4</v>
      </c>
      <c r="I50" s="2"/>
      <c r="J50" s="74">
        <v>6.9444444444444447E-4</v>
      </c>
      <c r="K50" s="74">
        <v>6.9444444444444447E-4</v>
      </c>
      <c r="L50" s="18">
        <v>1.3888888888888889E-3</v>
      </c>
      <c r="M50" s="18">
        <v>1.3888888888888889E-3</v>
      </c>
      <c r="N50" s="18">
        <v>1.3888888888888889E-3</v>
      </c>
      <c r="O50" s="18">
        <v>1.3888888888888889E-3</v>
      </c>
      <c r="P50" s="18"/>
      <c r="Q50" s="19" t="s">
        <v>125</v>
      </c>
      <c r="R50" s="20">
        <f>IF(R49="","",IFERROR(MAX(R$12:R49)+INDEX($A50:$K50,1,R$11),"S"))</f>
        <v>0.24791666666666659</v>
      </c>
      <c r="S50" s="20">
        <f>IF(S49="","",IFERROR(MAX(S$12:S49)+INDEX($A50:$K50,1,S$11),"S"))</f>
        <v>0.28194444444444439</v>
      </c>
      <c r="T50" s="20">
        <f>IF(T49="","",IFERROR(MAX(T$12:T49)+INDEX($A50:$K50,1,T$11),"S"))</f>
        <v>0.30902777777777768</v>
      </c>
      <c r="U50" s="20">
        <f>IF(U49="","",IFERROR(MAX(U$12:U49)+INDEX($A50:$K50,1,U$11),"S"))</f>
        <v>0.37847222222222215</v>
      </c>
      <c r="V50" s="20">
        <f>IF(V49="","",IFERROR(MAX(V$12:V49)+INDEX($A50:$K50,1,V$11),"S"))</f>
        <v>0.46180555555555552</v>
      </c>
      <c r="W50" s="20">
        <f>IF(W49="","",IFERROR(MAX(W$12:W49)+INDEX($A50:$K50,1,W$11),"S"))</f>
        <v>0.54513888888888884</v>
      </c>
      <c r="X50" s="20">
        <f>IF(X49="","",IFERROR(MAX(X$12:X49)+INDEX($A50:$K50,1,X$11),"S"))</f>
        <v>0.56597222222222221</v>
      </c>
      <c r="Y50" s="20"/>
      <c r="Z50" s="20">
        <f>IF(Z49="","",IFERROR(MAX(Z$12:Z49)+INDEX($A50:$K50,1,Z$11),"S"))</f>
        <v>0.62847222222222221</v>
      </c>
      <c r="AA50" s="20">
        <f>IF(AA49="","",IFERROR(MAX(AA$12:AA49)+INDEX($A50:$K50,1,AA$11),"S"))</f>
        <v>0.71180555555555547</v>
      </c>
      <c r="AB50" s="20">
        <f>IF(AB49="","",IFERROR(MAX(AB$12:AB49)+INDEX($A50:$K50,1,AB$11),"S"))</f>
        <v>0.95486111111111094</v>
      </c>
      <c r="AC50" s="21">
        <f>IF(AC49="","",IFERROR(MAX(AC$12:AC49)+INDEX($A50:$K50,1,AC$11),"S"))</f>
        <v>0.2805555555555555</v>
      </c>
      <c r="AD50" s="21">
        <f>IF(AD49="","",IFERROR(MAX(AD$12:AD49)+INDEX($A50:$K50,1,AD$11),"S"))</f>
        <v>0.61388888888888882</v>
      </c>
      <c r="AE50" s="21">
        <f>IF(AE49="","",IFERROR(MAX(AE$12:AE49)+INDEX($A50:$K50,1,AE$11),"S"))</f>
        <v>0.95694444444444426</v>
      </c>
      <c r="AF50" s="21"/>
      <c r="AG50" s="21"/>
      <c r="AH50" s="21"/>
      <c r="AI50" s="21"/>
      <c r="AJ50" s="21"/>
      <c r="AK50" s="21"/>
      <c r="AP50" s="2">
        <v>0.8</v>
      </c>
      <c r="AQ50">
        <v>0</v>
      </c>
      <c r="AR50">
        <f t="shared" si="2"/>
        <v>0.8</v>
      </c>
      <c r="AS50">
        <f t="shared" si="3"/>
        <v>0.8</v>
      </c>
      <c r="AT50">
        <f t="shared" si="4"/>
        <v>0.8</v>
      </c>
      <c r="AU50">
        <f t="shared" si="5"/>
        <v>0.8</v>
      </c>
      <c r="AV50">
        <f t="shared" si="6"/>
        <v>0.8</v>
      </c>
      <c r="AW50">
        <f t="shared" si="7"/>
        <v>0.8</v>
      </c>
      <c r="AX50">
        <f t="shared" si="8"/>
        <v>0.8</v>
      </c>
      <c r="AY50">
        <f t="shared" si="9"/>
        <v>0</v>
      </c>
      <c r="AZ50">
        <f t="shared" si="10"/>
        <v>0.8</v>
      </c>
      <c r="BA50">
        <f t="shared" si="11"/>
        <v>0.8</v>
      </c>
      <c r="BB50">
        <f t="shared" si="12"/>
        <v>0.8</v>
      </c>
      <c r="BC50">
        <f t="shared" si="13"/>
        <v>0.8</v>
      </c>
      <c r="BD50">
        <f t="shared" si="14"/>
        <v>0.8</v>
      </c>
      <c r="BE50">
        <f t="shared" si="15"/>
        <v>0.8</v>
      </c>
    </row>
    <row r="51" spans="1:57">
      <c r="A51" s="74" t="s">
        <v>185</v>
      </c>
      <c r="B51" s="74">
        <v>1.3888888888888889E-3</v>
      </c>
      <c r="C51" s="74" t="s">
        <v>185</v>
      </c>
      <c r="D51" s="74">
        <v>1.3888888888888889E-3</v>
      </c>
      <c r="E51" s="74" t="s">
        <v>185</v>
      </c>
      <c r="F51" s="74">
        <v>1.3888888888888889E-3</v>
      </c>
      <c r="G51" s="74" t="s">
        <v>185</v>
      </c>
      <c r="H51" s="74">
        <v>1.3888888888888889E-3</v>
      </c>
      <c r="I51" s="2"/>
      <c r="J51" s="74">
        <v>1.3888888888888889E-3</v>
      </c>
      <c r="K51" s="74">
        <v>1.3888888888888889E-3</v>
      </c>
      <c r="L51" s="18" t="s">
        <v>4</v>
      </c>
      <c r="M51" s="18" t="s">
        <v>4</v>
      </c>
      <c r="N51" s="18">
        <v>6.9444444444444447E-4</v>
      </c>
      <c r="O51" s="18">
        <v>6.9444444444444447E-4</v>
      </c>
      <c r="P51" s="18"/>
      <c r="Q51" s="24" t="s">
        <v>126</v>
      </c>
      <c r="R51" s="22" t="str">
        <f>IF(R50="","",IFERROR(MAX(R$12:R50)+INDEX($A51:$K51,1,R$11),"S"))</f>
        <v>S</v>
      </c>
      <c r="S51" s="22" t="str">
        <f>IF(S50="","",IFERROR(MAX(S$12:S50)+INDEX($A51:$K51,1,S$11),"S"))</f>
        <v>S</v>
      </c>
      <c r="T51" s="22" t="str">
        <f>IF(T50="","",IFERROR(MAX(T$12:T50)+INDEX($A51:$K51,1,T$11),"S"))</f>
        <v>S</v>
      </c>
      <c r="U51" s="22">
        <f>IF(U50="","",IFERROR(MAX(U$12:U50)+INDEX($A51:$K51,1,U$11),"S"))</f>
        <v>0.37986111111111104</v>
      </c>
      <c r="V51" s="22">
        <f>IF(V50="","",IFERROR(MAX(V$12:V50)+INDEX($A51:$K51,1,V$11),"S"))</f>
        <v>0.46319444444444441</v>
      </c>
      <c r="W51" s="22">
        <f>IF(W50="","",IFERROR(MAX(W$12:W50)+INDEX($A51:$K51,1,W$11),"S"))</f>
        <v>0.54652777777777772</v>
      </c>
      <c r="X51" s="22">
        <f>IF(X50="","",IFERROR(MAX(X$12:X50)+INDEX($A51:$K51,1,X$11),"S"))</f>
        <v>0.56736111111111109</v>
      </c>
      <c r="Y51" s="22"/>
      <c r="Z51" s="22">
        <f>IF(Z50="","",IFERROR(MAX(Z$12:Z50)+INDEX($A51:$K51,1,Z$11),"S"))</f>
        <v>0.62986111111111109</v>
      </c>
      <c r="AA51" s="22">
        <f>IF(AA50="","",IFERROR(MAX(AA$12:AA50)+INDEX($A51:$K51,1,AA$11),"S"))</f>
        <v>0.71319444444444435</v>
      </c>
      <c r="AB51" s="22">
        <f>IF(AB50="","",IFERROR(MAX(AB$12:AB50)+INDEX($A51:$K51,1,AB$11),"S"))</f>
        <v>0.95624999999999982</v>
      </c>
      <c r="AC51" s="17">
        <f>IF(AC50="","",IFERROR(MAX(AC$12:AC50)+INDEX($A51:$K51,1,AC$11),"S"))</f>
        <v>0.28194444444444439</v>
      </c>
      <c r="AD51" s="17">
        <f>IF(AD50="","",IFERROR(MAX(AD$12:AD50)+INDEX($A51:$K51,1,AD$11),"S"))</f>
        <v>0.6152777777777777</v>
      </c>
      <c r="AE51" s="17">
        <f>IF(AE50="","",IFERROR(MAX(AE$12:AE50)+INDEX($A51:$K51,1,AE$11),"S"))</f>
        <v>0.95833333333333315</v>
      </c>
      <c r="AF51" s="17"/>
      <c r="AG51" s="17"/>
      <c r="AH51" s="17"/>
      <c r="AI51" s="17"/>
      <c r="AJ51" s="17"/>
      <c r="AK51" s="17"/>
      <c r="AP51" s="2" t="s">
        <v>5</v>
      </c>
      <c r="AQ51">
        <v>1</v>
      </c>
      <c r="AR51">
        <f t="shared" si="2"/>
        <v>0</v>
      </c>
      <c r="AS51">
        <f t="shared" si="3"/>
        <v>0</v>
      </c>
      <c r="AT51">
        <f t="shared" si="4"/>
        <v>0</v>
      </c>
      <c r="AU51">
        <f t="shared" si="5"/>
        <v>1</v>
      </c>
      <c r="AV51">
        <f t="shared" si="6"/>
        <v>1</v>
      </c>
      <c r="AW51">
        <f t="shared" si="7"/>
        <v>1</v>
      </c>
      <c r="AX51">
        <f t="shared" si="8"/>
        <v>1</v>
      </c>
      <c r="AY51">
        <f t="shared" si="9"/>
        <v>0</v>
      </c>
      <c r="AZ51">
        <f t="shared" si="10"/>
        <v>1</v>
      </c>
      <c r="BA51">
        <f t="shared" si="11"/>
        <v>1</v>
      </c>
      <c r="BB51">
        <f t="shared" si="12"/>
        <v>1</v>
      </c>
      <c r="BC51">
        <f t="shared" si="13"/>
        <v>1</v>
      </c>
      <c r="BD51">
        <f t="shared" si="14"/>
        <v>1</v>
      </c>
      <c r="BE51">
        <f t="shared" si="15"/>
        <v>1</v>
      </c>
    </row>
    <row r="52" spans="1:57">
      <c r="A52" s="74" t="s">
        <v>185</v>
      </c>
      <c r="B52" s="74">
        <v>6.9444444444444447E-4</v>
      </c>
      <c r="C52" s="74" t="s">
        <v>185</v>
      </c>
      <c r="D52" s="74">
        <v>6.9444444444444447E-4</v>
      </c>
      <c r="E52" s="74" t="s">
        <v>185</v>
      </c>
      <c r="F52" s="74">
        <v>6.9444444444444447E-4</v>
      </c>
      <c r="G52" s="74" t="s">
        <v>185</v>
      </c>
      <c r="H52" s="74">
        <v>6.9444444444444447E-4</v>
      </c>
      <c r="I52" s="2"/>
      <c r="J52" s="74">
        <v>6.9444444444444447E-4</v>
      </c>
      <c r="K52" s="74">
        <v>6.9444444444444447E-4</v>
      </c>
      <c r="L52" s="18" t="s">
        <v>4</v>
      </c>
      <c r="M52" s="18" t="s">
        <v>4</v>
      </c>
      <c r="N52" s="18">
        <v>1.3888888888888889E-3</v>
      </c>
      <c r="O52" s="18">
        <v>1.3888888888888889E-3</v>
      </c>
      <c r="P52" s="18"/>
      <c r="Q52" s="19" t="s">
        <v>127</v>
      </c>
      <c r="R52" s="20" t="str">
        <f>IF(R51="","",IFERROR(MAX(R$12:R51)+INDEX($A52:$K52,1,R$11),"S"))</f>
        <v>S</v>
      </c>
      <c r="S52" s="20" t="str">
        <f>IF(S51="","",IFERROR(MAX(S$12:S51)+INDEX($A52:$K52,1,S$11),"S"))</f>
        <v>S</v>
      </c>
      <c r="T52" s="20" t="str">
        <f>IF(T51="","",IFERROR(MAX(T$12:T51)+INDEX($A52:$K52,1,T$11),"S"))</f>
        <v>S</v>
      </c>
      <c r="U52" s="20">
        <f>IF(U51="","",IFERROR(MAX(U$12:U51)+INDEX($A52:$K52,1,U$11),"S"))</f>
        <v>0.38055555555555548</v>
      </c>
      <c r="V52" s="20">
        <f>IF(V51="","",IFERROR(MAX(V$12:V51)+INDEX($A52:$K52,1,V$11),"S"))</f>
        <v>0.46388888888888885</v>
      </c>
      <c r="W52" s="20">
        <f>IF(W51="","",IFERROR(MAX(W$12:W51)+INDEX($A52:$K52,1,W$11),"S"))</f>
        <v>0.54722222222222217</v>
      </c>
      <c r="X52" s="20">
        <f>IF(X51="","",IFERROR(MAX(X$12:X51)+INDEX($A52:$K52,1,X$11),"S"))</f>
        <v>0.56805555555555554</v>
      </c>
      <c r="Y52" s="20"/>
      <c r="Z52" s="20">
        <f>IF(Z51="","",IFERROR(MAX(Z$12:Z51)+INDEX($A52:$K52,1,Z$11),"S"))</f>
        <v>0.63055555555555554</v>
      </c>
      <c r="AA52" s="20">
        <f>IF(AA51="","",IFERROR(MAX(AA$12:AA51)+INDEX($A52:$K52,1,AA$11),"S"))</f>
        <v>0.7138888888888888</v>
      </c>
      <c r="AB52" s="20">
        <f>IF(AB51="","",IFERROR(MAX(AB$12:AB51)+INDEX($A52:$K52,1,AB$11),"S"))</f>
        <v>0.95694444444444426</v>
      </c>
      <c r="AC52" s="21">
        <f>IF(AC51="","",IFERROR(MAX(AC$12:AC51)+INDEX($A52:$K52,1,AC$11),"S"))</f>
        <v>0.28263888888888883</v>
      </c>
      <c r="AD52" s="21">
        <f>IF(AD51="","",IFERROR(MAX(AD$12:AD51)+INDEX($A52:$K52,1,AD$11),"S"))</f>
        <v>0.61597222222222214</v>
      </c>
      <c r="AE52" s="21">
        <f>IF(AE51="","",IFERROR(MAX(AE$12:AE51)+INDEX($A52:$K52,1,AE$11),"S"))</f>
        <v>0.95902777777777759</v>
      </c>
      <c r="AF52" s="21"/>
      <c r="AG52" s="21"/>
      <c r="AH52" s="21"/>
      <c r="AI52" s="21"/>
      <c r="AJ52" s="21"/>
      <c r="AK52" s="21"/>
      <c r="AP52" s="2" t="s">
        <v>5</v>
      </c>
      <c r="AQ52">
        <v>0.5</v>
      </c>
      <c r="AR52">
        <f t="shared" si="2"/>
        <v>0</v>
      </c>
      <c r="AS52">
        <f t="shared" si="3"/>
        <v>0</v>
      </c>
      <c r="AT52">
        <f t="shared" si="4"/>
        <v>0</v>
      </c>
      <c r="AU52">
        <f t="shared" si="5"/>
        <v>0.5</v>
      </c>
      <c r="AV52">
        <f t="shared" si="6"/>
        <v>0.5</v>
      </c>
      <c r="AW52">
        <f t="shared" si="7"/>
        <v>0.5</v>
      </c>
      <c r="AX52">
        <f t="shared" si="8"/>
        <v>0.5</v>
      </c>
      <c r="AY52">
        <f t="shared" si="9"/>
        <v>0</v>
      </c>
      <c r="AZ52">
        <f t="shared" si="10"/>
        <v>0.5</v>
      </c>
      <c r="BA52">
        <f t="shared" si="11"/>
        <v>0.5</v>
      </c>
      <c r="BB52">
        <f t="shared" si="12"/>
        <v>0.5</v>
      </c>
      <c r="BC52">
        <f t="shared" si="13"/>
        <v>0.5</v>
      </c>
      <c r="BD52">
        <f t="shared" si="14"/>
        <v>0.5</v>
      </c>
      <c r="BE52">
        <f t="shared" si="15"/>
        <v>0.5</v>
      </c>
    </row>
    <row r="53" spans="1:57">
      <c r="A53" s="74" t="s">
        <v>185</v>
      </c>
      <c r="B53" s="74">
        <v>6.9444444444444447E-4</v>
      </c>
      <c r="C53" s="74" t="s">
        <v>185</v>
      </c>
      <c r="D53" s="74">
        <v>6.9444444444444447E-4</v>
      </c>
      <c r="E53" s="74" t="s">
        <v>185</v>
      </c>
      <c r="F53" s="74">
        <v>6.9444444444444447E-4</v>
      </c>
      <c r="G53" s="74" t="s">
        <v>185</v>
      </c>
      <c r="H53" s="74">
        <v>6.9444444444444447E-4</v>
      </c>
      <c r="I53" s="2"/>
      <c r="J53" s="74">
        <v>6.9444444444444447E-4</v>
      </c>
      <c r="K53" s="74">
        <v>6.9444444444444447E-4</v>
      </c>
      <c r="L53" s="18" t="s">
        <v>4</v>
      </c>
      <c r="M53" s="18" t="s">
        <v>4</v>
      </c>
      <c r="N53" s="18">
        <v>6.9444444444444447E-4</v>
      </c>
      <c r="O53" s="18">
        <v>6.9444444444444447E-4</v>
      </c>
      <c r="P53" s="18"/>
      <c r="Q53" s="24" t="s">
        <v>126</v>
      </c>
      <c r="R53" s="22" t="str">
        <f>IF(R52="","",IFERROR(MAX(R$12:R52)+INDEX($A53:$K53,1,R$11),"S"))</f>
        <v>S</v>
      </c>
      <c r="S53" s="22" t="str">
        <f>IF(S52="","",IFERROR(MAX(S$12:S52)+INDEX($A53:$K53,1,S$11),"S"))</f>
        <v>S</v>
      </c>
      <c r="T53" s="22" t="str">
        <f>IF(T52="","",IFERROR(MAX(T$12:T52)+INDEX($A53:$K53,1,T$11),"S"))</f>
        <v>S</v>
      </c>
      <c r="U53" s="22">
        <f>IF(U52="","",IFERROR(MAX(U$12:U52)+INDEX($A53:$K53,1,U$11),"S"))</f>
        <v>0.38124999999999992</v>
      </c>
      <c r="V53" s="22">
        <f>IF(V52="","",IFERROR(MAX(V$12:V52)+INDEX($A53:$K53,1,V$11),"S"))</f>
        <v>0.46458333333333329</v>
      </c>
      <c r="W53" s="22">
        <f>IF(W52="","",IFERROR(MAX(W$12:W52)+INDEX($A53:$K53,1,W$11),"S"))</f>
        <v>0.54791666666666661</v>
      </c>
      <c r="X53" s="22">
        <f>IF(X52="","",IFERROR(MAX(X$12:X52)+INDEX($A53:$K53,1,X$11),"S"))</f>
        <v>0.56874999999999998</v>
      </c>
      <c r="Y53" s="22"/>
      <c r="Z53" s="22">
        <f>IF(Z52="","",IFERROR(MAX(Z$12:Z52)+INDEX($A53:$K53,1,Z$11),"S"))</f>
        <v>0.63124999999999998</v>
      </c>
      <c r="AA53" s="22">
        <f>IF(AA52="","",IFERROR(MAX(AA$12:AA52)+INDEX($A53:$K53,1,AA$11),"S"))</f>
        <v>0.71458333333333324</v>
      </c>
      <c r="AB53" s="22">
        <f>IF(AB52="","",IFERROR(MAX(AB$12:AB52)+INDEX($A53:$K53,1,AB$11),"S"))</f>
        <v>0.95763888888888871</v>
      </c>
      <c r="AC53" s="17">
        <f>IF(AC52="","",IFERROR(MAX(AC$12:AC52)+INDEX($A53:$K53,1,AC$11),"S"))</f>
        <v>0.28333333333333327</v>
      </c>
      <c r="AD53" s="17">
        <f>IF(AD52="","",IFERROR(MAX(AD$12:AD52)+INDEX($A53:$K53,1,AD$11),"S"))</f>
        <v>0.61666666666666659</v>
      </c>
      <c r="AE53" s="17">
        <f>IF(AE52="","",IFERROR(MAX(AE$12:AE52)+INDEX($A53:$K53,1,AE$11),"S"))</f>
        <v>0.95972222222222203</v>
      </c>
      <c r="AF53" s="17"/>
      <c r="AG53" s="17"/>
      <c r="AH53" s="17"/>
      <c r="AI53" s="17"/>
      <c r="AJ53" s="17"/>
      <c r="AK53" s="17"/>
      <c r="AP53" s="2" t="s">
        <v>5</v>
      </c>
      <c r="AQ53" s="77">
        <v>1.5</v>
      </c>
      <c r="AR53">
        <f t="shared" si="2"/>
        <v>0</v>
      </c>
      <c r="AS53">
        <f t="shared" si="3"/>
        <v>0</v>
      </c>
      <c r="AT53">
        <f t="shared" si="4"/>
        <v>0</v>
      </c>
      <c r="AU53">
        <f t="shared" si="5"/>
        <v>1.5</v>
      </c>
      <c r="AV53">
        <f t="shared" si="6"/>
        <v>1.5</v>
      </c>
      <c r="AW53">
        <f t="shared" si="7"/>
        <v>1.5</v>
      </c>
      <c r="AX53">
        <f t="shared" si="8"/>
        <v>1.5</v>
      </c>
      <c r="AY53">
        <f t="shared" si="9"/>
        <v>0</v>
      </c>
      <c r="AZ53">
        <f t="shared" si="10"/>
        <v>1.5</v>
      </c>
      <c r="BA53">
        <f t="shared" si="11"/>
        <v>1.5</v>
      </c>
      <c r="BB53">
        <f t="shared" si="12"/>
        <v>1.5</v>
      </c>
      <c r="BC53">
        <f t="shared" si="13"/>
        <v>1.5</v>
      </c>
      <c r="BD53">
        <f t="shared" si="14"/>
        <v>1.5</v>
      </c>
      <c r="BE53">
        <f t="shared" si="15"/>
        <v>1.5</v>
      </c>
    </row>
    <row r="54" spans="1:57" hidden="1">
      <c r="A54" s="2" t="s">
        <v>190</v>
      </c>
      <c r="B54" s="2" t="s">
        <v>190</v>
      </c>
      <c r="C54" s="2" t="s">
        <v>190</v>
      </c>
      <c r="D54" s="2" t="s">
        <v>190</v>
      </c>
      <c r="E54" s="2" t="s">
        <v>190</v>
      </c>
      <c r="F54" s="2" t="s">
        <v>190</v>
      </c>
      <c r="G54" s="2" t="s">
        <v>190</v>
      </c>
      <c r="H54" s="2" t="s">
        <v>190</v>
      </c>
      <c r="I54" s="2"/>
      <c r="J54" s="2" t="s">
        <v>190</v>
      </c>
      <c r="K54" s="2" t="s">
        <v>190</v>
      </c>
      <c r="L54" s="18">
        <v>0</v>
      </c>
      <c r="M54" s="18">
        <v>0</v>
      </c>
      <c r="N54" s="18">
        <v>6.9444444444444447E-4</v>
      </c>
      <c r="O54" s="18">
        <v>6.9444444444444447E-4</v>
      </c>
      <c r="P54" s="18"/>
      <c r="Q54" s="19" t="s">
        <v>125</v>
      </c>
      <c r="R54" s="20" t="str">
        <f>IF(R53="","",IFERROR(MAX(R$12:R53)+INDEX($A54:$K54,1,R$11),"S"))</f>
        <v>S</v>
      </c>
      <c r="S54" s="20" t="str">
        <f>IF(S53="","",IFERROR(MAX(S$12:S53)+INDEX($A54:$K54,1,S$11),"S"))</f>
        <v>S</v>
      </c>
      <c r="T54" s="20" t="str">
        <f>IF(T53="","",IFERROR(MAX(T$12:T53)+INDEX($A54:$K54,1,T$11),"S"))</f>
        <v>S</v>
      </c>
      <c r="U54" s="20" t="str">
        <f>IF(U53="","",IFERROR(MAX(U$12:U53)+INDEX($A54:$K54,1,U$11),"S"))</f>
        <v>S</v>
      </c>
      <c r="V54" s="20" t="str">
        <f>IF(V53="","",IFERROR(MAX(V$12:V53)+INDEX($A54:$K54,1,V$11),"S"))</f>
        <v>S</v>
      </c>
      <c r="W54" s="20" t="str">
        <f>IF(W53="","",IFERROR(MAX(W$12:W53)+INDEX($A54:$K54,1,W$11),"S"))</f>
        <v>S</v>
      </c>
      <c r="X54" s="20" t="str">
        <f>IF(X53="","",IFERROR(MAX(X$12:X53)+INDEX($A54:$K54,1,X$11),"S"))</f>
        <v>S</v>
      </c>
      <c r="Y54" s="20"/>
      <c r="Z54" s="20" t="str">
        <f>IF(Z53="","",IFERROR(MAX(Z$12:Z53)+INDEX($A54:$K54,1,Z$11),"S"))</f>
        <v>S</v>
      </c>
      <c r="AA54" s="20" t="str">
        <f>IF(AA53="","",IFERROR(MAX(AA$12:AA53)+INDEX($A54:$K54,1,AA$11),"S"))</f>
        <v>S</v>
      </c>
      <c r="AB54" s="20" t="str">
        <f>IF(AB53="","",IFERROR(MAX(AB$12:AB53)+INDEX($A54:$K54,1,AB$11),"S"))</f>
        <v>S</v>
      </c>
      <c r="AC54" s="21" t="str">
        <f>IF(AC53="","",IFERROR(MAX(AC$12:AC53)+INDEX($A54:$K54,1,AC$11),"S"))</f>
        <v>S</v>
      </c>
      <c r="AD54" s="21" t="str">
        <f>IF(AD53="","",IFERROR(MAX(AD$12:AD53)+INDEX($A54:$K54,1,AD$11),"S"))</f>
        <v>S</v>
      </c>
      <c r="AE54" s="21" t="str">
        <f>IF(AE53="","",IFERROR(MAX(AE$12:AE53)+INDEX($A54:$K54,1,AE$11),"S"))</f>
        <v>S</v>
      </c>
      <c r="AF54" s="21"/>
      <c r="AG54" s="21"/>
      <c r="AH54" s="21"/>
      <c r="AI54" s="21"/>
      <c r="AJ54" s="21"/>
      <c r="AK54" s="21"/>
      <c r="AP54" s="2" t="s">
        <v>5</v>
      </c>
      <c r="AR54">
        <f t="shared" si="2"/>
        <v>0</v>
      </c>
      <c r="AS54">
        <f t="shared" si="3"/>
        <v>0</v>
      </c>
      <c r="AT54">
        <f t="shared" si="4"/>
        <v>0</v>
      </c>
      <c r="AU54">
        <f t="shared" si="5"/>
        <v>0</v>
      </c>
      <c r="AV54">
        <f t="shared" si="6"/>
        <v>0</v>
      </c>
      <c r="AW54">
        <f t="shared" si="7"/>
        <v>0</v>
      </c>
      <c r="AX54">
        <f t="shared" si="8"/>
        <v>0</v>
      </c>
      <c r="AY54">
        <f t="shared" si="9"/>
        <v>0</v>
      </c>
      <c r="AZ54">
        <f t="shared" si="10"/>
        <v>0</v>
      </c>
      <c r="BA54">
        <f t="shared" si="11"/>
        <v>0</v>
      </c>
      <c r="BB54">
        <f t="shared" si="12"/>
        <v>0</v>
      </c>
      <c r="BC54">
        <f t="shared" si="13"/>
        <v>0</v>
      </c>
      <c r="BD54">
        <f t="shared" si="14"/>
        <v>0</v>
      </c>
      <c r="BE54">
        <f t="shared" si="15"/>
        <v>0</v>
      </c>
    </row>
    <row r="55" spans="1:57">
      <c r="A55" s="74">
        <v>6.9444444444444447E-4</v>
      </c>
      <c r="B55" s="74">
        <v>2.0833333333333333E-3</v>
      </c>
      <c r="C55" s="74">
        <v>6.9444444444444447E-4</v>
      </c>
      <c r="D55" s="74">
        <v>2.0833333333333333E-3</v>
      </c>
      <c r="E55" s="74">
        <v>6.9444444444444447E-4</v>
      </c>
      <c r="F55" s="74">
        <v>2.0833333333333333E-3</v>
      </c>
      <c r="G55" s="74">
        <v>6.9444444444444447E-4</v>
      </c>
      <c r="H55" s="74">
        <v>2.0833333333333333E-3</v>
      </c>
      <c r="I55" s="2"/>
      <c r="J55" s="74">
        <v>2.0833333333333333E-3</v>
      </c>
      <c r="K55" s="74">
        <v>2.0833333333333333E-3</v>
      </c>
      <c r="L55" s="18">
        <v>6.9444444444444447E-4</v>
      </c>
      <c r="M55" s="18">
        <v>6.9444444444444447E-4</v>
      </c>
      <c r="N55" s="18">
        <v>6.9444444444444447E-4</v>
      </c>
      <c r="O55" s="18">
        <v>6.9444444444444447E-4</v>
      </c>
      <c r="P55" s="18"/>
      <c r="Q55" s="19" t="s">
        <v>128</v>
      </c>
      <c r="R55" s="20">
        <f>IF(R54="","",IFERROR(MAX(R$12:R54)+INDEX($A55:$K55,1,R$11),"S"))</f>
        <v>0.24861111111111103</v>
      </c>
      <c r="S55" s="20">
        <f>IF(S54="","",IFERROR(MAX(S$12:S54)+INDEX($A55:$K55,1,S$11),"S"))</f>
        <v>0.28263888888888883</v>
      </c>
      <c r="T55" s="20">
        <f>IF(T54="","",IFERROR(MAX(T$12:T54)+INDEX($A55:$K55,1,T$11),"S"))</f>
        <v>0.30972222222222212</v>
      </c>
      <c r="U55" s="20">
        <f>IF(U54="","",IFERROR(MAX(U$12:U54)+INDEX($A55:$K55,1,U$11),"S"))</f>
        <v>0.38333333333333325</v>
      </c>
      <c r="V55" s="20">
        <f>IF(V54="","",IFERROR(MAX(V$12:V54)+INDEX($A55:$K55,1,V$11),"S"))</f>
        <v>0.46666666666666662</v>
      </c>
      <c r="W55" s="20">
        <f>IF(W54="","",IFERROR(MAX(W$12:W54)+INDEX($A55:$K55,1,W$11),"S"))</f>
        <v>0.54999999999999993</v>
      </c>
      <c r="X55" s="20">
        <f>IF(X54="","",IFERROR(MAX(X$12:X54)+INDEX($A55:$K55,1,X$11),"S"))</f>
        <v>0.5708333333333333</v>
      </c>
      <c r="Y55" s="20"/>
      <c r="Z55" s="20">
        <f>IF(Z54="","",IFERROR(MAX(Z$12:Z54)+INDEX($A55:$K55,1,Z$11),"S"))</f>
        <v>0.6333333333333333</v>
      </c>
      <c r="AA55" s="20">
        <f>IF(AA54="","",IFERROR(MAX(AA$12:AA54)+INDEX($A55:$K55,1,AA$11),"S"))</f>
        <v>0.71666666666666656</v>
      </c>
      <c r="AB55" s="20">
        <f>IF(AB54="","",IFERROR(MAX(AB$12:AB54)+INDEX($A55:$K55,1,AB$11),"S"))</f>
        <v>0.95972222222222203</v>
      </c>
      <c r="AC55" s="21">
        <f>IF(AC54="","",IFERROR(MAX(AC$12:AC54)+INDEX($A55:$K55,1,AC$11),"S"))</f>
        <v>0.2854166666666666</v>
      </c>
      <c r="AD55" s="21">
        <f>IF(AD54="","",IFERROR(MAX(AD$12:AD54)+INDEX($A55:$K55,1,AD$11),"S"))</f>
        <v>0.61874999999999991</v>
      </c>
      <c r="AE55" s="21">
        <f>IF(AE54="","",IFERROR(MAX(AE$12:AE54)+INDEX($A55:$K55,1,AE$11),"S"))</f>
        <v>0.96180555555555536</v>
      </c>
      <c r="AF55" s="21"/>
      <c r="AG55" s="21"/>
      <c r="AH55" s="21"/>
      <c r="AI55" s="21"/>
      <c r="AJ55" s="21"/>
      <c r="AK55" s="21"/>
      <c r="AP55" s="2">
        <v>1.1000000000000001</v>
      </c>
      <c r="AR55">
        <f t="shared" si="2"/>
        <v>1.1000000000000001</v>
      </c>
      <c r="AS55">
        <f t="shared" si="3"/>
        <v>1.1000000000000001</v>
      </c>
      <c r="AT55">
        <f t="shared" si="4"/>
        <v>1.1000000000000001</v>
      </c>
      <c r="AU55">
        <f t="shared" si="5"/>
        <v>1.1000000000000001</v>
      </c>
      <c r="AV55">
        <f t="shared" si="6"/>
        <v>1.1000000000000001</v>
      </c>
      <c r="AW55">
        <f t="shared" si="7"/>
        <v>1.1000000000000001</v>
      </c>
      <c r="AX55">
        <f t="shared" si="8"/>
        <v>1.1000000000000001</v>
      </c>
      <c r="AY55">
        <f t="shared" si="9"/>
        <v>0</v>
      </c>
      <c r="AZ55">
        <f t="shared" si="10"/>
        <v>1.1000000000000001</v>
      </c>
      <c r="BA55">
        <f t="shared" si="11"/>
        <v>1.1000000000000001</v>
      </c>
      <c r="BB55">
        <f t="shared" si="12"/>
        <v>1.1000000000000001</v>
      </c>
      <c r="BC55">
        <f t="shared" si="13"/>
        <v>1.1000000000000001</v>
      </c>
      <c r="BD55">
        <f t="shared" si="14"/>
        <v>1.1000000000000001</v>
      </c>
      <c r="BE55">
        <f t="shared" si="15"/>
        <v>1.1000000000000001</v>
      </c>
    </row>
    <row r="56" spans="1:57">
      <c r="A56" s="74">
        <v>6.9444444444444447E-4</v>
      </c>
      <c r="B56" s="74">
        <v>6.9444444444444447E-4</v>
      </c>
      <c r="C56" s="74">
        <v>6.9444444444444447E-4</v>
      </c>
      <c r="D56" s="74">
        <v>6.9444444444444447E-4</v>
      </c>
      <c r="E56" s="74">
        <v>6.9444444444444447E-4</v>
      </c>
      <c r="F56" s="74">
        <v>6.9444444444444447E-4</v>
      </c>
      <c r="G56" s="74">
        <v>6.9444444444444447E-4</v>
      </c>
      <c r="H56" s="74">
        <v>6.9444444444444447E-4</v>
      </c>
      <c r="I56" s="2"/>
      <c r="J56" s="74">
        <v>6.9444444444444447E-4</v>
      </c>
      <c r="K56" s="74">
        <v>6.9444444444444447E-4</v>
      </c>
      <c r="L56" s="18">
        <v>6.9444444444444447E-4</v>
      </c>
      <c r="M56" s="18">
        <v>6.9444444444444447E-4</v>
      </c>
      <c r="N56" s="18">
        <v>6.9444444444444447E-4</v>
      </c>
      <c r="O56" s="18">
        <v>6.9444444444444447E-4</v>
      </c>
      <c r="P56" s="18"/>
      <c r="Q56" s="24" t="s">
        <v>129</v>
      </c>
      <c r="R56" s="22">
        <f>IF(R55="","",IFERROR(MAX(R$12:R55)+INDEX($A56:$K56,1,R$11),"S"))</f>
        <v>0.24930555555555547</v>
      </c>
      <c r="S56" s="22">
        <f>IF(S55="","",IFERROR(MAX(S$12:S55)+INDEX($A56:$K56,1,S$11),"S"))</f>
        <v>0.28333333333333327</v>
      </c>
      <c r="T56" s="22">
        <f>IF(T55="","",IFERROR(MAX(T$12:T55)+INDEX($A56:$K56,1,T$11),"S"))</f>
        <v>0.31041666666666656</v>
      </c>
      <c r="U56" s="22">
        <f>IF(U55="","",IFERROR(MAX(U$12:U55)+INDEX($A56:$K56,1,U$11),"S"))</f>
        <v>0.38402777777777769</v>
      </c>
      <c r="V56" s="22">
        <f>IF(V55="","",IFERROR(MAX(V$12:V55)+INDEX($A56:$K56,1,V$11),"S"))</f>
        <v>0.46736111111111106</v>
      </c>
      <c r="W56" s="22">
        <f>IF(W55="","",IFERROR(MAX(W$12:W55)+INDEX($A56:$K56,1,W$11),"S"))</f>
        <v>0.55069444444444438</v>
      </c>
      <c r="X56" s="22">
        <f>IF(X55="","",IFERROR(MAX(X$12:X55)+INDEX($A56:$K56,1,X$11),"S"))</f>
        <v>0.57152777777777775</v>
      </c>
      <c r="Y56" s="22"/>
      <c r="Z56" s="22">
        <f>IF(Z55="","",IFERROR(MAX(Z$12:Z55)+INDEX($A56:$K56,1,Z$11),"S"))</f>
        <v>0.63402777777777775</v>
      </c>
      <c r="AA56" s="22">
        <f>IF(AA55="","",IFERROR(MAX(AA$12:AA55)+INDEX($A56:$K56,1,AA$11),"S"))</f>
        <v>0.71736111111111101</v>
      </c>
      <c r="AB56" s="22">
        <f>IF(AB55="","",IFERROR(MAX(AB$12:AB55)+INDEX($A56:$K56,1,AB$11),"S"))</f>
        <v>0.96041666666666647</v>
      </c>
      <c r="AC56" s="17">
        <f>IF(AC55="","",IFERROR(MAX(AC$12:AC55)+INDEX($A56:$K56,1,AC$11),"S"))</f>
        <v>0.28611111111111104</v>
      </c>
      <c r="AD56" s="17">
        <f>IF(AD55="","",IFERROR(MAX(AD$12:AD55)+INDEX($A56:$K56,1,AD$11),"S"))</f>
        <v>0.61944444444444435</v>
      </c>
      <c r="AE56" s="17">
        <f>IF(AE55="","",IFERROR(MAX(AE$12:AE55)+INDEX($A56:$K56,1,AE$11),"S"))</f>
        <v>0.9624999999999998</v>
      </c>
      <c r="AF56" s="17"/>
      <c r="AG56" s="17"/>
      <c r="AH56" s="17"/>
      <c r="AI56" s="17"/>
      <c r="AJ56" s="17"/>
      <c r="AK56" s="17"/>
      <c r="AP56" s="2">
        <v>0.5</v>
      </c>
      <c r="AR56">
        <f t="shared" si="2"/>
        <v>0.5</v>
      </c>
      <c r="AS56">
        <f t="shared" si="3"/>
        <v>0.5</v>
      </c>
      <c r="AT56">
        <f t="shared" si="4"/>
        <v>0.5</v>
      </c>
      <c r="AU56">
        <f t="shared" si="5"/>
        <v>0.5</v>
      </c>
      <c r="AV56">
        <f t="shared" si="6"/>
        <v>0.5</v>
      </c>
      <c r="AW56">
        <f t="shared" si="7"/>
        <v>0.5</v>
      </c>
      <c r="AX56">
        <f t="shared" si="8"/>
        <v>0.5</v>
      </c>
      <c r="AY56">
        <f t="shared" si="9"/>
        <v>0</v>
      </c>
      <c r="AZ56">
        <f t="shared" si="10"/>
        <v>0.5</v>
      </c>
      <c r="BA56">
        <f t="shared" si="11"/>
        <v>0.5</v>
      </c>
      <c r="BB56">
        <f t="shared" si="12"/>
        <v>0.5</v>
      </c>
      <c r="BC56">
        <f t="shared" si="13"/>
        <v>0.5</v>
      </c>
      <c r="BD56">
        <f t="shared" si="14"/>
        <v>0.5</v>
      </c>
      <c r="BE56">
        <f t="shared" si="15"/>
        <v>0.5</v>
      </c>
    </row>
    <row r="57" spans="1:57">
      <c r="A57" s="74">
        <v>6.9444444444444447E-4</v>
      </c>
      <c r="B57" s="74">
        <v>6.9444444444444447E-4</v>
      </c>
      <c r="C57" s="74">
        <v>6.9444444444444447E-4</v>
      </c>
      <c r="D57" s="74">
        <v>6.9444444444444447E-4</v>
      </c>
      <c r="E57" s="74">
        <v>6.9444444444444447E-4</v>
      </c>
      <c r="F57" s="74">
        <v>6.9444444444444447E-4</v>
      </c>
      <c r="G57" s="74">
        <v>6.9444444444444447E-4</v>
      </c>
      <c r="H57" s="74">
        <v>6.9444444444444447E-4</v>
      </c>
      <c r="I57" s="2"/>
      <c r="J57" s="74">
        <v>6.9444444444444447E-4</v>
      </c>
      <c r="K57" s="74">
        <v>6.9444444444444447E-4</v>
      </c>
      <c r="L57" s="18">
        <v>6.9444444444444447E-4</v>
      </c>
      <c r="M57" s="18">
        <v>6.9444444444444447E-4</v>
      </c>
      <c r="N57" s="18">
        <v>6.9444444444444447E-4</v>
      </c>
      <c r="O57" s="18">
        <v>6.9444444444444447E-4</v>
      </c>
      <c r="P57" s="18"/>
      <c r="Q57" s="19" t="s">
        <v>130</v>
      </c>
      <c r="R57" s="20">
        <f>IF(R56="","",IFERROR(MAX(R$12:R56)+INDEX($A57:$K57,1,R$11),"S"))</f>
        <v>0.24999999999999992</v>
      </c>
      <c r="S57" s="20">
        <f>IF(S56="","",IFERROR(MAX(S$12:S56)+INDEX($A57:$K57,1,S$11),"S"))</f>
        <v>0.28402777777777771</v>
      </c>
      <c r="T57" s="20">
        <f>IF(T56="","",IFERROR(MAX(T$12:T56)+INDEX($A57:$K57,1,T$11),"S"))</f>
        <v>0.31111111111111101</v>
      </c>
      <c r="U57" s="20">
        <f>IF(U56="","",IFERROR(MAX(U$12:U56)+INDEX($A57:$K57,1,U$11),"S"))</f>
        <v>0.38472222222222213</v>
      </c>
      <c r="V57" s="20">
        <f>IF(V56="","",IFERROR(MAX(V$12:V56)+INDEX($A57:$K57,1,V$11),"S"))</f>
        <v>0.4680555555555555</v>
      </c>
      <c r="W57" s="20">
        <f>IF(W56="","",IFERROR(MAX(W$12:W56)+INDEX($A57:$K57,1,W$11),"S"))</f>
        <v>0.55138888888888882</v>
      </c>
      <c r="X57" s="20">
        <f>IF(X56="","",IFERROR(MAX(X$12:X56)+INDEX($A57:$K57,1,X$11),"S"))</f>
        <v>0.57222222222222219</v>
      </c>
      <c r="Y57" s="20"/>
      <c r="Z57" s="20">
        <f>IF(Z56="","",IFERROR(MAX(Z$12:Z56)+INDEX($A57:$K57,1,Z$11),"S"))</f>
        <v>0.63472222222222219</v>
      </c>
      <c r="AA57" s="20">
        <f>IF(AA56="","",IFERROR(MAX(AA$12:AA56)+INDEX($A57:$K57,1,AA$11),"S"))</f>
        <v>0.71805555555555545</v>
      </c>
      <c r="AB57" s="20">
        <f>IF(AB56="","",IFERROR(MAX(AB$12:AB56)+INDEX($A57:$K57,1,AB$11),"S"))</f>
        <v>0.96111111111111092</v>
      </c>
      <c r="AC57" s="21">
        <f>IF(AC56="","",IFERROR(MAX(AC$12:AC56)+INDEX($A57:$K57,1,AC$11),"S"))</f>
        <v>0.28680555555555548</v>
      </c>
      <c r="AD57" s="21">
        <f>IF(AD56="","",IFERROR(MAX(AD$12:AD56)+INDEX($A57:$K57,1,AD$11),"S"))</f>
        <v>0.6201388888888888</v>
      </c>
      <c r="AE57" s="21">
        <f>IF(AE56="","",IFERROR(MAX(AE$12:AE56)+INDEX($A57:$K57,1,AE$11),"S"))</f>
        <v>0.96319444444444424</v>
      </c>
      <c r="AF57" s="21"/>
      <c r="AG57" s="21"/>
      <c r="AH57" s="21"/>
      <c r="AI57" s="21"/>
      <c r="AJ57" s="21"/>
      <c r="AK57" s="21"/>
      <c r="AP57" s="2">
        <v>0.4</v>
      </c>
      <c r="AR57">
        <f t="shared" si="2"/>
        <v>0.4</v>
      </c>
      <c r="AS57">
        <f t="shared" si="3"/>
        <v>0.4</v>
      </c>
      <c r="AT57">
        <f t="shared" si="4"/>
        <v>0.4</v>
      </c>
      <c r="AU57">
        <f t="shared" si="5"/>
        <v>0.4</v>
      </c>
      <c r="AV57">
        <f t="shared" si="6"/>
        <v>0.4</v>
      </c>
      <c r="AW57">
        <f t="shared" si="7"/>
        <v>0.4</v>
      </c>
      <c r="AX57">
        <f t="shared" si="8"/>
        <v>0.4</v>
      </c>
      <c r="AY57">
        <f t="shared" si="9"/>
        <v>0</v>
      </c>
      <c r="AZ57">
        <f t="shared" si="10"/>
        <v>0.4</v>
      </c>
      <c r="BA57">
        <f t="shared" si="11"/>
        <v>0.4</v>
      </c>
      <c r="BB57">
        <f t="shared" si="12"/>
        <v>0.4</v>
      </c>
      <c r="BC57">
        <f t="shared" si="13"/>
        <v>0.4</v>
      </c>
      <c r="BD57">
        <f t="shared" si="14"/>
        <v>0.4</v>
      </c>
      <c r="BE57">
        <f t="shared" si="15"/>
        <v>0.4</v>
      </c>
    </row>
    <row r="58" spans="1:57">
      <c r="A58" s="74">
        <v>6.9444444444444447E-4</v>
      </c>
      <c r="B58" s="74">
        <v>6.9444444444444447E-4</v>
      </c>
      <c r="C58" s="74">
        <v>6.9444444444444447E-4</v>
      </c>
      <c r="D58" s="74">
        <v>6.9444444444444447E-4</v>
      </c>
      <c r="E58" s="74">
        <v>6.9444444444444447E-4</v>
      </c>
      <c r="F58" s="74">
        <v>6.9444444444444447E-4</v>
      </c>
      <c r="G58" s="74">
        <v>6.9444444444444447E-4</v>
      </c>
      <c r="H58" s="74">
        <v>6.9444444444444447E-4</v>
      </c>
      <c r="I58" s="2"/>
      <c r="J58" s="74">
        <v>6.9444444444444447E-4</v>
      </c>
      <c r="K58" s="74">
        <v>6.9444444444444447E-4</v>
      </c>
      <c r="L58" s="18">
        <v>6.9444444444444447E-4</v>
      </c>
      <c r="M58" s="18">
        <v>6.9444444444444447E-4</v>
      </c>
      <c r="N58" s="18">
        <v>6.9444444444444447E-4</v>
      </c>
      <c r="O58" s="18">
        <v>6.9444444444444447E-4</v>
      </c>
      <c r="P58" s="18"/>
      <c r="Q58" s="24" t="s">
        <v>131</v>
      </c>
      <c r="R58" s="22">
        <f>IF(R57="","",IFERROR(MAX(R$12:R57)+INDEX($A58:$K58,1,R$11),"S"))</f>
        <v>0.25069444444444439</v>
      </c>
      <c r="S58" s="22">
        <f>IF(S57="","",IFERROR(MAX(S$12:S57)+INDEX($A58:$K58,1,S$11),"S"))</f>
        <v>0.28472222222222215</v>
      </c>
      <c r="T58" s="22">
        <f>IF(T57="","",IFERROR(MAX(T$12:T57)+INDEX($A58:$K58,1,T$11),"S"))</f>
        <v>0.31180555555555545</v>
      </c>
      <c r="U58" s="22">
        <f>IF(U57="","",IFERROR(MAX(U$12:U57)+INDEX($A58:$K58,1,U$11),"S"))</f>
        <v>0.38541666666666657</v>
      </c>
      <c r="V58" s="22">
        <f>IF(V57="","",IFERROR(MAX(V$12:V57)+INDEX($A58:$K58,1,V$11),"S"))</f>
        <v>0.46874999999999994</v>
      </c>
      <c r="W58" s="22">
        <f>IF(W57="","",IFERROR(MAX(W$12:W57)+INDEX($A58:$K58,1,W$11),"S"))</f>
        <v>0.55208333333333326</v>
      </c>
      <c r="X58" s="22">
        <f>IF(X57="","",IFERROR(MAX(X$12:X57)+INDEX($A58:$K58,1,X$11),"S"))</f>
        <v>0.57291666666666663</v>
      </c>
      <c r="Y58" s="22"/>
      <c r="Z58" s="22">
        <f>IF(Z57="","",IFERROR(MAX(Z$12:Z57)+INDEX($A58:$K58,1,Z$11),"S"))</f>
        <v>0.63541666666666663</v>
      </c>
      <c r="AA58" s="22">
        <f>IF(AA57="","",IFERROR(MAX(AA$12:AA57)+INDEX($A58:$K58,1,AA$11),"S"))</f>
        <v>0.71874999999999989</v>
      </c>
      <c r="AB58" s="22">
        <f>IF(AB57="","",IFERROR(MAX(AB$12:AB57)+INDEX($A58:$K58,1,AB$11),"S"))</f>
        <v>0.96180555555555536</v>
      </c>
      <c r="AC58" s="17">
        <f>IF(AC57="","",IFERROR(MAX(AC$12:AC57)+INDEX($A58:$K58,1,AC$11),"S"))</f>
        <v>0.28749999999999992</v>
      </c>
      <c r="AD58" s="17">
        <f>IF(AD57="","",IFERROR(MAX(AD$12:AD57)+INDEX($A58:$K58,1,AD$11),"S"))</f>
        <v>0.62083333333333324</v>
      </c>
      <c r="AE58" s="17">
        <f>IF(AE57="","",IFERROR(MAX(AE$12:AE57)+INDEX($A58:$K58,1,AE$11),"S"))</f>
        <v>0.96388888888888868</v>
      </c>
      <c r="AF58" s="17"/>
      <c r="AG58" s="17"/>
      <c r="AH58" s="17"/>
      <c r="AI58" s="17"/>
      <c r="AJ58" s="17"/>
      <c r="AK58" s="17"/>
      <c r="AP58" s="2">
        <v>0.6</v>
      </c>
      <c r="AR58">
        <f t="shared" si="2"/>
        <v>0.6</v>
      </c>
      <c r="AS58">
        <f t="shared" si="3"/>
        <v>0.6</v>
      </c>
      <c r="AT58">
        <f t="shared" si="4"/>
        <v>0.6</v>
      </c>
      <c r="AU58">
        <f t="shared" si="5"/>
        <v>0.6</v>
      </c>
      <c r="AV58">
        <f t="shared" si="6"/>
        <v>0.6</v>
      </c>
      <c r="AW58">
        <f t="shared" si="7"/>
        <v>0.6</v>
      </c>
      <c r="AX58">
        <f t="shared" si="8"/>
        <v>0.6</v>
      </c>
      <c r="AY58">
        <f t="shared" si="9"/>
        <v>0</v>
      </c>
      <c r="AZ58">
        <f t="shared" si="10"/>
        <v>0.6</v>
      </c>
      <c r="BA58">
        <f t="shared" si="11"/>
        <v>0.6</v>
      </c>
      <c r="BB58">
        <f t="shared" si="12"/>
        <v>0.6</v>
      </c>
      <c r="BC58">
        <f t="shared" si="13"/>
        <v>0.6</v>
      </c>
      <c r="BD58">
        <f t="shared" si="14"/>
        <v>0.6</v>
      </c>
      <c r="BE58">
        <f t="shared" si="15"/>
        <v>0.6</v>
      </c>
    </row>
    <row r="59" spans="1:57">
      <c r="A59" s="74">
        <v>6.9444444444444447E-4</v>
      </c>
      <c r="B59" s="74">
        <v>6.9444444444444447E-4</v>
      </c>
      <c r="C59" s="74">
        <v>6.9444444444444447E-4</v>
      </c>
      <c r="D59" s="74">
        <v>6.9444444444444447E-4</v>
      </c>
      <c r="E59" s="74">
        <v>6.9444444444444447E-4</v>
      </c>
      <c r="F59" s="74">
        <v>6.9444444444444447E-4</v>
      </c>
      <c r="G59" s="74">
        <v>6.9444444444444447E-4</v>
      </c>
      <c r="H59" s="74">
        <v>6.9444444444444447E-4</v>
      </c>
      <c r="I59" s="2"/>
      <c r="J59" s="74">
        <v>6.9444444444444447E-4</v>
      </c>
      <c r="K59" s="74">
        <v>6.9444444444444447E-4</v>
      </c>
      <c r="L59" s="18">
        <v>6.9444444444444447E-4</v>
      </c>
      <c r="M59" s="18">
        <v>6.9444444444444447E-4</v>
      </c>
      <c r="N59" s="18">
        <v>6.9444444444444447E-4</v>
      </c>
      <c r="O59" s="18">
        <v>6.9444444444444447E-4</v>
      </c>
      <c r="P59" s="18"/>
      <c r="Q59" s="27" t="s">
        <v>132</v>
      </c>
      <c r="R59" s="45">
        <f>IF(R58="","",IFERROR(MAX(R$12:R58)+INDEX($A59:$K59,1,R$11),"S"))</f>
        <v>0.25138888888888883</v>
      </c>
      <c r="S59" s="45">
        <f>IF(S58="","",IFERROR(MAX(S$12:S58)+INDEX($A59:$K59,1,S$11),"S"))</f>
        <v>0.2854166666666666</v>
      </c>
      <c r="T59" s="45">
        <f>IF(T58="","",IFERROR(MAX(T$12:T58)+INDEX($A59:$K59,1,T$11),"S"))</f>
        <v>0.31249999999999989</v>
      </c>
      <c r="U59" s="45">
        <f>IF(U58="","",IFERROR(MAX(U$12:U58)+INDEX($A59:$K59,1,U$11),"S"))</f>
        <v>0.38611111111111102</v>
      </c>
      <c r="V59" s="45">
        <f>IF(V58="","",IFERROR(MAX(V$12:V58)+INDEX($A59:$K59,1,V$11),"S"))</f>
        <v>0.46944444444444439</v>
      </c>
      <c r="W59" s="45">
        <f>IF(W58="","",IFERROR(MAX(W$12:W58)+INDEX($A59:$K59,1,W$11),"S"))</f>
        <v>0.5527777777777777</v>
      </c>
      <c r="X59" s="45">
        <f>IF(X58="","",IFERROR(MAX(X$12:X58)+INDEX($A59:$K59,1,X$11),"S"))</f>
        <v>0.57361111111111107</v>
      </c>
      <c r="Y59" s="45"/>
      <c r="Z59" s="45">
        <f>IF(Z58="","",IFERROR(MAX(Z$12:Z58)+INDEX($A59:$K59,1,Z$11),"S"))</f>
        <v>0.63611111111111107</v>
      </c>
      <c r="AA59" s="45">
        <f>IF(AA58="","",IFERROR(MAX(AA$12:AA58)+INDEX($A59:$K59,1,AA$11),"S"))</f>
        <v>0.71944444444444433</v>
      </c>
      <c r="AB59" s="45">
        <f>IF(AB58="","",IFERROR(MAX(AB$12:AB58)+INDEX($A59:$K59,1,AB$11),"S"))</f>
        <v>0.9624999999999998</v>
      </c>
      <c r="AC59" s="46">
        <f>IF(AC58="","",IFERROR(MAX(AC$12:AC58)+INDEX($A59:$K59,1,AC$11),"S"))</f>
        <v>0.28819444444444436</v>
      </c>
      <c r="AD59" s="46">
        <f>IF(AD58="","",IFERROR(MAX(AD$12:AD58)+INDEX($A59:$K59,1,AD$11),"S"))</f>
        <v>0.62152777777777768</v>
      </c>
      <c r="AE59" s="46">
        <f>IF(AE58="","",IFERROR(MAX(AE$12:AE58)+INDEX($A59:$K59,1,AE$11),"S"))</f>
        <v>0.96458333333333313</v>
      </c>
      <c r="AF59" s="21"/>
      <c r="AG59" s="21"/>
      <c r="AH59" s="21"/>
      <c r="AI59" s="21"/>
      <c r="AJ59" s="21"/>
      <c r="AK59" s="21"/>
      <c r="AP59" s="2">
        <v>0.4</v>
      </c>
      <c r="AR59">
        <f t="shared" si="2"/>
        <v>0.4</v>
      </c>
      <c r="AS59">
        <f t="shared" si="3"/>
        <v>0.4</v>
      </c>
      <c r="AT59">
        <f t="shared" si="4"/>
        <v>0.4</v>
      </c>
      <c r="AU59">
        <f t="shared" si="5"/>
        <v>0.4</v>
      </c>
      <c r="AV59">
        <f t="shared" si="6"/>
        <v>0.4</v>
      </c>
      <c r="AW59">
        <f t="shared" si="7"/>
        <v>0.4</v>
      </c>
      <c r="AX59">
        <f t="shared" si="8"/>
        <v>0.4</v>
      </c>
      <c r="AY59">
        <f t="shared" si="9"/>
        <v>0</v>
      </c>
      <c r="AZ59">
        <f t="shared" si="10"/>
        <v>0.4</v>
      </c>
      <c r="BA59">
        <f t="shared" si="11"/>
        <v>0.4</v>
      </c>
      <c r="BB59">
        <f t="shared" si="12"/>
        <v>0.4</v>
      </c>
      <c r="BC59">
        <f t="shared" si="13"/>
        <v>0.4</v>
      </c>
      <c r="BD59">
        <f t="shared" si="14"/>
        <v>0.4</v>
      </c>
      <c r="BE59">
        <f t="shared" si="15"/>
        <v>0.4</v>
      </c>
    </row>
    <row r="60" spans="1:57"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R60" s="5">
        <f>SUM(AR13:AR59)</f>
        <v>18.899999999999999</v>
      </c>
      <c r="AS60" s="5">
        <f t="shared" ref="AS60:BE60" si="16">SUM(AS13:AS59)</f>
        <v>21.599999999999998</v>
      </c>
      <c r="AT60" s="5">
        <f t="shared" si="16"/>
        <v>18.899999999999999</v>
      </c>
      <c r="AU60" s="5">
        <f t="shared" si="16"/>
        <v>21.9</v>
      </c>
      <c r="AV60" s="5">
        <f t="shared" si="16"/>
        <v>21.9</v>
      </c>
      <c r="AW60" s="5">
        <f t="shared" si="16"/>
        <v>21.9</v>
      </c>
      <c r="AX60" s="5">
        <f t="shared" si="16"/>
        <v>21.9</v>
      </c>
      <c r="AY60" s="5">
        <f t="shared" si="16"/>
        <v>16.099999999999998</v>
      </c>
      <c r="AZ60" s="5">
        <f t="shared" si="16"/>
        <v>21.9</v>
      </c>
      <c r="BA60" s="5">
        <f t="shared" si="16"/>
        <v>21.9</v>
      </c>
      <c r="BB60" s="5">
        <f t="shared" si="16"/>
        <v>24.299999999999997</v>
      </c>
      <c r="BC60" s="5">
        <f t="shared" si="16"/>
        <v>23.2</v>
      </c>
      <c r="BD60" s="5">
        <f t="shared" si="16"/>
        <v>23.2</v>
      </c>
      <c r="BE60" s="5">
        <f t="shared" si="16"/>
        <v>25.9</v>
      </c>
    </row>
    <row r="61" spans="1:57">
      <c r="L61" s="18"/>
      <c r="M61" s="18"/>
      <c r="N61" s="18"/>
      <c r="O61" s="18"/>
      <c r="P61" s="18"/>
      <c r="Q61" s="18"/>
      <c r="R61" s="59"/>
      <c r="S61" s="18"/>
      <c r="T61" s="59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Q61" s="52"/>
      <c r="AR61" s="2"/>
      <c r="AS61" s="2"/>
      <c r="AU61" s="52"/>
      <c r="AV61" s="2"/>
      <c r="AW61" s="2"/>
    </row>
    <row r="62" spans="1:57">
      <c r="AB62" s="2"/>
      <c r="AQ62" s="2"/>
      <c r="AR62" s="2" t="s">
        <v>111</v>
      </c>
      <c r="AS62" s="2"/>
      <c r="AT62" s="2" t="s">
        <v>111</v>
      </c>
      <c r="AU62" s="2" t="s">
        <v>111</v>
      </c>
      <c r="AV62" s="2" t="s">
        <v>111</v>
      </c>
      <c r="AW62" s="2" t="s">
        <v>111</v>
      </c>
      <c r="AX62" s="2" t="s">
        <v>111</v>
      </c>
      <c r="AZ62" s="2" t="s">
        <v>111</v>
      </c>
      <c r="BA62" s="2" t="s">
        <v>111</v>
      </c>
    </row>
    <row r="63" spans="1:57" ht="14.45" customHeight="1">
      <c r="Q63" s="100" t="s">
        <v>145</v>
      </c>
      <c r="R63" s="108" t="s">
        <v>246</v>
      </c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Q63" s="2"/>
      <c r="AR63" s="2"/>
      <c r="AS63" s="2"/>
      <c r="AU63" s="2"/>
      <c r="AV63" s="2"/>
      <c r="AW63" s="2"/>
    </row>
    <row r="64" spans="1:57" ht="14.45" customHeight="1">
      <c r="Q64" s="101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Q64" s="2"/>
      <c r="AR64" s="2"/>
      <c r="AS64" s="2"/>
      <c r="AU64" s="2"/>
      <c r="AV64" s="2"/>
      <c r="AW64" s="2"/>
    </row>
    <row r="65" spans="1:59" ht="14.45" customHeight="1">
      <c r="Q65" s="101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Q65" s="2"/>
      <c r="AR65" s="2"/>
      <c r="AS65" s="2"/>
      <c r="AU65" s="2"/>
      <c r="AV65" s="2"/>
      <c r="AW65" s="2"/>
    </row>
    <row r="66" spans="1:59" s="7" customFormat="1" ht="17.25">
      <c r="A66" s="70">
        <f>SUM(A71:A100)</f>
        <v>1.5277777777777774E-2</v>
      </c>
      <c r="B66" s="70">
        <f t="shared" ref="B66:K66" si="17">SUM(B71:B100)</f>
        <v>1.9444444444444438E-2</v>
      </c>
      <c r="C66" s="70">
        <f t="shared" si="17"/>
        <v>1.6666666666666659E-2</v>
      </c>
      <c r="D66" s="70">
        <f t="shared" si="17"/>
        <v>2.0833333333333325E-2</v>
      </c>
      <c r="E66" s="70">
        <f t="shared" si="17"/>
        <v>1.5277777777777774E-2</v>
      </c>
      <c r="F66" s="70">
        <f t="shared" si="17"/>
        <v>1.9444444444444438E-2</v>
      </c>
      <c r="G66" s="70">
        <f t="shared" si="17"/>
        <v>1.6666666666666659E-2</v>
      </c>
      <c r="H66" s="70">
        <f t="shared" si="17"/>
        <v>2.0833333333333325E-2</v>
      </c>
      <c r="I66" s="70">
        <f t="shared" si="17"/>
        <v>1.1111111111111112E-2</v>
      </c>
      <c r="J66" s="70"/>
      <c r="K66" s="70">
        <f t="shared" si="17"/>
        <v>2.0833333333333325E-2</v>
      </c>
      <c r="Q66" s="8" t="s">
        <v>21</v>
      </c>
      <c r="R66" s="9" t="s">
        <v>22</v>
      </c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9" t="s">
        <v>23</v>
      </c>
      <c r="AD66" s="11"/>
      <c r="AE66" s="11"/>
      <c r="AF66" s="11"/>
      <c r="AG66" s="11"/>
      <c r="AH66" s="11"/>
      <c r="AI66" s="11"/>
      <c r="AJ66" s="11"/>
      <c r="AK66" s="11"/>
      <c r="AL66" s="11"/>
      <c r="AM66" s="9"/>
    </row>
    <row r="67" spans="1:59" s="14" customFormat="1">
      <c r="A67" s="14">
        <v>1</v>
      </c>
      <c r="B67" s="14">
        <v>2</v>
      </c>
      <c r="C67" s="14">
        <v>3</v>
      </c>
      <c r="D67" s="14">
        <v>4</v>
      </c>
      <c r="E67" s="14">
        <v>5</v>
      </c>
      <c r="F67" s="14">
        <v>6</v>
      </c>
      <c r="G67" s="14">
        <v>7</v>
      </c>
      <c r="H67" s="14">
        <v>8</v>
      </c>
      <c r="I67" s="14">
        <v>9</v>
      </c>
      <c r="J67" s="14">
        <v>10</v>
      </c>
      <c r="K67" s="14">
        <v>11</v>
      </c>
      <c r="M67" s="12"/>
      <c r="N67" s="12"/>
      <c r="O67" s="12"/>
      <c r="P67" s="12"/>
      <c r="Q67" s="13"/>
      <c r="R67" s="30">
        <v>19</v>
      </c>
      <c r="S67" s="30">
        <v>3019</v>
      </c>
      <c r="T67" s="30">
        <v>19</v>
      </c>
      <c r="U67" s="30">
        <v>3019</v>
      </c>
      <c r="V67" s="30">
        <v>3019</v>
      </c>
      <c r="W67" s="30" t="s">
        <v>135</v>
      </c>
      <c r="X67" s="30">
        <v>3019</v>
      </c>
      <c r="Y67" s="30" t="s">
        <v>135</v>
      </c>
      <c r="Z67" s="30">
        <v>3019</v>
      </c>
      <c r="AA67" s="30">
        <v>3019</v>
      </c>
      <c r="AB67" s="30">
        <v>19</v>
      </c>
      <c r="AC67" s="30">
        <v>19</v>
      </c>
      <c r="AD67" s="30">
        <v>3019</v>
      </c>
      <c r="AE67" s="30">
        <v>19</v>
      </c>
      <c r="AF67" s="30">
        <v>3019</v>
      </c>
      <c r="AG67" s="30">
        <v>19</v>
      </c>
      <c r="AH67" s="30"/>
      <c r="AI67" s="30"/>
      <c r="AJ67" s="30"/>
      <c r="AK67" s="30"/>
      <c r="AL67" s="30"/>
    </row>
    <row r="68" spans="1:59" s="14" customFormat="1">
      <c r="M68" s="12"/>
      <c r="N68" s="12"/>
      <c r="O68" s="12"/>
      <c r="P68" s="12"/>
      <c r="Q68" s="13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 t="s">
        <v>155</v>
      </c>
      <c r="AE68" s="30"/>
      <c r="AF68" s="30"/>
      <c r="AG68" s="30"/>
      <c r="AH68" s="30"/>
      <c r="AI68" s="30"/>
      <c r="AJ68" s="30"/>
      <c r="AK68" s="30"/>
      <c r="AL68" s="30"/>
    </row>
    <row r="69" spans="1:59" s="14" customFormat="1">
      <c r="A69" s="96" t="s">
        <v>192</v>
      </c>
      <c r="B69" s="96"/>
      <c r="C69" s="96"/>
      <c r="D69" s="96"/>
      <c r="E69" s="96" t="s">
        <v>191</v>
      </c>
      <c r="F69" s="96"/>
      <c r="G69" s="96"/>
      <c r="H69" s="96"/>
      <c r="I69" s="96"/>
      <c r="J69" s="96"/>
      <c r="K69" s="96"/>
      <c r="M69" s="12"/>
      <c r="N69" s="12"/>
      <c r="O69" s="12"/>
      <c r="P69" s="12"/>
      <c r="Q69" s="49"/>
      <c r="R69" s="72">
        <v>8</v>
      </c>
      <c r="S69" s="72">
        <v>4</v>
      </c>
      <c r="T69" s="72">
        <v>5</v>
      </c>
      <c r="U69" s="72">
        <v>2</v>
      </c>
      <c r="V69" s="72">
        <v>2</v>
      </c>
      <c r="W69" s="72">
        <v>9</v>
      </c>
      <c r="X69" s="72">
        <v>2</v>
      </c>
      <c r="Y69" s="72">
        <v>10</v>
      </c>
      <c r="Z69" s="72">
        <v>2</v>
      </c>
      <c r="AA69" s="72">
        <v>1</v>
      </c>
      <c r="AB69" s="72">
        <v>8</v>
      </c>
      <c r="AC69" s="73">
        <v>8</v>
      </c>
      <c r="AD69" s="72">
        <v>2</v>
      </c>
      <c r="AE69" s="73">
        <v>7</v>
      </c>
      <c r="AF69" s="73">
        <v>1</v>
      </c>
      <c r="AG69" s="72">
        <v>8</v>
      </c>
      <c r="AH69" s="47"/>
      <c r="AI69" s="47"/>
      <c r="AJ69" s="47"/>
      <c r="AK69" s="47"/>
      <c r="AL69" s="47"/>
      <c r="AR69" s="30">
        <v>19</v>
      </c>
      <c r="AS69" s="30">
        <v>3019</v>
      </c>
      <c r="AT69" s="30">
        <v>19</v>
      </c>
      <c r="AU69" s="30">
        <v>3019</v>
      </c>
      <c r="AV69" s="30">
        <v>3019</v>
      </c>
      <c r="AW69" s="30" t="s">
        <v>135</v>
      </c>
      <c r="AX69" s="30">
        <v>3019</v>
      </c>
      <c r="AY69" s="30" t="s">
        <v>135</v>
      </c>
      <c r="AZ69" s="30">
        <v>3019</v>
      </c>
      <c r="BA69" s="30">
        <v>3019</v>
      </c>
      <c r="BB69" s="30">
        <v>19</v>
      </c>
      <c r="BC69" s="30">
        <v>19</v>
      </c>
      <c r="BD69" s="30">
        <v>3019</v>
      </c>
      <c r="BE69" s="30">
        <v>19</v>
      </c>
      <c r="BF69" s="30">
        <v>3019</v>
      </c>
      <c r="BG69" s="30">
        <v>19</v>
      </c>
    </row>
    <row r="70" spans="1:59" s="14" customFormat="1">
      <c r="A70" s="2" t="s">
        <v>186</v>
      </c>
      <c r="B70" s="2" t="s">
        <v>187</v>
      </c>
      <c r="C70" s="2" t="s">
        <v>188</v>
      </c>
      <c r="D70" s="2" t="s">
        <v>189</v>
      </c>
      <c r="E70" s="2" t="s">
        <v>186</v>
      </c>
      <c r="F70" s="2" t="s">
        <v>187</v>
      </c>
      <c r="G70" s="2" t="s">
        <v>188</v>
      </c>
      <c r="H70" s="2" t="s">
        <v>189</v>
      </c>
      <c r="I70" s="2" t="s">
        <v>193</v>
      </c>
      <c r="J70" s="2" t="s">
        <v>194</v>
      </c>
      <c r="K70" s="2" t="s">
        <v>189</v>
      </c>
      <c r="L70" s="31" t="s">
        <v>18</v>
      </c>
      <c r="M70" s="32" t="s">
        <v>105</v>
      </c>
      <c r="N70" s="32" t="s">
        <v>5</v>
      </c>
      <c r="O70" s="33" t="s">
        <v>106</v>
      </c>
      <c r="P70" s="34"/>
      <c r="Q70" s="26" t="s">
        <v>132</v>
      </c>
      <c r="R70" s="63">
        <v>0.20138888888888887</v>
      </c>
      <c r="S70" s="63">
        <v>0.24305555555555555</v>
      </c>
      <c r="T70" s="63">
        <v>0.28819444444444448</v>
      </c>
      <c r="U70" s="63">
        <v>0.4375</v>
      </c>
      <c r="V70" s="63">
        <v>0.52083333333333404</v>
      </c>
      <c r="W70" s="63"/>
      <c r="X70" s="63">
        <v>0.60416666666666663</v>
      </c>
      <c r="Y70" s="63"/>
      <c r="Z70" s="63">
        <v>0.6875</v>
      </c>
      <c r="AA70" s="63">
        <v>0.79861111111111116</v>
      </c>
      <c r="AB70" s="63">
        <v>0.875</v>
      </c>
      <c r="AC70" s="17">
        <v>0.2013888888888889</v>
      </c>
      <c r="AD70" s="66">
        <v>0.24305555555555555</v>
      </c>
      <c r="AE70" s="64">
        <v>0.54166666666666663</v>
      </c>
      <c r="AF70" s="64">
        <v>0.79861111111111116</v>
      </c>
      <c r="AG70" s="64">
        <v>0.875</v>
      </c>
      <c r="AH70" s="17"/>
      <c r="AI70" s="17"/>
      <c r="AJ70" s="17"/>
      <c r="AK70" s="17"/>
      <c r="AL70" s="17"/>
      <c r="AR70" s="2" t="s">
        <v>147</v>
      </c>
      <c r="AS70" s="2" t="s">
        <v>147</v>
      </c>
      <c r="AT70" s="2" t="s">
        <v>147</v>
      </c>
      <c r="AU70" s="2" t="s">
        <v>147</v>
      </c>
      <c r="AV70" s="2" t="s">
        <v>147</v>
      </c>
      <c r="AW70" s="2" t="s">
        <v>147</v>
      </c>
      <c r="AX70" s="2" t="s">
        <v>147</v>
      </c>
      <c r="AY70" s="2" t="s">
        <v>147</v>
      </c>
      <c r="AZ70" s="2" t="s">
        <v>147</v>
      </c>
      <c r="BA70" s="2" t="s">
        <v>147</v>
      </c>
      <c r="BB70" s="2" t="s">
        <v>147</v>
      </c>
      <c r="BC70" s="2" t="s">
        <v>146</v>
      </c>
      <c r="BD70" s="2" t="s">
        <v>163</v>
      </c>
      <c r="BE70" s="2" t="s">
        <v>146</v>
      </c>
      <c r="BF70" s="2" t="s">
        <v>146</v>
      </c>
      <c r="BG70" s="2" t="s">
        <v>146</v>
      </c>
    </row>
    <row r="71" spans="1:59" s="14" customFormat="1">
      <c r="A71" s="69">
        <v>6.9444444444444447E-4</v>
      </c>
      <c r="B71" s="69">
        <v>6.9444444444444447E-4</v>
      </c>
      <c r="C71" s="69">
        <v>6.9444444444444447E-4</v>
      </c>
      <c r="D71" s="69">
        <v>6.9444444444444447E-4</v>
      </c>
      <c r="E71" s="69">
        <v>6.9444444444444447E-4</v>
      </c>
      <c r="F71" s="69">
        <v>6.9444444444444447E-4</v>
      </c>
      <c r="G71" s="69">
        <v>6.9444444444444447E-4</v>
      </c>
      <c r="H71" s="69">
        <v>6.9444444444444447E-4</v>
      </c>
      <c r="I71" s="69"/>
      <c r="J71" s="69"/>
      <c r="K71" s="69">
        <v>6.9444444444444447E-4</v>
      </c>
      <c r="L71" s="18">
        <v>6.9444444444444447E-4</v>
      </c>
      <c r="M71" s="18">
        <v>6.9444444444444447E-4</v>
      </c>
      <c r="N71" s="18">
        <v>6.9444444444444447E-4</v>
      </c>
      <c r="O71" s="18">
        <v>6.9444444444444447E-4</v>
      </c>
      <c r="P71" s="6">
        <v>6.9444444444444447E-4</v>
      </c>
      <c r="Q71" s="19" t="s">
        <v>131</v>
      </c>
      <c r="R71" s="20">
        <f>IFERROR(MAX(R$70:R70)+INDEX($A71:$K71,1,R$69),"S")</f>
        <v>0.20208333333333331</v>
      </c>
      <c r="S71" s="20">
        <f>IFERROR(MAX(S$70:S70)+INDEX($A71:$K71,1,S$69),"S")</f>
        <v>0.24374999999999999</v>
      </c>
      <c r="T71" s="20">
        <f>IFERROR(MAX(T$70:T70)+INDEX($A71:$K71,1,T$69),"S")</f>
        <v>0.28888888888888892</v>
      </c>
      <c r="U71" s="20">
        <f>IFERROR(MAX(U$70:U70)+INDEX($A71:$K71,1,U$69),"S")</f>
        <v>0.43819444444444444</v>
      </c>
      <c r="V71" s="20">
        <f>IFERROR(MAX(V$70:V70)+INDEX($A71:$K71,1,V$69),"S")</f>
        <v>0.52152777777777848</v>
      </c>
      <c r="W71" s="20"/>
      <c r="X71" s="20">
        <f>IFERROR(MAX(X$70:X70)+INDEX($A71:$K71,1,X$69),"S")</f>
        <v>0.60486111111111107</v>
      </c>
      <c r="Y71" s="20"/>
      <c r="Z71" s="20">
        <f>IFERROR(MAX(Z$70:Z70)+INDEX($A71:$K71,1,Z$69),"S")</f>
        <v>0.68819444444444444</v>
      </c>
      <c r="AA71" s="20">
        <f>IFERROR(MAX(AA$70:AA70)+INDEX($A71:$K71,1,AA$69),"S")</f>
        <v>0.7993055555555556</v>
      </c>
      <c r="AB71" s="20">
        <f>IFERROR(MAX(AB$70:AB70)+INDEX($A71:$K71,1,AB$69),"S")</f>
        <v>0.87569444444444444</v>
      </c>
      <c r="AC71" s="21">
        <f>IFERROR(MAX(AC$70:AC70)+INDEX($A71:$K71,1,AC$69),"S")</f>
        <v>0.20208333333333334</v>
      </c>
      <c r="AD71" s="21">
        <f>IFERROR(MAX(AD$70:AD70)+INDEX($A71:$K71,1,AD$69),"S")</f>
        <v>0.24374999999999999</v>
      </c>
      <c r="AE71" s="21">
        <f>IFERROR(MAX(AE$70:AE70)+INDEX($A71:$K71,1,AE$69),"S")</f>
        <v>0.54236111111111107</v>
      </c>
      <c r="AF71" s="21">
        <f>IFERROR(MAX(AF$70:AF70)+INDEX($A71:$K71,1,AF$69),"S")</f>
        <v>0.7993055555555556</v>
      </c>
      <c r="AG71" s="21">
        <f>IFERROR(MAX(AG$70:AG70)+INDEX($A71:$K71,1,AG$69),"S")</f>
        <v>0.87569444444444444</v>
      </c>
      <c r="AH71" s="21"/>
      <c r="AI71" s="21"/>
      <c r="AJ71" s="21"/>
      <c r="AK71" s="21"/>
      <c r="AL71" s="21"/>
      <c r="AP71" s="2">
        <v>0.4</v>
      </c>
      <c r="AQ71" s="2"/>
      <c r="AR71">
        <f>SUM(IF(R71&lt;&gt;"",IF(AND(R71&lt;&gt;"s",$AP71&lt;&gt;"s")=TRUE(),IF(R70&lt;&gt;"",$AP71,0),IF(AND(R71&lt;&gt;"s",$AQ71&lt;&gt;"s")=TRUE(),IF(R70&lt;&gt;"",$AQ71,0),0)),0))</f>
        <v>0.4</v>
      </c>
      <c r="AS71">
        <f t="shared" ref="AS71:BG86" si="18">SUM(IF(S71&lt;&gt;"",IF(AND(S71&lt;&gt;"s",$AP71&lt;&gt;"s")=TRUE(),IF(S70&lt;&gt;"",$AP71,0),IF(AND(S71&lt;&gt;"s",$AQ71&lt;&gt;"s")=TRUE(),IF(S70&lt;&gt;"",$AQ71,0),0)),0))</f>
        <v>0.4</v>
      </c>
      <c r="AT71">
        <f t="shared" si="18"/>
        <v>0.4</v>
      </c>
      <c r="AU71">
        <f t="shared" si="18"/>
        <v>0.4</v>
      </c>
      <c r="AV71">
        <f t="shared" si="18"/>
        <v>0.4</v>
      </c>
      <c r="AW71">
        <f t="shared" si="18"/>
        <v>0</v>
      </c>
      <c r="AX71">
        <f t="shared" si="18"/>
        <v>0.4</v>
      </c>
      <c r="AY71">
        <f t="shared" si="18"/>
        <v>0</v>
      </c>
      <c r="AZ71">
        <f t="shared" si="18"/>
        <v>0.4</v>
      </c>
      <c r="BA71">
        <f t="shared" si="18"/>
        <v>0.4</v>
      </c>
      <c r="BB71">
        <f t="shared" si="18"/>
        <v>0.4</v>
      </c>
      <c r="BC71">
        <f t="shared" si="18"/>
        <v>0.4</v>
      </c>
      <c r="BD71">
        <f t="shared" si="18"/>
        <v>0.4</v>
      </c>
      <c r="BE71">
        <f t="shared" si="18"/>
        <v>0.4</v>
      </c>
      <c r="BF71">
        <f t="shared" si="18"/>
        <v>0.4</v>
      </c>
      <c r="BG71">
        <f t="shared" si="18"/>
        <v>0.4</v>
      </c>
    </row>
    <row r="72" spans="1:59" s="14" customFormat="1">
      <c r="A72" s="69">
        <v>6.9444444444444447E-4</v>
      </c>
      <c r="B72" s="69">
        <v>6.9444444444444447E-4</v>
      </c>
      <c r="C72" s="69">
        <v>6.9444444444444447E-4</v>
      </c>
      <c r="D72" s="69">
        <v>6.9444444444444447E-4</v>
      </c>
      <c r="E72" s="69">
        <v>6.9444444444444447E-4</v>
      </c>
      <c r="F72" s="69">
        <v>6.9444444444444447E-4</v>
      </c>
      <c r="G72" s="69">
        <v>6.9444444444444447E-4</v>
      </c>
      <c r="H72" s="69">
        <v>6.9444444444444447E-4</v>
      </c>
      <c r="I72" s="69"/>
      <c r="J72" s="69"/>
      <c r="K72" s="69">
        <v>6.9444444444444447E-4</v>
      </c>
      <c r="L72" s="18">
        <v>6.9444444444444447E-4</v>
      </c>
      <c r="M72" s="18">
        <v>6.9444444444444447E-4</v>
      </c>
      <c r="N72" s="18">
        <v>6.9444444444444447E-4</v>
      </c>
      <c r="O72" s="18">
        <v>6.9444444444444447E-4</v>
      </c>
      <c r="P72" s="6">
        <v>6.9444444444444447E-4</v>
      </c>
      <c r="Q72" s="15" t="s">
        <v>130</v>
      </c>
      <c r="R72" s="22">
        <f>IFERROR(MAX(R$70:R71)+INDEX($A72:$K72,1,R$69),"S")</f>
        <v>0.20277777777777775</v>
      </c>
      <c r="S72" s="22">
        <f>IFERROR(MAX(S$70:S71)+INDEX($A72:$K72,1,S$69),"S")</f>
        <v>0.24444444444444444</v>
      </c>
      <c r="T72" s="22">
        <f>IFERROR(MAX(T$70:T71)+INDEX($A72:$K72,1,T$69),"S")</f>
        <v>0.28958333333333336</v>
      </c>
      <c r="U72" s="22">
        <f>IFERROR(MAX(U$70:U71)+INDEX($A72:$K72,1,U$69),"S")</f>
        <v>0.43888888888888888</v>
      </c>
      <c r="V72" s="22">
        <f>IFERROR(MAX(V$70:V71)+INDEX($A72:$K72,1,V$69),"S")</f>
        <v>0.52222222222222292</v>
      </c>
      <c r="W72" s="22"/>
      <c r="X72" s="22">
        <f>IFERROR(MAX(X$70:X71)+INDEX($A72:$K72,1,X$69),"S")</f>
        <v>0.60555555555555551</v>
      </c>
      <c r="Y72" s="16"/>
      <c r="Z72" s="22">
        <f>IFERROR(MAX(Z$70:Z71)+INDEX($A72:$K72,1,Z$69),"S")</f>
        <v>0.68888888888888888</v>
      </c>
      <c r="AA72" s="22">
        <f>IFERROR(MAX(AA$70:AA71)+INDEX($A72:$K72,1,AA$69),"S")</f>
        <v>0.8</v>
      </c>
      <c r="AB72" s="22">
        <f>IFERROR(MAX(AB$70:AB71)+INDEX($A72:$K72,1,AB$69),"S")</f>
        <v>0.87638888888888888</v>
      </c>
      <c r="AC72" s="17">
        <f>IFERROR(MAX(AC$70:AC71)+INDEX($A72:$K72,1,AC$69),"S")</f>
        <v>0.20277777777777778</v>
      </c>
      <c r="AD72" s="42">
        <f>IFERROR(MAX(AD$70:AD71)+INDEX($A72:$K72,1,AD$69),"S")</f>
        <v>0.24444444444444444</v>
      </c>
      <c r="AE72" s="17">
        <f>IFERROR(MAX(AE$70:AE71)+INDEX($A72:$K72,1,AE$69),"S")</f>
        <v>0.54305555555555551</v>
      </c>
      <c r="AF72" s="17">
        <f>IFERROR(MAX(AF$70:AF71)+INDEX($A72:$K72,1,AF$69),"S")</f>
        <v>0.8</v>
      </c>
      <c r="AG72" s="17">
        <f>IFERROR(MAX(AG$70:AG71)+INDEX($A72:$K72,1,AG$69),"S")</f>
        <v>0.87638888888888888</v>
      </c>
      <c r="AH72" s="17"/>
      <c r="AI72" s="17"/>
      <c r="AJ72" s="17"/>
      <c r="AK72" s="17"/>
      <c r="AL72" s="17"/>
      <c r="AP72" s="2">
        <v>0.6</v>
      </c>
      <c r="AQ72" s="2"/>
      <c r="AR72">
        <f t="shared" ref="AR72:AR118" si="19">SUM(IF(R72&lt;&gt;"",IF(AND(R72&lt;&gt;"s",$AP72&lt;&gt;"s")=TRUE(),IF(R71&lt;&gt;"",$AP72,0),IF(AND(R72&lt;&gt;"s",$AQ72&lt;&gt;"s")=TRUE(),IF(R71&lt;&gt;"",$AQ72,0),0)),0))</f>
        <v>0.6</v>
      </c>
      <c r="AS72">
        <f t="shared" si="18"/>
        <v>0.6</v>
      </c>
      <c r="AT72">
        <f t="shared" si="18"/>
        <v>0.6</v>
      </c>
      <c r="AU72">
        <f t="shared" si="18"/>
        <v>0.6</v>
      </c>
      <c r="AV72">
        <f t="shared" si="18"/>
        <v>0.6</v>
      </c>
      <c r="AW72">
        <f t="shared" si="18"/>
        <v>0</v>
      </c>
      <c r="AX72">
        <f t="shared" si="18"/>
        <v>0.6</v>
      </c>
      <c r="AY72">
        <f t="shared" si="18"/>
        <v>0</v>
      </c>
      <c r="AZ72">
        <f t="shared" si="18"/>
        <v>0.6</v>
      </c>
      <c r="BA72">
        <f t="shared" si="18"/>
        <v>0.6</v>
      </c>
      <c r="BB72">
        <f t="shared" si="18"/>
        <v>0.6</v>
      </c>
      <c r="BC72">
        <f t="shared" si="18"/>
        <v>0.6</v>
      </c>
      <c r="BD72">
        <f t="shared" si="18"/>
        <v>0.6</v>
      </c>
      <c r="BE72">
        <f t="shared" si="18"/>
        <v>0.6</v>
      </c>
      <c r="BF72">
        <f t="shared" si="18"/>
        <v>0.6</v>
      </c>
      <c r="BG72">
        <f t="shared" si="18"/>
        <v>0.6</v>
      </c>
    </row>
    <row r="73" spans="1:59" s="14" customFormat="1">
      <c r="A73" s="69">
        <v>6.9444444444444447E-4</v>
      </c>
      <c r="B73" s="69">
        <v>6.9444444444444447E-4</v>
      </c>
      <c r="C73" s="69">
        <v>6.9444444444444447E-4</v>
      </c>
      <c r="D73" s="69">
        <v>6.9444444444444447E-4</v>
      </c>
      <c r="E73" s="69">
        <v>6.9444444444444447E-4</v>
      </c>
      <c r="F73" s="69">
        <v>6.9444444444444447E-4</v>
      </c>
      <c r="G73" s="69">
        <v>6.9444444444444447E-4</v>
      </c>
      <c r="H73" s="69">
        <v>6.9444444444444447E-4</v>
      </c>
      <c r="I73" s="69"/>
      <c r="J73" s="69"/>
      <c r="K73" s="69">
        <v>6.9444444444444447E-4</v>
      </c>
      <c r="L73" s="18">
        <v>6.9444444444444447E-4</v>
      </c>
      <c r="M73" s="18">
        <v>6.9444444444444447E-4</v>
      </c>
      <c r="N73" s="18">
        <v>6.9444444444444447E-4</v>
      </c>
      <c r="O73" s="18">
        <v>6.9444444444444447E-4</v>
      </c>
      <c r="P73" s="6">
        <v>6.9444444444444447E-4</v>
      </c>
      <c r="Q73" s="19" t="s">
        <v>129</v>
      </c>
      <c r="R73" s="20">
        <f>IFERROR(MAX(R$70:R72)+INDEX($A73:$K73,1,R$69),"S")</f>
        <v>0.20347222222222219</v>
      </c>
      <c r="S73" s="20">
        <f>IFERROR(MAX(S$70:S72)+INDEX($A73:$K73,1,S$69),"S")</f>
        <v>0.24513888888888888</v>
      </c>
      <c r="T73" s="20">
        <f>IFERROR(MAX(T$70:T72)+INDEX($A73:$K73,1,T$69),"S")</f>
        <v>0.2902777777777778</v>
      </c>
      <c r="U73" s="20">
        <f>IFERROR(MAX(U$70:U72)+INDEX($A73:$K73,1,U$69),"S")</f>
        <v>0.43958333333333333</v>
      </c>
      <c r="V73" s="20">
        <f>IFERROR(MAX(V$70:V72)+INDEX($A73:$K73,1,V$69),"S")</f>
        <v>0.52291666666666736</v>
      </c>
      <c r="W73" s="20"/>
      <c r="X73" s="20">
        <f>IFERROR(MAX(X$70:X72)+INDEX($A73:$K73,1,X$69),"S")</f>
        <v>0.60624999999999996</v>
      </c>
      <c r="Y73" s="20"/>
      <c r="Z73" s="20">
        <f>IFERROR(MAX(Z$70:Z72)+INDEX($A73:$K73,1,Z$69),"S")</f>
        <v>0.68958333333333333</v>
      </c>
      <c r="AA73" s="20">
        <f>IFERROR(MAX(AA$70:AA72)+INDEX($A73:$K73,1,AA$69),"S")</f>
        <v>0.80069444444444449</v>
      </c>
      <c r="AB73" s="20">
        <f>IFERROR(MAX(AB$70:AB72)+INDEX($A73:$K73,1,AB$69),"S")</f>
        <v>0.87708333333333333</v>
      </c>
      <c r="AC73" s="21">
        <f>IFERROR(MAX(AC$70:AC72)+INDEX($A73:$K73,1,AC$69),"S")</f>
        <v>0.20347222222222222</v>
      </c>
      <c r="AD73" s="21">
        <f>IFERROR(MAX(AD$70:AD72)+INDEX($A73:$K73,1,AD$69),"S")</f>
        <v>0.24513888888888888</v>
      </c>
      <c r="AE73" s="21">
        <f>IFERROR(MAX(AE$70:AE72)+INDEX($A73:$K73,1,AE$69),"S")</f>
        <v>0.54374999999999996</v>
      </c>
      <c r="AF73" s="21">
        <f>IFERROR(MAX(AF$70:AF72)+INDEX($A73:$K73,1,AF$69),"S")</f>
        <v>0.80069444444444449</v>
      </c>
      <c r="AG73" s="21">
        <f>IFERROR(MAX(AG$70:AG72)+INDEX($A73:$K73,1,AG$69),"S")</f>
        <v>0.87708333333333333</v>
      </c>
      <c r="AH73" s="21"/>
      <c r="AI73" s="21"/>
      <c r="AJ73" s="21"/>
      <c r="AK73" s="21"/>
      <c r="AL73" s="21"/>
      <c r="AP73" s="2">
        <v>0.4</v>
      </c>
      <c r="AQ73" s="2"/>
      <c r="AR73">
        <f t="shared" si="19"/>
        <v>0.4</v>
      </c>
      <c r="AS73">
        <f t="shared" si="18"/>
        <v>0.4</v>
      </c>
      <c r="AT73">
        <f t="shared" si="18"/>
        <v>0.4</v>
      </c>
      <c r="AU73">
        <f t="shared" si="18"/>
        <v>0.4</v>
      </c>
      <c r="AV73">
        <f t="shared" si="18"/>
        <v>0.4</v>
      </c>
      <c r="AW73">
        <f t="shared" si="18"/>
        <v>0</v>
      </c>
      <c r="AX73">
        <f t="shared" si="18"/>
        <v>0.4</v>
      </c>
      <c r="AY73">
        <f t="shared" si="18"/>
        <v>0</v>
      </c>
      <c r="AZ73">
        <f t="shared" si="18"/>
        <v>0.4</v>
      </c>
      <c r="BA73">
        <f t="shared" si="18"/>
        <v>0.4</v>
      </c>
      <c r="BB73">
        <f t="shared" si="18"/>
        <v>0.4</v>
      </c>
      <c r="BC73">
        <f t="shared" si="18"/>
        <v>0.4</v>
      </c>
      <c r="BD73">
        <f t="shared" si="18"/>
        <v>0.4</v>
      </c>
      <c r="BE73">
        <f t="shared" si="18"/>
        <v>0.4</v>
      </c>
      <c r="BF73">
        <f t="shared" si="18"/>
        <v>0.4</v>
      </c>
      <c r="BG73">
        <f t="shared" si="18"/>
        <v>0.4</v>
      </c>
    </row>
    <row r="74" spans="1:59" s="14" customFormat="1">
      <c r="A74" s="69">
        <v>6.9444444444444447E-4</v>
      </c>
      <c r="B74" s="69">
        <v>6.9444444444444447E-4</v>
      </c>
      <c r="C74" s="69">
        <v>6.9444444444444447E-4</v>
      </c>
      <c r="D74" s="69">
        <v>6.9444444444444447E-4</v>
      </c>
      <c r="E74" s="69">
        <v>6.9444444444444447E-4</v>
      </c>
      <c r="F74" s="69">
        <v>6.9444444444444447E-4</v>
      </c>
      <c r="G74" s="69">
        <v>6.9444444444444447E-4</v>
      </c>
      <c r="H74" s="69">
        <v>6.9444444444444447E-4</v>
      </c>
      <c r="I74" s="69"/>
      <c r="J74" s="69"/>
      <c r="K74" s="69">
        <v>6.9444444444444447E-4</v>
      </c>
      <c r="L74" s="18">
        <v>6.9444444444444447E-4</v>
      </c>
      <c r="M74" s="18">
        <v>6.9444444444444447E-4</v>
      </c>
      <c r="N74" s="18">
        <v>6.9444444444444447E-4</v>
      </c>
      <c r="O74" s="18">
        <v>6.9444444444444447E-4</v>
      </c>
      <c r="P74" s="6">
        <v>6.9444444444444447E-4</v>
      </c>
      <c r="Q74" s="15" t="s">
        <v>128</v>
      </c>
      <c r="R74" s="22">
        <f>IFERROR(MAX(R$70:R73)+INDEX($A74:$K74,1,R$69),"S")</f>
        <v>0.20416666666666664</v>
      </c>
      <c r="S74" s="22">
        <f>IFERROR(MAX(S$70:S73)+INDEX($A74:$K74,1,S$69),"S")</f>
        <v>0.24583333333333332</v>
      </c>
      <c r="T74" s="22">
        <f>IFERROR(MAX(T$70:T73)+INDEX($A74:$K74,1,T$69),"S")</f>
        <v>0.29097222222222224</v>
      </c>
      <c r="U74" s="22">
        <f>IFERROR(MAX(U$70:U73)+INDEX($A74:$K74,1,U$69),"S")</f>
        <v>0.44027777777777777</v>
      </c>
      <c r="V74" s="22">
        <f>IFERROR(MAX(V$70:V73)+INDEX($A74:$K74,1,V$69),"S")</f>
        <v>0.5236111111111118</v>
      </c>
      <c r="W74" s="22"/>
      <c r="X74" s="22">
        <f>IFERROR(MAX(X$70:X73)+INDEX($A74:$K74,1,X$69),"S")</f>
        <v>0.6069444444444444</v>
      </c>
      <c r="Y74" s="16"/>
      <c r="Z74" s="22">
        <f>IFERROR(MAX(Z$70:Z73)+INDEX($A74:$K74,1,Z$69),"S")</f>
        <v>0.69027777777777777</v>
      </c>
      <c r="AA74" s="22">
        <f>IFERROR(MAX(AA$70:AA73)+INDEX($A74:$K74,1,AA$69),"S")</f>
        <v>0.80138888888888893</v>
      </c>
      <c r="AB74" s="22">
        <f>IFERROR(MAX(AB$70:AB73)+INDEX($A74:$K74,1,AB$69),"S")</f>
        <v>0.87777777777777777</v>
      </c>
      <c r="AC74" s="17">
        <f>IFERROR(MAX(AC$70:AC73)+INDEX($A74:$K74,1,AC$69),"S")</f>
        <v>0.20416666666666666</v>
      </c>
      <c r="AD74" s="42">
        <f>IFERROR(MAX(AD$70:AD73)+INDEX($A74:$K74,1,AD$69),"S")</f>
        <v>0.24583333333333332</v>
      </c>
      <c r="AE74" s="17">
        <f>IFERROR(MAX(AE$70:AE73)+INDEX($A74:$K74,1,AE$69),"S")</f>
        <v>0.5444444444444444</v>
      </c>
      <c r="AF74" s="17">
        <f>IFERROR(MAX(AF$70:AF73)+INDEX($A74:$K74,1,AF$69),"S")</f>
        <v>0.80138888888888893</v>
      </c>
      <c r="AG74" s="17">
        <f>IFERROR(MAX(AG$70:AG73)+INDEX($A74:$K74,1,AG$69),"S")</f>
        <v>0.87777777777777777</v>
      </c>
      <c r="AH74" s="17"/>
      <c r="AI74" s="17"/>
      <c r="AJ74" s="17"/>
      <c r="AK74" s="17"/>
      <c r="AL74" s="17"/>
      <c r="AP74" s="2">
        <v>0.5</v>
      </c>
      <c r="AQ74" s="2"/>
      <c r="AR74">
        <f t="shared" si="19"/>
        <v>0.5</v>
      </c>
      <c r="AS74">
        <f t="shared" si="18"/>
        <v>0.5</v>
      </c>
      <c r="AT74">
        <f t="shared" si="18"/>
        <v>0.5</v>
      </c>
      <c r="AU74">
        <f t="shared" si="18"/>
        <v>0.5</v>
      </c>
      <c r="AV74">
        <f t="shared" si="18"/>
        <v>0.5</v>
      </c>
      <c r="AW74">
        <f t="shared" si="18"/>
        <v>0</v>
      </c>
      <c r="AX74">
        <f t="shared" si="18"/>
        <v>0.5</v>
      </c>
      <c r="AY74">
        <f t="shared" si="18"/>
        <v>0</v>
      </c>
      <c r="AZ74">
        <f t="shared" si="18"/>
        <v>0.5</v>
      </c>
      <c r="BA74">
        <f t="shared" si="18"/>
        <v>0.5</v>
      </c>
      <c r="BB74">
        <f t="shared" si="18"/>
        <v>0.5</v>
      </c>
      <c r="BC74">
        <f t="shared" si="18"/>
        <v>0.5</v>
      </c>
      <c r="BD74">
        <f t="shared" si="18"/>
        <v>0.5</v>
      </c>
      <c r="BE74">
        <f t="shared" si="18"/>
        <v>0.5</v>
      </c>
      <c r="BF74">
        <f t="shared" si="18"/>
        <v>0.5</v>
      </c>
      <c r="BG74">
        <f t="shared" si="18"/>
        <v>0.5</v>
      </c>
    </row>
    <row r="75" spans="1:59" s="14" customFormat="1" hidden="1">
      <c r="A75" s="69" t="s">
        <v>190</v>
      </c>
      <c r="B75" s="69" t="s">
        <v>185</v>
      </c>
      <c r="C75" s="69" t="s">
        <v>190</v>
      </c>
      <c r="D75" s="69" t="s">
        <v>185</v>
      </c>
      <c r="E75" s="69" t="s">
        <v>190</v>
      </c>
      <c r="F75" s="69" t="s">
        <v>185</v>
      </c>
      <c r="G75" s="69" t="s">
        <v>190</v>
      </c>
      <c r="H75" s="69" t="s">
        <v>185</v>
      </c>
      <c r="I75" s="69"/>
      <c r="J75" s="69"/>
      <c r="K75" s="69" t="s">
        <v>185</v>
      </c>
      <c r="L75" s="18">
        <v>1.3888888888888889E-3</v>
      </c>
      <c r="M75" s="18">
        <v>1.3888888888888889E-3</v>
      </c>
      <c r="N75" s="18">
        <v>1.3888888888888889E-3</v>
      </c>
      <c r="O75" s="18">
        <v>1.3888888888888889E-3</v>
      </c>
      <c r="P75" s="6">
        <v>6.9444444444444447E-4</v>
      </c>
      <c r="Q75" s="19" t="s">
        <v>125</v>
      </c>
      <c r="R75" s="20" t="str">
        <f>IFERROR(MAX(R$70:R74)+INDEX($A75:$K75,1,R$69),"S")</f>
        <v>S</v>
      </c>
      <c r="S75" s="20" t="str">
        <f>IFERROR(MAX(S$70:S74)+INDEX($A75:$K75,1,S$69),"S")</f>
        <v>S</v>
      </c>
      <c r="T75" s="20" t="str">
        <f>IFERROR(MAX(T$70:T74)+INDEX($A75:$K75,1,T$69),"S")</f>
        <v>S</v>
      </c>
      <c r="U75" s="20" t="str">
        <f>IFERROR(MAX(U$70:U74)+INDEX($A75:$K75,1,U$69),"S")</f>
        <v>S</v>
      </c>
      <c r="V75" s="20" t="str">
        <f>IFERROR(MAX(V$70:V74)+INDEX($A75:$K75,1,V$69),"S")</f>
        <v>S</v>
      </c>
      <c r="W75" s="20"/>
      <c r="X75" s="20" t="str">
        <f>IFERROR(MAX(X$70:X74)+INDEX($A75:$K75,1,X$69),"S")</f>
        <v>S</v>
      </c>
      <c r="Y75" s="20"/>
      <c r="Z75" s="20" t="str">
        <f>IFERROR(MAX(Z$70:Z74)+INDEX($A75:$K75,1,Z$69),"S")</f>
        <v>S</v>
      </c>
      <c r="AA75" s="20" t="str">
        <f>IFERROR(MAX(AA$70:AA74)+INDEX($A75:$K75,1,AA$69),"S")</f>
        <v>S</v>
      </c>
      <c r="AB75" s="20" t="str">
        <f>IFERROR(MAX(AB$70:AB74)+INDEX($A75:$K75,1,AB$69),"S")</f>
        <v>S</v>
      </c>
      <c r="AC75" s="21" t="str">
        <f>IFERROR(MAX(AC$70:AC74)+INDEX($A75:$K75,1,AC$69),"S")</f>
        <v>S</v>
      </c>
      <c r="AD75" s="21" t="str">
        <f>IFERROR(MAX(AD$70:AD74)+INDEX($A75:$K75,1,AD$69),"S")</f>
        <v>S</v>
      </c>
      <c r="AE75" s="21" t="str">
        <f>IFERROR(MAX(AE$70:AE74)+INDEX($A75:$K75,1,AE$69),"S")</f>
        <v>S</v>
      </c>
      <c r="AF75" s="21" t="str">
        <f>IFERROR(MAX(AF$70:AF74)+INDEX($A75:$K75,1,AF$69),"S")</f>
        <v>S</v>
      </c>
      <c r="AG75" s="21" t="str">
        <f>IFERROR(MAX(AG$70:AG74)+INDEX($A75:$K75,1,AG$69),"S")</f>
        <v>S</v>
      </c>
      <c r="AH75" s="21"/>
      <c r="AI75" s="21"/>
      <c r="AJ75" s="21"/>
      <c r="AK75" s="21"/>
      <c r="AL75" s="21"/>
      <c r="AP75" s="2" t="s">
        <v>5</v>
      </c>
      <c r="AQ75">
        <v>0</v>
      </c>
      <c r="AR75">
        <f t="shared" si="19"/>
        <v>0</v>
      </c>
      <c r="AS75">
        <f t="shared" si="18"/>
        <v>0</v>
      </c>
      <c r="AT75">
        <f t="shared" si="18"/>
        <v>0</v>
      </c>
      <c r="AU75">
        <f t="shared" si="18"/>
        <v>0</v>
      </c>
      <c r="AV75">
        <f t="shared" si="18"/>
        <v>0</v>
      </c>
      <c r="AW75">
        <f t="shared" si="18"/>
        <v>0</v>
      </c>
      <c r="AX75">
        <f t="shared" si="18"/>
        <v>0</v>
      </c>
      <c r="AY75">
        <f t="shared" si="18"/>
        <v>0</v>
      </c>
      <c r="AZ75">
        <f t="shared" si="18"/>
        <v>0</v>
      </c>
      <c r="BA75">
        <f t="shared" si="18"/>
        <v>0</v>
      </c>
      <c r="BB75">
        <f t="shared" si="18"/>
        <v>0</v>
      </c>
      <c r="BC75">
        <f t="shared" si="18"/>
        <v>0</v>
      </c>
      <c r="BD75">
        <f t="shared" si="18"/>
        <v>0</v>
      </c>
      <c r="BE75">
        <f t="shared" si="18"/>
        <v>0</v>
      </c>
      <c r="BF75">
        <f t="shared" si="18"/>
        <v>0</v>
      </c>
      <c r="BG75">
        <f t="shared" si="18"/>
        <v>0</v>
      </c>
    </row>
    <row r="76" spans="1:59" s="14" customFormat="1">
      <c r="A76" s="69" t="s">
        <v>185</v>
      </c>
      <c r="B76" s="69">
        <v>2.0833333333333333E-3</v>
      </c>
      <c r="C76" s="69" t="s">
        <v>185</v>
      </c>
      <c r="D76" s="69">
        <v>2.0833333333333333E-3</v>
      </c>
      <c r="E76" s="69" t="s">
        <v>185</v>
      </c>
      <c r="F76" s="69">
        <v>2.0833333333333333E-3</v>
      </c>
      <c r="G76" s="69" t="s">
        <v>185</v>
      </c>
      <c r="H76" s="69">
        <v>2.0833333333333333E-3</v>
      </c>
      <c r="I76" s="69"/>
      <c r="J76" s="69"/>
      <c r="K76" s="69">
        <v>2.0833333333333333E-3</v>
      </c>
      <c r="L76" s="18" t="s">
        <v>4</v>
      </c>
      <c r="M76" s="18" t="s">
        <v>4</v>
      </c>
      <c r="N76" s="18">
        <v>6.9444444444444447E-4</v>
      </c>
      <c r="O76" s="18">
        <v>6.9444444444444447E-4</v>
      </c>
      <c r="P76" s="6">
        <v>6.9444444444444404E-4</v>
      </c>
      <c r="Q76" s="19" t="s">
        <v>126</v>
      </c>
      <c r="R76" s="20">
        <f>IFERROR(MAX(R$70:R75)+INDEX($A76:$K76,1,R$69),"S")</f>
        <v>0.20624999999999996</v>
      </c>
      <c r="S76" s="20">
        <f>IFERROR(MAX(S$70:S75)+INDEX($A76:$K76,1,S$69),"S")</f>
        <v>0.24791666666666665</v>
      </c>
      <c r="T76" s="20" t="str">
        <f>IFERROR(MAX(T$70:T75)+INDEX($A76:$K76,1,T$69),"S")</f>
        <v>S</v>
      </c>
      <c r="U76" s="20">
        <f>IFERROR(MAX(U$70:U75)+INDEX($A76:$K76,1,U$69),"S")</f>
        <v>0.44236111111111109</v>
      </c>
      <c r="V76" s="20">
        <f>IFERROR(MAX(V$70:V75)+INDEX($A76:$K76,1,V$69),"S")</f>
        <v>0.52569444444444513</v>
      </c>
      <c r="W76" s="20"/>
      <c r="X76" s="20">
        <f>IFERROR(MAX(X$70:X75)+INDEX($A76:$K76,1,X$69),"S")</f>
        <v>0.60902777777777772</v>
      </c>
      <c r="Y76" s="20"/>
      <c r="Z76" s="20">
        <f>IFERROR(MAX(Z$70:Z75)+INDEX($A76:$K76,1,Z$69),"S")</f>
        <v>0.69236111111111109</v>
      </c>
      <c r="AA76" s="20" t="str">
        <f>IFERROR(MAX(AA$70:AA75)+INDEX($A76:$K76,1,AA$69),"S")</f>
        <v>S</v>
      </c>
      <c r="AB76" s="20">
        <f>IFERROR(MAX(AB$70:AB75)+INDEX($A76:$K76,1,AB$69),"S")</f>
        <v>0.87986111111111109</v>
      </c>
      <c r="AC76" s="21">
        <f>IFERROR(MAX(AC$70:AC75)+INDEX($A76:$K76,1,AC$69),"S")</f>
        <v>0.20624999999999999</v>
      </c>
      <c r="AD76" s="21">
        <f>IFERROR(MAX(AD$70:AD75)+INDEX($A76:$K76,1,AD$69),"S")</f>
        <v>0.24791666666666665</v>
      </c>
      <c r="AE76" s="21" t="str">
        <f>IFERROR(MAX(AE$70:AE75)+INDEX($A76:$K76,1,AE$69),"S")</f>
        <v>S</v>
      </c>
      <c r="AF76" s="21" t="str">
        <f>IFERROR(MAX(AF$70:AF75)+INDEX($A76:$K76,1,AF$69),"S")</f>
        <v>S</v>
      </c>
      <c r="AG76" s="21">
        <f>IFERROR(MAX(AG$70:AG75)+INDEX($A76:$K76,1,AG$69),"S")</f>
        <v>0.87986111111111109</v>
      </c>
      <c r="AH76" s="21"/>
      <c r="AI76" s="21"/>
      <c r="AJ76" s="21"/>
      <c r="AK76" s="21"/>
      <c r="AL76" s="21"/>
      <c r="AP76" s="2" t="s">
        <v>5</v>
      </c>
      <c r="AQ76">
        <v>2.2000000000000002</v>
      </c>
      <c r="AR76">
        <f t="shared" si="19"/>
        <v>2.2000000000000002</v>
      </c>
      <c r="AS76">
        <f t="shared" si="18"/>
        <v>2.2000000000000002</v>
      </c>
      <c r="AT76">
        <f t="shared" si="18"/>
        <v>0</v>
      </c>
      <c r="AU76">
        <f t="shared" si="18"/>
        <v>2.2000000000000002</v>
      </c>
      <c r="AV76">
        <f t="shared" si="18"/>
        <v>2.2000000000000002</v>
      </c>
      <c r="AW76">
        <f t="shared" si="18"/>
        <v>0</v>
      </c>
      <c r="AX76">
        <f t="shared" si="18"/>
        <v>2.2000000000000002</v>
      </c>
      <c r="AY76">
        <f t="shared" si="18"/>
        <v>0</v>
      </c>
      <c r="AZ76">
        <f t="shared" si="18"/>
        <v>2.2000000000000002</v>
      </c>
      <c r="BA76">
        <f t="shared" si="18"/>
        <v>0</v>
      </c>
      <c r="BB76">
        <f t="shared" si="18"/>
        <v>2.2000000000000002</v>
      </c>
      <c r="BC76">
        <f t="shared" si="18"/>
        <v>2.2000000000000002</v>
      </c>
      <c r="BD76">
        <f t="shared" si="18"/>
        <v>2.2000000000000002</v>
      </c>
      <c r="BE76">
        <f t="shared" si="18"/>
        <v>0</v>
      </c>
      <c r="BF76">
        <f t="shared" si="18"/>
        <v>0</v>
      </c>
      <c r="BG76">
        <f t="shared" si="18"/>
        <v>2.2000000000000002</v>
      </c>
    </row>
    <row r="77" spans="1:59" s="14" customFormat="1">
      <c r="A77" s="69" t="s">
        <v>185</v>
      </c>
      <c r="B77" s="69">
        <v>6.9444444444444447E-4</v>
      </c>
      <c r="C77" s="69" t="s">
        <v>185</v>
      </c>
      <c r="D77" s="69">
        <v>6.9444444444444447E-4</v>
      </c>
      <c r="E77" s="69" t="s">
        <v>185</v>
      </c>
      <c r="F77" s="69">
        <v>6.9444444444444447E-4</v>
      </c>
      <c r="G77" s="69" t="s">
        <v>185</v>
      </c>
      <c r="H77" s="69">
        <v>6.9444444444444447E-4</v>
      </c>
      <c r="I77" s="69"/>
      <c r="J77" s="69"/>
      <c r="K77" s="69">
        <v>6.9444444444444447E-4</v>
      </c>
      <c r="L77" s="18" t="s">
        <v>4</v>
      </c>
      <c r="M77" s="18" t="s">
        <v>4</v>
      </c>
      <c r="N77" s="18">
        <v>6.9444444444444447E-4</v>
      </c>
      <c r="O77" s="18">
        <v>6.9444444444444447E-4</v>
      </c>
      <c r="P77" s="6">
        <v>6.9444444444444404E-4</v>
      </c>
      <c r="Q77" s="15" t="s">
        <v>127</v>
      </c>
      <c r="R77" s="22">
        <f>IFERROR(MAX(R$70:R76)+INDEX($A77:$K77,1,R$69),"S")</f>
        <v>0.2069444444444444</v>
      </c>
      <c r="S77" s="22">
        <f>IFERROR(MAX(S$70:S76)+INDEX($A77:$K77,1,S$69),"S")</f>
        <v>0.24861111111111109</v>
      </c>
      <c r="T77" s="22" t="str">
        <f>IFERROR(MAX(T$70:T76)+INDEX($A77:$K77,1,T$69),"S")</f>
        <v>S</v>
      </c>
      <c r="U77" s="22">
        <f>IFERROR(MAX(U$70:U76)+INDEX($A77:$K77,1,U$69),"S")</f>
        <v>0.44305555555555554</v>
      </c>
      <c r="V77" s="22">
        <f>IFERROR(MAX(V$70:V76)+INDEX($A77:$K77,1,V$69),"S")</f>
        <v>0.52638888888888957</v>
      </c>
      <c r="W77" s="22"/>
      <c r="X77" s="22">
        <f>IFERROR(MAX(X$70:X76)+INDEX($A77:$K77,1,X$69),"S")</f>
        <v>0.60972222222222217</v>
      </c>
      <c r="Y77" s="22"/>
      <c r="Z77" s="22">
        <f>IFERROR(MAX(Z$70:Z76)+INDEX($A77:$K77,1,Z$69),"S")</f>
        <v>0.69305555555555554</v>
      </c>
      <c r="AA77" s="22" t="str">
        <f>IFERROR(MAX(AA$70:AA76)+INDEX($A77:$K77,1,AA$69),"S")</f>
        <v>S</v>
      </c>
      <c r="AB77" s="22">
        <f>IFERROR(MAX(AB$70:AB76)+INDEX($A77:$K77,1,AB$69),"S")</f>
        <v>0.88055555555555554</v>
      </c>
      <c r="AC77" s="17">
        <f>IFERROR(MAX(AC$70:AC76)+INDEX($A77:$K77,1,AC$69),"S")</f>
        <v>0.20694444444444443</v>
      </c>
      <c r="AD77" s="42">
        <f>IFERROR(MAX(AD$70:AD76)+INDEX($A77:$K77,1,AD$69),"S")</f>
        <v>0.24861111111111109</v>
      </c>
      <c r="AE77" s="17" t="str">
        <f>IFERROR(MAX(AE$70:AE76)+INDEX($A77:$K77,1,AE$69),"S")</f>
        <v>S</v>
      </c>
      <c r="AF77" s="17" t="str">
        <f>IFERROR(MAX(AF$70:AF76)+INDEX($A77:$K77,1,AF$69),"S")</f>
        <v>S</v>
      </c>
      <c r="AG77" s="17">
        <f>IFERROR(MAX(AG$70:AG76)+INDEX($A77:$K77,1,AG$69),"S")</f>
        <v>0.88055555555555554</v>
      </c>
      <c r="AH77" s="17"/>
      <c r="AI77" s="17"/>
      <c r="AJ77" s="17"/>
      <c r="AK77" s="17"/>
      <c r="AL77" s="17"/>
      <c r="AP77" s="2" t="s">
        <v>5</v>
      </c>
      <c r="AQ77">
        <v>0.5</v>
      </c>
      <c r="AR77">
        <f t="shared" si="19"/>
        <v>0.5</v>
      </c>
      <c r="AS77">
        <f t="shared" si="18"/>
        <v>0.5</v>
      </c>
      <c r="AT77">
        <f t="shared" si="18"/>
        <v>0</v>
      </c>
      <c r="AU77">
        <f t="shared" si="18"/>
        <v>0.5</v>
      </c>
      <c r="AV77">
        <f t="shared" si="18"/>
        <v>0.5</v>
      </c>
      <c r="AW77">
        <f t="shared" si="18"/>
        <v>0</v>
      </c>
      <c r="AX77">
        <f t="shared" si="18"/>
        <v>0.5</v>
      </c>
      <c r="AY77">
        <f t="shared" si="18"/>
        <v>0</v>
      </c>
      <c r="AZ77">
        <f t="shared" si="18"/>
        <v>0.5</v>
      </c>
      <c r="BA77">
        <f t="shared" si="18"/>
        <v>0</v>
      </c>
      <c r="BB77">
        <f t="shared" si="18"/>
        <v>0.5</v>
      </c>
      <c r="BC77">
        <f t="shared" si="18"/>
        <v>0.5</v>
      </c>
      <c r="BD77">
        <f t="shared" si="18"/>
        <v>0.5</v>
      </c>
      <c r="BE77">
        <f t="shared" si="18"/>
        <v>0</v>
      </c>
      <c r="BF77">
        <f t="shared" si="18"/>
        <v>0</v>
      </c>
      <c r="BG77">
        <f t="shared" si="18"/>
        <v>0.5</v>
      </c>
    </row>
    <row r="78" spans="1:59" s="14" customFormat="1">
      <c r="A78" s="69" t="s">
        <v>185</v>
      </c>
      <c r="B78" s="69">
        <v>6.9444444444444447E-4</v>
      </c>
      <c r="C78" s="69" t="s">
        <v>185</v>
      </c>
      <c r="D78" s="69">
        <v>6.9444444444444447E-4</v>
      </c>
      <c r="E78" s="69" t="s">
        <v>185</v>
      </c>
      <c r="F78" s="69">
        <v>6.9444444444444447E-4</v>
      </c>
      <c r="G78" s="69" t="s">
        <v>185</v>
      </c>
      <c r="H78" s="69">
        <v>6.9444444444444447E-4</v>
      </c>
      <c r="I78" s="69"/>
      <c r="J78" s="69"/>
      <c r="K78" s="69">
        <v>6.9444444444444447E-4</v>
      </c>
      <c r="L78" s="18" t="s">
        <v>4</v>
      </c>
      <c r="M78" s="18" t="s">
        <v>4</v>
      </c>
      <c r="N78" s="18">
        <v>6.9444444444444447E-4</v>
      </c>
      <c r="O78" s="18">
        <v>6.9444444444444447E-4</v>
      </c>
      <c r="P78" s="6">
        <v>6.9444444444444404E-4</v>
      </c>
      <c r="Q78" s="19" t="s">
        <v>126</v>
      </c>
      <c r="R78" s="20">
        <f>IFERROR(MAX(R$70:R77)+INDEX($A78:$K78,1,R$69),"S")</f>
        <v>0.20763888888888885</v>
      </c>
      <c r="S78" s="20">
        <f>IFERROR(MAX(S$70:S77)+INDEX($A78:$K78,1,S$69),"S")</f>
        <v>0.24930555555555553</v>
      </c>
      <c r="T78" s="20" t="str">
        <f>IFERROR(MAX(T$70:T77)+INDEX($A78:$K78,1,T$69),"S")</f>
        <v>S</v>
      </c>
      <c r="U78" s="20">
        <f>IFERROR(MAX(U$70:U77)+INDEX($A78:$K78,1,U$69),"S")</f>
        <v>0.44374999999999998</v>
      </c>
      <c r="V78" s="20">
        <f>IFERROR(MAX(V$70:V77)+INDEX($A78:$K78,1,V$69),"S")</f>
        <v>0.52708333333333401</v>
      </c>
      <c r="W78" s="20"/>
      <c r="X78" s="20">
        <f>IFERROR(MAX(X$70:X77)+INDEX($A78:$K78,1,X$69),"S")</f>
        <v>0.61041666666666661</v>
      </c>
      <c r="Y78" s="20"/>
      <c r="Z78" s="20">
        <f>IFERROR(MAX(Z$70:Z77)+INDEX($A78:$K78,1,Z$69),"S")</f>
        <v>0.69374999999999998</v>
      </c>
      <c r="AA78" s="20" t="str">
        <f>IFERROR(MAX(AA$70:AA77)+INDEX($A78:$K78,1,AA$69),"S")</f>
        <v>S</v>
      </c>
      <c r="AB78" s="20">
        <f>IFERROR(MAX(AB$70:AB77)+INDEX($A78:$K78,1,AB$69),"S")</f>
        <v>0.88124999999999998</v>
      </c>
      <c r="AC78" s="21">
        <f>IFERROR(MAX(AC$70:AC77)+INDEX($A78:$K78,1,AC$69),"S")</f>
        <v>0.20763888888888887</v>
      </c>
      <c r="AD78" s="21">
        <f>IFERROR(MAX(AD$70:AD77)+INDEX($A78:$K78,1,AD$69),"S")</f>
        <v>0.24930555555555553</v>
      </c>
      <c r="AE78" s="21" t="str">
        <f>IFERROR(MAX(AE$70:AE77)+INDEX($A78:$K78,1,AE$69),"S")</f>
        <v>S</v>
      </c>
      <c r="AF78" s="21" t="str">
        <f>IFERROR(MAX(AF$70:AF77)+INDEX($A78:$K78,1,AF$69),"S")</f>
        <v>S</v>
      </c>
      <c r="AG78" s="21">
        <f>IFERROR(MAX(AG$70:AG77)+INDEX($A78:$K78,1,AG$69),"S")</f>
        <v>0.88124999999999998</v>
      </c>
      <c r="AH78" s="21"/>
      <c r="AI78" s="21"/>
      <c r="AJ78" s="21"/>
      <c r="AK78" s="21"/>
      <c r="AL78" s="21"/>
      <c r="AP78" s="2" t="s">
        <v>5</v>
      </c>
      <c r="AQ78">
        <v>0.5</v>
      </c>
      <c r="AR78">
        <f t="shared" si="19"/>
        <v>0.5</v>
      </c>
      <c r="AS78">
        <f t="shared" si="18"/>
        <v>0.5</v>
      </c>
      <c r="AT78">
        <f t="shared" si="18"/>
        <v>0</v>
      </c>
      <c r="AU78">
        <f t="shared" si="18"/>
        <v>0.5</v>
      </c>
      <c r="AV78">
        <f t="shared" si="18"/>
        <v>0.5</v>
      </c>
      <c r="AW78">
        <f t="shared" si="18"/>
        <v>0</v>
      </c>
      <c r="AX78">
        <f t="shared" si="18"/>
        <v>0.5</v>
      </c>
      <c r="AY78">
        <f t="shared" si="18"/>
        <v>0</v>
      </c>
      <c r="AZ78">
        <f t="shared" si="18"/>
        <v>0.5</v>
      </c>
      <c r="BA78">
        <f t="shared" si="18"/>
        <v>0</v>
      </c>
      <c r="BB78">
        <f t="shared" si="18"/>
        <v>0.5</v>
      </c>
      <c r="BC78">
        <f t="shared" si="18"/>
        <v>0.5</v>
      </c>
      <c r="BD78">
        <f t="shared" si="18"/>
        <v>0.5</v>
      </c>
      <c r="BE78">
        <f t="shared" si="18"/>
        <v>0</v>
      </c>
      <c r="BF78">
        <f t="shared" si="18"/>
        <v>0</v>
      </c>
      <c r="BG78">
        <f t="shared" si="18"/>
        <v>0.5</v>
      </c>
    </row>
    <row r="79" spans="1:59" s="14" customFormat="1">
      <c r="A79" s="69">
        <v>6.9444444444444447E-4</v>
      </c>
      <c r="B79" s="69">
        <v>1.3888888888888889E-3</v>
      </c>
      <c r="C79" s="69">
        <v>6.9444444444444447E-4</v>
      </c>
      <c r="D79" s="69">
        <v>1.3888888888888889E-3</v>
      </c>
      <c r="E79" s="69">
        <v>6.9444444444444447E-4</v>
      </c>
      <c r="F79" s="69">
        <v>1.3888888888888889E-3</v>
      </c>
      <c r="G79" s="69">
        <v>6.9444444444444447E-4</v>
      </c>
      <c r="H79" s="69">
        <v>1.3888888888888889E-3</v>
      </c>
      <c r="I79" s="69"/>
      <c r="J79" s="69"/>
      <c r="K79" s="69">
        <v>1.3888888888888889E-3</v>
      </c>
      <c r="L79" s="18">
        <v>0</v>
      </c>
      <c r="M79" s="18">
        <v>0</v>
      </c>
      <c r="N79" s="18">
        <v>6.9444444444444447E-4</v>
      </c>
      <c r="O79" s="18">
        <v>6.9444444444444447E-4</v>
      </c>
      <c r="P79" s="6">
        <v>0</v>
      </c>
      <c r="Q79" s="15" t="s">
        <v>125</v>
      </c>
      <c r="R79" s="22">
        <f>IFERROR(MAX(R$70:R78)+INDEX($A79:$K79,1,R$69),"S")</f>
        <v>0.20902777777777773</v>
      </c>
      <c r="S79" s="22">
        <f>IFERROR(MAX(S$70:S78)+INDEX($A79:$K79,1,S$69),"S")</f>
        <v>0.25069444444444444</v>
      </c>
      <c r="T79" s="22">
        <f>IFERROR(MAX(T$70:T78)+INDEX($A79:$K79,1,T$69),"S")</f>
        <v>0.29166666666666669</v>
      </c>
      <c r="U79" s="22">
        <f>IFERROR(MAX(U$70:U78)+INDEX($A79:$K79,1,U$69),"S")</f>
        <v>0.44513888888888886</v>
      </c>
      <c r="V79" s="22">
        <f>IFERROR(MAX(V$70:V78)+INDEX($A79:$K79,1,V$69),"S")</f>
        <v>0.5284722222222229</v>
      </c>
      <c r="W79" s="22"/>
      <c r="X79" s="22">
        <f>IFERROR(MAX(X$70:X78)+INDEX($A79:$K79,1,X$69),"S")</f>
        <v>0.61180555555555549</v>
      </c>
      <c r="Y79" s="22"/>
      <c r="Z79" s="22">
        <f>IFERROR(MAX(Z$70:Z78)+INDEX($A79:$K79,1,Z$69),"S")</f>
        <v>0.69513888888888886</v>
      </c>
      <c r="AA79" s="22">
        <f>IFERROR(MAX(AA$70:AA78)+INDEX($A79:$K79,1,AA$69),"S")</f>
        <v>0.80208333333333337</v>
      </c>
      <c r="AB79" s="22">
        <f>IFERROR(MAX(AB$70:AB78)+INDEX($A79:$K79,1,AB$69),"S")</f>
        <v>0.88263888888888886</v>
      </c>
      <c r="AC79" s="17">
        <f>IFERROR(MAX(AC$70:AC78)+INDEX($A79:$K79,1,AC$69),"S")</f>
        <v>0.20902777777777776</v>
      </c>
      <c r="AD79" s="42">
        <f>IFERROR(MAX(AD$70:AD78)+INDEX($A79:$K79,1,AD$69),"S")</f>
        <v>0.25069444444444444</v>
      </c>
      <c r="AE79" s="17">
        <f>IFERROR(MAX(AE$70:AE78)+INDEX($A79:$K79,1,AE$69),"S")</f>
        <v>0.54513888888888884</v>
      </c>
      <c r="AF79" s="17">
        <f>IFERROR(MAX(AF$70:AF78)+INDEX($A79:$K79,1,AF$69),"S")</f>
        <v>0.80208333333333337</v>
      </c>
      <c r="AG79" s="17">
        <f>IFERROR(MAX(AG$70:AG78)+INDEX($A79:$K79,1,AG$69),"S")</f>
        <v>0.88263888888888886</v>
      </c>
      <c r="AH79" s="17"/>
      <c r="AI79" s="17"/>
      <c r="AJ79" s="17"/>
      <c r="AK79" s="17"/>
      <c r="AL79" s="17"/>
      <c r="AP79" s="2">
        <v>1</v>
      </c>
      <c r="AQ79"/>
      <c r="AR79">
        <f t="shared" si="19"/>
        <v>1</v>
      </c>
      <c r="AS79">
        <f t="shared" si="18"/>
        <v>1</v>
      </c>
      <c r="AT79">
        <f t="shared" si="18"/>
        <v>1</v>
      </c>
      <c r="AU79">
        <f t="shared" si="18"/>
        <v>1</v>
      </c>
      <c r="AV79">
        <f t="shared" si="18"/>
        <v>1</v>
      </c>
      <c r="AW79">
        <f t="shared" si="18"/>
        <v>0</v>
      </c>
      <c r="AX79">
        <f t="shared" si="18"/>
        <v>1</v>
      </c>
      <c r="AY79">
        <f t="shared" si="18"/>
        <v>0</v>
      </c>
      <c r="AZ79">
        <f t="shared" si="18"/>
        <v>1</v>
      </c>
      <c r="BA79">
        <f t="shared" si="18"/>
        <v>1</v>
      </c>
      <c r="BB79">
        <f t="shared" si="18"/>
        <v>1</v>
      </c>
      <c r="BC79">
        <f t="shared" si="18"/>
        <v>1</v>
      </c>
      <c r="BD79">
        <f t="shared" si="18"/>
        <v>1</v>
      </c>
      <c r="BE79">
        <f t="shared" si="18"/>
        <v>1</v>
      </c>
      <c r="BF79">
        <f t="shared" si="18"/>
        <v>1</v>
      </c>
      <c r="BG79">
        <f t="shared" si="18"/>
        <v>1</v>
      </c>
    </row>
    <row r="80" spans="1:59" s="14" customFormat="1">
      <c r="A80" s="69">
        <v>6.9444444444444447E-4</v>
      </c>
      <c r="B80" s="69">
        <v>6.9444444444444447E-4</v>
      </c>
      <c r="C80" s="69">
        <v>6.9444444444444447E-4</v>
      </c>
      <c r="D80" s="69">
        <v>6.9444444444444447E-4</v>
      </c>
      <c r="E80" s="69">
        <v>6.9444444444444447E-4</v>
      </c>
      <c r="F80" s="69">
        <v>6.9444444444444447E-4</v>
      </c>
      <c r="G80" s="69">
        <v>6.9444444444444447E-4</v>
      </c>
      <c r="H80" s="69">
        <v>6.9444444444444447E-4</v>
      </c>
      <c r="I80" s="69"/>
      <c r="J80" s="69"/>
      <c r="K80" s="69">
        <v>6.9444444444444447E-4</v>
      </c>
      <c r="L80" s="18">
        <v>1.3888888888888889E-3</v>
      </c>
      <c r="M80" s="18">
        <v>1.3888888888888889E-3</v>
      </c>
      <c r="N80" s="18">
        <v>1.3888888888888889E-3</v>
      </c>
      <c r="O80" s="18">
        <v>1.3888888888888889E-3</v>
      </c>
      <c r="P80" s="6">
        <v>1.3888888888888889E-3</v>
      </c>
      <c r="Q80" s="19" t="s">
        <v>124</v>
      </c>
      <c r="R80" s="20">
        <f>IFERROR(MAX(R$70:R79)+INDEX($A80:$K80,1,R$69),"S")</f>
        <v>0.20972222222222217</v>
      </c>
      <c r="S80" s="20">
        <f>IFERROR(MAX(S$70:S79)+INDEX($A80:$K80,1,S$69),"S")</f>
        <v>0.25138888888888888</v>
      </c>
      <c r="T80" s="20">
        <f>IFERROR(MAX(T$70:T79)+INDEX($A80:$K80,1,T$69),"S")</f>
        <v>0.29236111111111113</v>
      </c>
      <c r="U80" s="20">
        <f>IFERROR(MAX(U$70:U79)+INDEX($A80:$K80,1,U$69),"S")</f>
        <v>0.4458333333333333</v>
      </c>
      <c r="V80" s="20">
        <f>IFERROR(MAX(V$70:V79)+INDEX($A80:$K80,1,V$69),"S")</f>
        <v>0.52916666666666734</v>
      </c>
      <c r="W80" s="20"/>
      <c r="X80" s="20">
        <f>IFERROR(MAX(X$70:X79)+INDEX($A80:$K80,1,X$69),"S")</f>
        <v>0.61249999999999993</v>
      </c>
      <c r="Y80" s="20"/>
      <c r="Z80" s="20">
        <f>IFERROR(MAX(Z$70:Z79)+INDEX($A80:$K80,1,Z$69),"S")</f>
        <v>0.6958333333333333</v>
      </c>
      <c r="AA80" s="20">
        <f>IFERROR(MAX(AA$70:AA79)+INDEX($A80:$K80,1,AA$69),"S")</f>
        <v>0.80277777777777781</v>
      </c>
      <c r="AB80" s="20">
        <f>IFERROR(MAX(AB$70:AB79)+INDEX($A80:$K80,1,AB$69),"S")</f>
        <v>0.8833333333333333</v>
      </c>
      <c r="AC80" s="21">
        <f>IFERROR(MAX(AC$70:AC79)+INDEX($A80:$K80,1,AC$69),"S")</f>
        <v>0.2097222222222222</v>
      </c>
      <c r="AD80" s="21">
        <f>IFERROR(MAX(AD$70:AD79)+INDEX($A80:$K80,1,AD$69),"S")</f>
        <v>0.25138888888888888</v>
      </c>
      <c r="AE80" s="21">
        <f>IFERROR(MAX(AE$70:AE79)+INDEX($A80:$K80,1,AE$69),"S")</f>
        <v>0.54583333333333328</v>
      </c>
      <c r="AF80" s="21">
        <f>IFERROR(MAX(AF$70:AF79)+INDEX($A80:$K80,1,AF$69),"S")</f>
        <v>0.80277777777777781</v>
      </c>
      <c r="AG80" s="21">
        <f>IFERROR(MAX(AG$70:AG79)+INDEX($A80:$K80,1,AG$69),"S")</f>
        <v>0.8833333333333333</v>
      </c>
      <c r="AH80" s="21"/>
      <c r="AI80" s="21"/>
      <c r="AJ80" s="21"/>
      <c r="AK80" s="21"/>
      <c r="AL80" s="21"/>
      <c r="AP80" s="2">
        <v>0.8</v>
      </c>
      <c r="AQ80" s="2"/>
      <c r="AR80">
        <f t="shared" si="19"/>
        <v>0.8</v>
      </c>
      <c r="AS80">
        <f t="shared" si="18"/>
        <v>0.8</v>
      </c>
      <c r="AT80">
        <f t="shared" si="18"/>
        <v>0.8</v>
      </c>
      <c r="AU80">
        <f t="shared" si="18"/>
        <v>0.8</v>
      </c>
      <c r="AV80">
        <f t="shared" si="18"/>
        <v>0.8</v>
      </c>
      <c r="AW80">
        <f t="shared" si="18"/>
        <v>0</v>
      </c>
      <c r="AX80">
        <f t="shared" si="18"/>
        <v>0.8</v>
      </c>
      <c r="AY80">
        <f t="shared" si="18"/>
        <v>0</v>
      </c>
      <c r="AZ80">
        <f t="shared" si="18"/>
        <v>0.8</v>
      </c>
      <c r="BA80">
        <f t="shared" si="18"/>
        <v>0.8</v>
      </c>
      <c r="BB80">
        <f t="shared" si="18"/>
        <v>0.8</v>
      </c>
      <c r="BC80">
        <f t="shared" si="18"/>
        <v>0.8</v>
      </c>
      <c r="BD80">
        <f t="shared" si="18"/>
        <v>0.8</v>
      </c>
      <c r="BE80">
        <f t="shared" si="18"/>
        <v>0.8</v>
      </c>
      <c r="BF80">
        <f t="shared" si="18"/>
        <v>0.8</v>
      </c>
      <c r="BG80">
        <f t="shared" si="18"/>
        <v>0.8</v>
      </c>
    </row>
    <row r="81" spans="1:59" s="14" customFormat="1">
      <c r="A81" s="69">
        <v>6.9444444444444447E-4</v>
      </c>
      <c r="B81" s="69">
        <v>6.9444444444444447E-4</v>
      </c>
      <c r="C81" s="69">
        <v>6.9444444444444447E-4</v>
      </c>
      <c r="D81" s="69">
        <v>6.9444444444444447E-4</v>
      </c>
      <c r="E81" s="69">
        <v>6.9444444444444447E-4</v>
      </c>
      <c r="F81" s="69">
        <v>6.9444444444444447E-4</v>
      </c>
      <c r="G81" s="69">
        <v>6.9444444444444447E-4</v>
      </c>
      <c r="H81" s="69">
        <v>6.9444444444444447E-4</v>
      </c>
      <c r="I81" s="69"/>
      <c r="J81" s="69"/>
      <c r="K81" s="69">
        <v>6.9444444444444447E-4</v>
      </c>
      <c r="L81" s="18">
        <v>6.9444444444444447E-4</v>
      </c>
      <c r="M81" s="18">
        <v>6.9444444444444447E-4</v>
      </c>
      <c r="N81" s="18">
        <v>6.9444444444444447E-4</v>
      </c>
      <c r="O81" s="18">
        <v>6.9444444444444447E-4</v>
      </c>
      <c r="P81" s="6">
        <v>6.9444444444444447E-4</v>
      </c>
      <c r="Q81" s="15" t="s">
        <v>123</v>
      </c>
      <c r="R81" s="22">
        <f>IFERROR(MAX(R$70:R80)+INDEX($A81:$K81,1,R$69),"S")</f>
        <v>0.21041666666666661</v>
      </c>
      <c r="S81" s="22">
        <f>IFERROR(MAX(S$70:S80)+INDEX($A81:$K81,1,S$69),"S")</f>
        <v>0.25208333333333333</v>
      </c>
      <c r="T81" s="22">
        <f>IFERROR(MAX(T$70:T80)+INDEX($A81:$K81,1,T$69),"S")</f>
        <v>0.29305555555555557</v>
      </c>
      <c r="U81" s="22">
        <f>IFERROR(MAX(U$70:U80)+INDEX($A81:$K81,1,U$69),"S")</f>
        <v>0.44652777777777775</v>
      </c>
      <c r="V81" s="22">
        <f>IFERROR(MAX(V$70:V80)+INDEX($A81:$K81,1,V$69),"S")</f>
        <v>0.52986111111111178</v>
      </c>
      <c r="W81" s="22"/>
      <c r="X81" s="22">
        <f>IFERROR(MAX(X$70:X80)+INDEX($A81:$K81,1,X$69),"S")</f>
        <v>0.61319444444444438</v>
      </c>
      <c r="Y81" s="22"/>
      <c r="Z81" s="22">
        <f>IFERROR(MAX(Z$70:Z80)+INDEX($A81:$K81,1,Z$69),"S")</f>
        <v>0.69652777777777775</v>
      </c>
      <c r="AA81" s="22">
        <f>IFERROR(MAX(AA$70:AA80)+INDEX($A81:$K81,1,AA$69),"S")</f>
        <v>0.80347222222222225</v>
      </c>
      <c r="AB81" s="22">
        <f>IFERROR(MAX(AB$70:AB80)+INDEX($A81:$K81,1,AB$69),"S")</f>
        <v>0.88402777777777775</v>
      </c>
      <c r="AC81" s="17">
        <f>IFERROR(MAX(AC$70:AC80)+INDEX($A81:$K81,1,AC$69),"S")</f>
        <v>0.21041666666666664</v>
      </c>
      <c r="AD81" s="42">
        <f>IFERROR(MAX(AD$70:AD80)+INDEX($A81:$K81,1,AD$69),"S")</f>
        <v>0.25208333333333333</v>
      </c>
      <c r="AE81" s="17">
        <f>IFERROR(MAX(AE$70:AE80)+INDEX($A81:$K81,1,AE$69),"S")</f>
        <v>0.54652777777777772</v>
      </c>
      <c r="AF81" s="17">
        <f>IFERROR(MAX(AF$70:AF80)+INDEX($A81:$K81,1,AF$69),"S")</f>
        <v>0.80347222222222225</v>
      </c>
      <c r="AG81" s="17">
        <f>IFERROR(MAX(AG$70:AG80)+INDEX($A81:$K81,1,AG$69),"S")</f>
        <v>0.88402777777777775</v>
      </c>
      <c r="AH81" s="17"/>
      <c r="AI81" s="17"/>
      <c r="AJ81" s="17"/>
      <c r="AK81" s="17"/>
      <c r="AL81" s="17"/>
      <c r="AP81" s="2">
        <v>0.3</v>
      </c>
      <c r="AQ81">
        <v>0</v>
      </c>
      <c r="AR81">
        <f t="shared" si="19"/>
        <v>0.3</v>
      </c>
      <c r="AS81">
        <f t="shared" si="18"/>
        <v>0.3</v>
      </c>
      <c r="AT81">
        <f t="shared" si="18"/>
        <v>0.3</v>
      </c>
      <c r="AU81">
        <f t="shared" si="18"/>
        <v>0.3</v>
      </c>
      <c r="AV81">
        <f t="shared" si="18"/>
        <v>0.3</v>
      </c>
      <c r="AW81">
        <f t="shared" si="18"/>
        <v>0</v>
      </c>
      <c r="AX81">
        <f t="shared" si="18"/>
        <v>0.3</v>
      </c>
      <c r="AY81">
        <f t="shared" si="18"/>
        <v>0</v>
      </c>
      <c r="AZ81">
        <f t="shared" si="18"/>
        <v>0.3</v>
      </c>
      <c r="BA81">
        <f t="shared" si="18"/>
        <v>0.3</v>
      </c>
      <c r="BB81">
        <f t="shared" si="18"/>
        <v>0.3</v>
      </c>
      <c r="BC81">
        <f t="shared" si="18"/>
        <v>0.3</v>
      </c>
      <c r="BD81">
        <f t="shared" si="18"/>
        <v>0.3</v>
      </c>
      <c r="BE81">
        <f t="shared" si="18"/>
        <v>0.3</v>
      </c>
      <c r="BF81">
        <f t="shared" si="18"/>
        <v>0.3</v>
      </c>
      <c r="BG81">
        <f t="shared" si="18"/>
        <v>0.3</v>
      </c>
    </row>
    <row r="82" spans="1:59" s="14" customFormat="1">
      <c r="A82" s="69" t="s">
        <v>185</v>
      </c>
      <c r="B82" s="69" t="s">
        <v>185</v>
      </c>
      <c r="C82" s="69">
        <v>6.9444444444444447E-4</v>
      </c>
      <c r="D82" s="69">
        <v>6.9444444444444447E-4</v>
      </c>
      <c r="E82" s="69" t="s">
        <v>185</v>
      </c>
      <c r="F82" s="69" t="s">
        <v>185</v>
      </c>
      <c r="G82" s="69">
        <v>6.9444444444444447E-4</v>
      </c>
      <c r="H82" s="69">
        <v>6.9444444444444447E-4</v>
      </c>
      <c r="I82" s="69"/>
      <c r="J82" s="69"/>
      <c r="K82" s="69">
        <v>6.9444444444444447E-4</v>
      </c>
      <c r="L82" s="18" t="s">
        <v>5</v>
      </c>
      <c r="M82" s="18">
        <v>6.9444444444444447E-4</v>
      </c>
      <c r="N82" s="18" t="s">
        <v>5</v>
      </c>
      <c r="O82" s="18">
        <v>6.9444444444444447E-4</v>
      </c>
      <c r="P82" s="6">
        <v>6.9444444444444404E-4</v>
      </c>
      <c r="Q82" s="19" t="s">
        <v>121</v>
      </c>
      <c r="R82" s="20">
        <f>IFERROR(MAX(R$70:R81)+INDEX($A82:$K82,1,R$69),"S")</f>
        <v>0.21111111111111105</v>
      </c>
      <c r="S82" s="20">
        <f>IFERROR(MAX(S$70:S81)+INDEX($A82:$K82,1,S$69),"S")</f>
        <v>0.25277777777777777</v>
      </c>
      <c r="T82" s="20" t="str">
        <f>IFERROR(MAX(T$70:T81)+INDEX($A82:$K82,1,T$69),"S")</f>
        <v>S</v>
      </c>
      <c r="U82" s="20" t="str">
        <f>IFERROR(MAX(U$70:U81)+INDEX($A82:$K82,1,U$69),"S")</f>
        <v>S</v>
      </c>
      <c r="V82" s="20" t="str">
        <f>IFERROR(MAX(V$70:V81)+INDEX($A82:$K82,1,V$69),"S")</f>
        <v>S</v>
      </c>
      <c r="W82" s="20"/>
      <c r="X82" s="20" t="str">
        <f>IFERROR(MAX(X$70:X81)+INDEX($A82:$K82,1,X$69),"S")</f>
        <v>S</v>
      </c>
      <c r="Y82" s="20"/>
      <c r="Z82" s="20" t="str">
        <f>IFERROR(MAX(Z$70:Z81)+INDEX($A82:$K82,1,Z$69),"S")</f>
        <v>S</v>
      </c>
      <c r="AA82" s="20" t="str">
        <f>IFERROR(MAX(AA$70:AA81)+INDEX($A82:$K82,1,AA$69),"S")</f>
        <v>S</v>
      </c>
      <c r="AB82" s="20">
        <f>IFERROR(MAX(AB$70:AB81)+INDEX($A82:$K82,1,AB$69),"S")</f>
        <v>0.88472222222222219</v>
      </c>
      <c r="AC82" s="21">
        <f>IFERROR(MAX(AC$70:AC81)+INDEX($A82:$K82,1,AC$69),"S")</f>
        <v>0.21111111111111108</v>
      </c>
      <c r="AD82" s="21" t="str">
        <f>IFERROR(MAX(AD$70:AD81)+INDEX($A82:$K82,1,AD$69),"S")</f>
        <v>S</v>
      </c>
      <c r="AE82" s="21">
        <f>IFERROR(MAX(AE$70:AE81)+INDEX($A82:$K82,1,AE$69),"S")</f>
        <v>0.54722222222222217</v>
      </c>
      <c r="AF82" s="21" t="str">
        <f>IFERROR(MAX(AF$70:AF81)+INDEX($A82:$K82,1,AF$69),"S")</f>
        <v>S</v>
      </c>
      <c r="AG82" s="21">
        <f>IFERROR(MAX(AG$70:AG81)+INDEX($A82:$K82,1,AG$69),"S")</f>
        <v>0.88472222222222219</v>
      </c>
      <c r="AH82" s="21"/>
      <c r="AI82" s="21"/>
      <c r="AJ82" s="21"/>
      <c r="AK82" s="21"/>
      <c r="AL82" s="21"/>
      <c r="AP82" s="2" t="s">
        <v>5</v>
      </c>
      <c r="AQ82">
        <v>0.8</v>
      </c>
      <c r="AR82">
        <f t="shared" si="19"/>
        <v>0.8</v>
      </c>
      <c r="AS82">
        <f t="shared" si="18"/>
        <v>0.8</v>
      </c>
      <c r="AT82">
        <f t="shared" si="18"/>
        <v>0</v>
      </c>
      <c r="AU82">
        <f t="shared" si="18"/>
        <v>0</v>
      </c>
      <c r="AV82">
        <f t="shared" si="18"/>
        <v>0</v>
      </c>
      <c r="AW82">
        <f t="shared" si="18"/>
        <v>0</v>
      </c>
      <c r="AX82">
        <f t="shared" si="18"/>
        <v>0</v>
      </c>
      <c r="AY82">
        <f t="shared" si="18"/>
        <v>0</v>
      </c>
      <c r="AZ82">
        <f t="shared" si="18"/>
        <v>0</v>
      </c>
      <c r="BA82">
        <f t="shared" si="18"/>
        <v>0</v>
      </c>
      <c r="BB82">
        <f t="shared" si="18"/>
        <v>0.8</v>
      </c>
      <c r="BC82">
        <f t="shared" si="18"/>
        <v>0.8</v>
      </c>
      <c r="BD82">
        <f t="shared" si="18"/>
        <v>0</v>
      </c>
      <c r="BE82">
        <f t="shared" si="18"/>
        <v>0.8</v>
      </c>
      <c r="BF82">
        <f t="shared" si="18"/>
        <v>0</v>
      </c>
      <c r="BG82">
        <f t="shared" si="18"/>
        <v>0.8</v>
      </c>
    </row>
    <row r="83" spans="1:59" s="14" customFormat="1">
      <c r="A83" s="69" t="s">
        <v>185</v>
      </c>
      <c r="B83" s="69" t="s">
        <v>185</v>
      </c>
      <c r="C83" s="69">
        <v>6.9444444444444447E-4</v>
      </c>
      <c r="D83" s="69">
        <v>6.9444444444444447E-4</v>
      </c>
      <c r="E83" s="69" t="s">
        <v>185</v>
      </c>
      <c r="F83" s="69" t="s">
        <v>185</v>
      </c>
      <c r="G83" s="69">
        <v>6.9444444444444447E-4</v>
      </c>
      <c r="H83" s="69">
        <v>6.9444444444444447E-4</v>
      </c>
      <c r="I83" s="69">
        <v>6.9444444444444447E-4</v>
      </c>
      <c r="J83" s="69">
        <v>6.9444444444444447E-4</v>
      </c>
      <c r="K83" s="69">
        <v>6.9444444444444447E-4</v>
      </c>
      <c r="L83" s="18" t="s">
        <v>5</v>
      </c>
      <c r="M83" s="18">
        <v>1.3888888888888889E-3</v>
      </c>
      <c r="N83" s="18" t="s">
        <v>5</v>
      </c>
      <c r="O83" s="18">
        <v>1.3888888888888889E-3</v>
      </c>
      <c r="P83" s="6">
        <v>1.3888888888888889E-3</v>
      </c>
      <c r="Q83" s="15" t="s">
        <v>122</v>
      </c>
      <c r="R83" s="22">
        <f>IFERROR(MAX(R$70:R82)+INDEX($A83:$K83,1,R$69),"S")</f>
        <v>0.2118055555555555</v>
      </c>
      <c r="S83" s="22">
        <f>IFERROR(MAX(S$70:S82)+INDEX($A83:$K83,1,S$69),"S")</f>
        <v>0.25347222222222221</v>
      </c>
      <c r="T83" s="22" t="str">
        <f>IFERROR(MAX(T$70:T82)+INDEX($A83:$K83,1,T$69),"S")</f>
        <v>S</v>
      </c>
      <c r="U83" s="22" t="str">
        <f>IFERROR(MAX(U$70:U82)+INDEX($A83:$K83,1,U$69),"S")</f>
        <v>S</v>
      </c>
      <c r="V83" s="22" t="str">
        <f>IFERROR(MAX(V$70:V82)+INDEX($A83:$K83,1,V$69),"S")</f>
        <v>S</v>
      </c>
      <c r="W83" s="22">
        <v>0.55069444444444449</v>
      </c>
      <c r="X83" s="22" t="str">
        <f>IFERROR(MAX(X$70:X82)+INDEX($A83:$K83,1,X$69),"S")</f>
        <v>S</v>
      </c>
      <c r="Y83" s="22">
        <v>0.62013888888888891</v>
      </c>
      <c r="Z83" s="22" t="str">
        <f>IFERROR(MAX(Z$70:Z82)+INDEX($A83:$K83,1,Z$69),"S")</f>
        <v>S</v>
      </c>
      <c r="AA83" s="22" t="str">
        <f>IFERROR(MAX(AA$70:AA82)+INDEX($A83:$K83,1,AA$69),"S")</f>
        <v>S</v>
      </c>
      <c r="AB83" s="22">
        <f>IFERROR(MAX(AB$70:AB82)+INDEX($A83:$K83,1,AB$69),"S")</f>
        <v>0.88541666666666663</v>
      </c>
      <c r="AC83" s="17">
        <f>IFERROR(MAX(AC$70:AC82)+INDEX($A83:$K83,1,AC$69),"S")</f>
        <v>0.21180555555555552</v>
      </c>
      <c r="AD83" s="42" t="str">
        <f>IFERROR(MAX(AD$70:AD82)+INDEX($A83:$K83,1,AD$69),"S")</f>
        <v>S</v>
      </c>
      <c r="AE83" s="17">
        <f>IFERROR(MAX(AE$70:AE82)+INDEX($A83:$K83,1,AE$69),"S")</f>
        <v>0.54791666666666661</v>
      </c>
      <c r="AF83" s="17" t="str">
        <f>IFERROR(MAX(AF$70:AF82)+INDEX($A83:$K83,1,AF$69),"S")</f>
        <v>S</v>
      </c>
      <c r="AG83" s="17">
        <f>IFERROR(MAX(AG$70:AG82)+INDEX($A83:$K83,1,AG$69),"S")</f>
        <v>0.88541666666666663</v>
      </c>
      <c r="AH83" s="17"/>
      <c r="AI83" s="17"/>
      <c r="AJ83" s="17"/>
      <c r="AK83" s="17"/>
      <c r="AL83" s="17"/>
      <c r="AP83" s="2" t="s">
        <v>5</v>
      </c>
      <c r="AQ83">
        <v>0.3</v>
      </c>
      <c r="AR83">
        <f t="shared" si="19"/>
        <v>0.3</v>
      </c>
      <c r="AS83">
        <f t="shared" si="18"/>
        <v>0.3</v>
      </c>
      <c r="AT83">
        <f t="shared" si="18"/>
        <v>0</v>
      </c>
      <c r="AU83">
        <f t="shared" si="18"/>
        <v>0</v>
      </c>
      <c r="AV83">
        <f t="shared" si="18"/>
        <v>0</v>
      </c>
      <c r="AW83">
        <f t="shared" si="18"/>
        <v>0</v>
      </c>
      <c r="AX83">
        <f t="shared" si="18"/>
        <v>0</v>
      </c>
      <c r="AY83">
        <f t="shared" si="18"/>
        <v>0</v>
      </c>
      <c r="AZ83">
        <f t="shared" si="18"/>
        <v>0</v>
      </c>
      <c r="BA83">
        <f t="shared" si="18"/>
        <v>0</v>
      </c>
      <c r="BB83">
        <f t="shared" si="18"/>
        <v>0.3</v>
      </c>
      <c r="BC83">
        <f t="shared" si="18"/>
        <v>0.3</v>
      </c>
      <c r="BD83">
        <f t="shared" si="18"/>
        <v>0</v>
      </c>
      <c r="BE83">
        <f t="shared" si="18"/>
        <v>0.3</v>
      </c>
      <c r="BF83">
        <f t="shared" si="18"/>
        <v>0</v>
      </c>
      <c r="BG83">
        <f t="shared" si="18"/>
        <v>0.3</v>
      </c>
    </row>
    <row r="84" spans="1:59" s="14" customFormat="1">
      <c r="A84" s="69" t="s">
        <v>185</v>
      </c>
      <c r="B84" s="69" t="s">
        <v>185</v>
      </c>
      <c r="C84" s="69">
        <v>6.9444444444444447E-4</v>
      </c>
      <c r="D84" s="69">
        <v>6.9444444444444447E-4</v>
      </c>
      <c r="E84" s="69" t="s">
        <v>185</v>
      </c>
      <c r="F84" s="69" t="s">
        <v>185</v>
      </c>
      <c r="G84" s="69">
        <v>6.9444444444444447E-4</v>
      </c>
      <c r="H84" s="69">
        <v>6.9444444444444447E-4</v>
      </c>
      <c r="I84" s="69">
        <v>6.9444444444444447E-4</v>
      </c>
      <c r="J84" s="69">
        <v>6.9444444444444447E-4</v>
      </c>
      <c r="K84" s="69">
        <v>6.9444444444444447E-4</v>
      </c>
      <c r="L84" s="18" t="s">
        <v>5</v>
      </c>
      <c r="M84" s="18">
        <v>1.3888888888888889E-3</v>
      </c>
      <c r="N84" s="18" t="s">
        <v>5</v>
      </c>
      <c r="O84" s="18">
        <v>1.3888888888888889E-3</v>
      </c>
      <c r="P84" s="6">
        <v>1.3888888888888889E-3</v>
      </c>
      <c r="Q84" s="19" t="s">
        <v>121</v>
      </c>
      <c r="R84" s="20">
        <f>IFERROR(MAX(R$70:R83)+INDEX($A84:$K84,1,R$69),"S")</f>
        <v>0.21249999999999994</v>
      </c>
      <c r="S84" s="20">
        <f>IFERROR(MAX(S$70:S83)+INDEX($A84:$K84,1,S$69),"S")</f>
        <v>0.25416666666666665</v>
      </c>
      <c r="T84" s="20" t="str">
        <f>IFERROR(MAX(T$70:T83)+INDEX($A84:$K84,1,T$69),"S")</f>
        <v>S</v>
      </c>
      <c r="U84" s="20" t="str">
        <f>IFERROR(MAX(U$70:U83)+INDEX($A84:$K84,1,U$69),"S")</f>
        <v>S</v>
      </c>
      <c r="V84" s="20" t="str">
        <f>IFERROR(MAX(V$70:V83)+INDEX($A84:$K84,1,V$69),"S")</f>
        <v>S</v>
      </c>
      <c r="W84" s="20">
        <f>IFERROR(MAX(W$70:W83)+INDEX($A84:$K84,1,W$69),"S")</f>
        <v>0.55138888888888893</v>
      </c>
      <c r="X84" s="20" t="str">
        <f>IFERROR(MAX(X$70:X83)+INDEX($A84:$K84,1,X$69),"S")</f>
        <v>S</v>
      </c>
      <c r="Y84" s="20">
        <f>IFERROR(MAX(Y$70:Y83)+INDEX($A84:$K84,1,Y$69),"S")</f>
        <v>0.62083333333333335</v>
      </c>
      <c r="Z84" s="20" t="str">
        <f>IFERROR(MAX(Z$70:Z83)+INDEX($A84:$K84,1,Z$69),"S")</f>
        <v>S</v>
      </c>
      <c r="AA84" s="20" t="str">
        <f>IFERROR(MAX(AA$70:AA83)+INDEX($A84:$K84,1,AA$69),"S")</f>
        <v>S</v>
      </c>
      <c r="AB84" s="20">
        <f>IFERROR(MAX(AB$70:AB83)+INDEX($A84:$K84,1,AB$69),"S")</f>
        <v>0.88611111111111107</v>
      </c>
      <c r="AC84" s="21">
        <f>IFERROR(MAX(AC$70:AC83)+INDEX($A84:$K84,1,AC$69),"S")</f>
        <v>0.21249999999999997</v>
      </c>
      <c r="AD84" s="21" t="str">
        <f>IFERROR(MAX(AD$70:AD83)+INDEX($A84:$K84,1,AD$69),"S")</f>
        <v>S</v>
      </c>
      <c r="AE84" s="21">
        <f>IFERROR(MAX(AE$70:AE83)+INDEX($A84:$K84,1,AE$69),"S")</f>
        <v>0.54861111111111105</v>
      </c>
      <c r="AF84" s="21" t="str">
        <f>IFERROR(MAX(AF$70:AF83)+INDEX($A84:$K84,1,AF$69),"S")</f>
        <v>S</v>
      </c>
      <c r="AG84" s="21">
        <f>IFERROR(MAX(AG$70:AG83)+INDEX($A84:$K84,1,AG$69),"S")</f>
        <v>0.88611111111111107</v>
      </c>
      <c r="AH84" s="21"/>
      <c r="AI84" s="21"/>
      <c r="AJ84" s="21"/>
      <c r="AK84" s="21"/>
      <c r="AL84" s="21"/>
      <c r="AP84" s="2" t="s">
        <v>5</v>
      </c>
      <c r="AQ84" s="77">
        <v>0.7</v>
      </c>
      <c r="AR84">
        <f t="shared" si="19"/>
        <v>0.7</v>
      </c>
      <c r="AS84">
        <f t="shared" si="18"/>
        <v>0.7</v>
      </c>
      <c r="AT84">
        <f t="shared" si="18"/>
        <v>0</v>
      </c>
      <c r="AU84">
        <f t="shared" si="18"/>
        <v>0</v>
      </c>
      <c r="AV84">
        <f t="shared" si="18"/>
        <v>0</v>
      </c>
      <c r="AW84">
        <f t="shared" si="18"/>
        <v>0.7</v>
      </c>
      <c r="AX84">
        <f t="shared" si="18"/>
        <v>0</v>
      </c>
      <c r="AY84">
        <f t="shared" si="18"/>
        <v>0.7</v>
      </c>
      <c r="AZ84">
        <f t="shared" si="18"/>
        <v>0</v>
      </c>
      <c r="BA84">
        <f t="shared" si="18"/>
        <v>0</v>
      </c>
      <c r="BB84">
        <f t="shared" si="18"/>
        <v>0.7</v>
      </c>
      <c r="BC84">
        <f t="shared" si="18"/>
        <v>0.7</v>
      </c>
      <c r="BD84">
        <f t="shared" si="18"/>
        <v>0</v>
      </c>
      <c r="BE84">
        <f t="shared" si="18"/>
        <v>0.7</v>
      </c>
      <c r="BF84">
        <f t="shared" si="18"/>
        <v>0</v>
      </c>
      <c r="BG84">
        <f t="shared" si="18"/>
        <v>0.7</v>
      </c>
    </row>
    <row r="85" spans="1:59" s="14" customFormat="1">
      <c r="A85" s="69">
        <v>1.3888888888888889E-3</v>
      </c>
      <c r="B85" s="69">
        <v>1.3888888888888889E-3</v>
      </c>
      <c r="C85" s="69">
        <v>6.9444444444444447E-4</v>
      </c>
      <c r="D85" s="69">
        <v>6.9444444444444447E-4</v>
      </c>
      <c r="E85" s="69">
        <v>1.3888888888888889E-3</v>
      </c>
      <c r="F85" s="69">
        <v>1.3888888888888889E-3</v>
      </c>
      <c r="G85" s="69">
        <v>6.9444444444444447E-4</v>
      </c>
      <c r="H85" s="69">
        <v>6.9444444444444447E-4</v>
      </c>
      <c r="I85" s="69">
        <v>6.9444444444444447E-4</v>
      </c>
      <c r="J85" s="69">
        <v>6.9444444444444447E-4</v>
      </c>
      <c r="K85" s="69">
        <v>6.9444444444444447E-4</v>
      </c>
      <c r="L85" s="18">
        <v>1.3888888888888889E-3</v>
      </c>
      <c r="M85" s="18">
        <v>6.9444444444444447E-4</v>
      </c>
      <c r="N85" s="18">
        <v>1.3888888888888889E-3</v>
      </c>
      <c r="O85" s="18">
        <v>6.9444444444444447E-4</v>
      </c>
      <c r="P85" s="6">
        <v>6.9444444444444404E-4</v>
      </c>
      <c r="Q85" s="15" t="s">
        <v>120</v>
      </c>
      <c r="R85" s="22">
        <f>IFERROR(MAX(R$70:R84)+INDEX($A85:$K85,1,R$69),"S")</f>
        <v>0.21319444444444438</v>
      </c>
      <c r="S85" s="22">
        <f>IFERROR(MAX(S$70:S84)+INDEX($A85:$K85,1,S$69),"S")</f>
        <v>0.25486111111111109</v>
      </c>
      <c r="T85" s="22">
        <f>IFERROR(MAX(T$70:T84)+INDEX($A85:$K85,1,T$69),"S")</f>
        <v>0.29444444444444445</v>
      </c>
      <c r="U85" s="22">
        <f>IFERROR(MAX(U$70:U84)+INDEX($A85:$K85,1,U$69),"S")</f>
        <v>0.44791666666666663</v>
      </c>
      <c r="V85" s="22">
        <f>IFERROR(MAX(V$70:V84)+INDEX($A85:$K85,1,V$69),"S")</f>
        <v>0.53125000000000067</v>
      </c>
      <c r="W85" s="22">
        <f>IFERROR(MAX(W$70:W84)+INDEX($A85:$K85,1,W$69),"S")</f>
        <v>0.55208333333333337</v>
      </c>
      <c r="X85" s="22">
        <f>IFERROR(MAX(X$70:X84)+INDEX($A85:$K85,1,X$69),"S")</f>
        <v>0.61458333333333326</v>
      </c>
      <c r="Y85" s="22">
        <f>IFERROR(MAX(Y$70:Y84)+INDEX($A85:$K85,1,Y$69),"S")</f>
        <v>0.62152777777777779</v>
      </c>
      <c r="Z85" s="22">
        <f>IFERROR(MAX(Z$70:Z84)+INDEX($A85:$K85,1,Z$69),"S")</f>
        <v>0.69791666666666663</v>
      </c>
      <c r="AA85" s="22">
        <f>IFERROR(MAX(AA$70:AA84)+INDEX($A85:$K85,1,AA$69),"S")</f>
        <v>0.80486111111111114</v>
      </c>
      <c r="AB85" s="22">
        <f>IFERROR(MAX(AB$70:AB84)+INDEX($A85:$K85,1,AB$69),"S")</f>
        <v>0.88680555555555551</v>
      </c>
      <c r="AC85" s="17">
        <f>IFERROR(MAX(AC$70:AC84)+INDEX($A85:$K85,1,AC$69),"S")</f>
        <v>0.21319444444444441</v>
      </c>
      <c r="AD85" s="42">
        <f>IFERROR(MAX(AD$70:AD84)+INDEX($A85:$K85,1,AD$69),"S")</f>
        <v>0.25347222222222221</v>
      </c>
      <c r="AE85" s="17">
        <f>IFERROR(MAX(AE$70:AE84)+INDEX($A85:$K85,1,AE$69),"S")</f>
        <v>0.54930555555555549</v>
      </c>
      <c r="AF85" s="17">
        <f>IFERROR(MAX(AF$70:AF84)+INDEX($A85:$K85,1,AF$69),"S")</f>
        <v>0.80486111111111114</v>
      </c>
      <c r="AG85" s="17">
        <f>IFERROR(MAX(AG$70:AG84)+INDEX($A85:$K85,1,AG$69),"S")</f>
        <v>0.88680555555555551</v>
      </c>
      <c r="AH85" s="17"/>
      <c r="AI85" s="17"/>
      <c r="AJ85" s="17"/>
      <c r="AK85" s="17"/>
      <c r="AL85" s="17"/>
      <c r="AP85" s="2">
        <v>0.4</v>
      </c>
      <c r="AQ85"/>
      <c r="AR85">
        <f t="shared" si="19"/>
        <v>0.4</v>
      </c>
      <c r="AS85">
        <f t="shared" si="18"/>
        <v>0.4</v>
      </c>
      <c r="AT85">
        <f t="shared" si="18"/>
        <v>0.4</v>
      </c>
      <c r="AU85">
        <f t="shared" si="18"/>
        <v>0.4</v>
      </c>
      <c r="AV85">
        <f t="shared" si="18"/>
        <v>0.4</v>
      </c>
      <c r="AW85">
        <f t="shared" si="18"/>
        <v>0.4</v>
      </c>
      <c r="AX85">
        <f t="shared" si="18"/>
        <v>0.4</v>
      </c>
      <c r="AY85">
        <f t="shared" si="18"/>
        <v>0.4</v>
      </c>
      <c r="AZ85">
        <f t="shared" si="18"/>
        <v>0.4</v>
      </c>
      <c r="BA85">
        <f t="shared" si="18"/>
        <v>0.4</v>
      </c>
      <c r="BB85">
        <f t="shared" si="18"/>
        <v>0.4</v>
      </c>
      <c r="BC85">
        <f t="shared" si="18"/>
        <v>0.4</v>
      </c>
      <c r="BD85">
        <f t="shared" si="18"/>
        <v>0.4</v>
      </c>
      <c r="BE85">
        <f t="shared" si="18"/>
        <v>0.4</v>
      </c>
      <c r="BF85">
        <f t="shared" si="18"/>
        <v>0.4</v>
      </c>
      <c r="BG85">
        <f t="shared" si="18"/>
        <v>0.4</v>
      </c>
    </row>
    <row r="86" spans="1:59" s="14" customFormat="1">
      <c r="A86" s="69">
        <v>6.9444444444444447E-4</v>
      </c>
      <c r="B86" s="69">
        <v>6.9444444444444447E-4</v>
      </c>
      <c r="C86" s="69">
        <v>6.9444444444444447E-4</v>
      </c>
      <c r="D86" s="69">
        <v>6.9444444444444447E-4</v>
      </c>
      <c r="E86" s="69">
        <v>6.9444444444444447E-4</v>
      </c>
      <c r="F86" s="69">
        <v>6.9444444444444447E-4</v>
      </c>
      <c r="G86" s="69">
        <v>6.9444444444444447E-4</v>
      </c>
      <c r="H86" s="69">
        <v>6.9444444444444447E-4</v>
      </c>
      <c r="I86" s="69">
        <v>6.9444444444444447E-4</v>
      </c>
      <c r="J86" s="69">
        <v>6.9444444444444447E-4</v>
      </c>
      <c r="K86" s="69">
        <v>6.9444444444444447E-4</v>
      </c>
      <c r="L86" s="18">
        <v>6.9444444444444447E-4</v>
      </c>
      <c r="M86" s="18">
        <v>6.9444444444444447E-4</v>
      </c>
      <c r="N86" s="18">
        <v>6.9444444444444447E-4</v>
      </c>
      <c r="O86" s="18">
        <v>6.9444444444444447E-4</v>
      </c>
      <c r="P86" s="6">
        <v>6.9444444444444447E-4</v>
      </c>
      <c r="Q86" s="19" t="s">
        <v>119</v>
      </c>
      <c r="R86" s="20">
        <f>IFERROR(MAX(R$70:R85)+INDEX($A86:$K86,1,R$69),"S")</f>
        <v>0.21388888888888882</v>
      </c>
      <c r="S86" s="20">
        <f>IFERROR(MAX(S$70:S85)+INDEX($A86:$K86,1,S$69),"S")</f>
        <v>0.25555555555555554</v>
      </c>
      <c r="T86" s="20">
        <f>IFERROR(MAX(T$70:T85)+INDEX($A86:$K86,1,T$69),"S")</f>
        <v>0.2951388888888889</v>
      </c>
      <c r="U86" s="20">
        <f>IFERROR(MAX(U$70:U85)+INDEX($A86:$K86,1,U$69),"S")</f>
        <v>0.44861111111111107</v>
      </c>
      <c r="V86" s="20">
        <f>IFERROR(MAX(V$70:V85)+INDEX($A86:$K86,1,V$69),"S")</f>
        <v>0.53194444444444511</v>
      </c>
      <c r="W86" s="20">
        <f>IFERROR(MAX(W$70:W85)+INDEX($A86:$K86,1,W$69),"S")</f>
        <v>0.55277777777777781</v>
      </c>
      <c r="X86" s="20">
        <f>IFERROR(MAX(X$70:X85)+INDEX($A86:$K86,1,X$69),"S")</f>
        <v>0.6152777777777777</v>
      </c>
      <c r="Y86" s="20">
        <f>IFERROR(MAX(Y$70:Y85)+INDEX($A86:$K86,1,Y$69),"S")</f>
        <v>0.62222222222222223</v>
      </c>
      <c r="Z86" s="20">
        <f>IFERROR(MAX(Z$70:Z85)+INDEX($A86:$K86,1,Z$69),"S")</f>
        <v>0.69861111111111107</v>
      </c>
      <c r="AA86" s="20">
        <f>IFERROR(MAX(AA$70:AA85)+INDEX($A86:$K86,1,AA$69),"S")</f>
        <v>0.80555555555555558</v>
      </c>
      <c r="AB86" s="20">
        <f>IFERROR(MAX(AB$70:AB85)+INDEX($A86:$K86,1,AB$69),"S")</f>
        <v>0.88749999999999996</v>
      </c>
      <c r="AC86" s="21">
        <f>IFERROR(MAX(AC$70:AC85)+INDEX($A86:$K86,1,AC$69),"S")</f>
        <v>0.21388888888888885</v>
      </c>
      <c r="AD86" s="21">
        <f>IFERROR(MAX(AD$70:AD85)+INDEX($A86:$K86,1,AD$69),"S")</f>
        <v>0.25416666666666665</v>
      </c>
      <c r="AE86" s="21">
        <f>IFERROR(MAX(AE$70:AE85)+INDEX($A86:$K86,1,AE$69),"S")</f>
        <v>0.54999999999999993</v>
      </c>
      <c r="AF86" s="21">
        <f>IFERROR(MAX(AF$70:AF85)+INDEX($A86:$K86,1,AF$69),"S")</f>
        <v>0.80555555555555558</v>
      </c>
      <c r="AG86" s="21">
        <f>IFERROR(MAX(AG$70:AG85)+INDEX($A86:$K86,1,AG$69),"S")</f>
        <v>0.88749999999999996</v>
      </c>
      <c r="AH86" s="21"/>
      <c r="AI86" s="21"/>
      <c r="AJ86" s="21"/>
      <c r="AK86" s="21"/>
      <c r="AL86" s="21"/>
      <c r="AP86" s="2">
        <v>0.9</v>
      </c>
      <c r="AQ86" s="2"/>
      <c r="AR86">
        <f t="shared" si="19"/>
        <v>0.9</v>
      </c>
      <c r="AS86">
        <f t="shared" si="18"/>
        <v>0.9</v>
      </c>
      <c r="AT86">
        <f t="shared" si="18"/>
        <v>0.9</v>
      </c>
      <c r="AU86">
        <f t="shared" si="18"/>
        <v>0.9</v>
      </c>
      <c r="AV86">
        <f t="shared" si="18"/>
        <v>0.9</v>
      </c>
      <c r="AW86">
        <f t="shared" si="18"/>
        <v>0.9</v>
      </c>
      <c r="AX86">
        <f t="shared" si="18"/>
        <v>0.9</v>
      </c>
      <c r="AY86">
        <f t="shared" si="18"/>
        <v>0.9</v>
      </c>
      <c r="AZ86">
        <f t="shared" si="18"/>
        <v>0.9</v>
      </c>
      <c r="BA86">
        <f t="shared" si="18"/>
        <v>0.9</v>
      </c>
      <c r="BB86">
        <f t="shared" si="18"/>
        <v>0.9</v>
      </c>
      <c r="BC86">
        <f t="shared" si="18"/>
        <v>0.9</v>
      </c>
      <c r="BD86">
        <f t="shared" si="18"/>
        <v>0.9</v>
      </c>
      <c r="BE86">
        <f t="shared" si="18"/>
        <v>0.9</v>
      </c>
      <c r="BF86">
        <f t="shared" si="18"/>
        <v>0.9</v>
      </c>
      <c r="BG86">
        <f t="shared" si="18"/>
        <v>0.9</v>
      </c>
    </row>
    <row r="87" spans="1:59" s="14" customFormat="1">
      <c r="A87" s="69">
        <v>6.9444444444444447E-4</v>
      </c>
      <c r="B87" s="69">
        <v>6.9444444444444447E-4</v>
      </c>
      <c r="C87" s="69">
        <v>6.9444444444444447E-4</v>
      </c>
      <c r="D87" s="69">
        <v>6.9444444444444447E-4</v>
      </c>
      <c r="E87" s="69">
        <v>6.9444444444444447E-4</v>
      </c>
      <c r="F87" s="69">
        <v>6.9444444444444447E-4</v>
      </c>
      <c r="G87" s="69">
        <v>6.9444444444444447E-4</v>
      </c>
      <c r="H87" s="69">
        <v>6.9444444444444447E-4</v>
      </c>
      <c r="I87" s="69">
        <v>6.9444444444444447E-4</v>
      </c>
      <c r="J87" s="69">
        <v>6.9444444444444447E-4</v>
      </c>
      <c r="K87" s="69">
        <v>6.9444444444444447E-4</v>
      </c>
      <c r="L87" s="18">
        <v>6.9444444444444447E-4</v>
      </c>
      <c r="M87" s="18">
        <v>6.9444444444444447E-4</v>
      </c>
      <c r="N87" s="18">
        <v>6.9444444444444447E-4</v>
      </c>
      <c r="O87" s="18">
        <v>6.9444444444444447E-4</v>
      </c>
      <c r="P87" s="6">
        <v>6.9444444444444447E-4</v>
      </c>
      <c r="Q87" s="15" t="s">
        <v>118</v>
      </c>
      <c r="R87" s="22">
        <f>IFERROR(MAX(R$70:R86)+INDEX($A87:$K87,1,R$69),"S")</f>
        <v>0.21458333333333326</v>
      </c>
      <c r="S87" s="22">
        <f>IFERROR(MAX(S$70:S86)+INDEX($A87:$K87,1,S$69),"S")</f>
        <v>0.25624999999999998</v>
      </c>
      <c r="T87" s="22">
        <f>IFERROR(MAX(T$70:T86)+INDEX($A87:$K87,1,T$69),"S")</f>
        <v>0.29583333333333334</v>
      </c>
      <c r="U87" s="22">
        <f>IFERROR(MAX(U$70:U86)+INDEX($A87:$K87,1,U$69),"S")</f>
        <v>0.44930555555555551</v>
      </c>
      <c r="V87" s="22">
        <f>IFERROR(MAX(V$70:V86)+INDEX($A87:$K87,1,V$69),"S")</f>
        <v>0.53263888888888955</v>
      </c>
      <c r="W87" s="22">
        <f>IFERROR(MAX(W$70:W86)+INDEX($A87:$K87,1,W$69),"S")</f>
        <v>0.55347222222222225</v>
      </c>
      <c r="X87" s="22">
        <f>IFERROR(MAX(X$70:X86)+INDEX($A87:$K87,1,X$69),"S")</f>
        <v>0.61597222222222214</v>
      </c>
      <c r="Y87" s="22">
        <f>IFERROR(MAX(Y$70:Y86)+INDEX($A87:$K87,1,Y$69),"S")</f>
        <v>0.62291666666666667</v>
      </c>
      <c r="Z87" s="22">
        <f>IFERROR(MAX(Z$70:Z86)+INDEX($A87:$K87,1,Z$69),"S")</f>
        <v>0.69930555555555551</v>
      </c>
      <c r="AA87" s="22">
        <f>IFERROR(MAX(AA$70:AA86)+INDEX($A87:$K87,1,AA$69),"S")</f>
        <v>0.80625000000000002</v>
      </c>
      <c r="AB87" s="22">
        <f>IFERROR(MAX(AB$70:AB86)+INDEX($A87:$K87,1,AB$69),"S")</f>
        <v>0.8881944444444444</v>
      </c>
      <c r="AC87" s="17">
        <f>IFERROR(MAX(AC$70:AC86)+INDEX($A87:$K87,1,AC$69),"S")</f>
        <v>0.21458333333333329</v>
      </c>
      <c r="AD87" s="42">
        <f>IFERROR(MAX(AD$70:AD86)+INDEX($A87:$K87,1,AD$69),"S")</f>
        <v>0.25486111111111109</v>
      </c>
      <c r="AE87" s="17">
        <f>IFERROR(MAX(AE$70:AE86)+INDEX($A87:$K87,1,AE$69),"S")</f>
        <v>0.55069444444444438</v>
      </c>
      <c r="AF87" s="17">
        <f>IFERROR(MAX(AF$70:AF86)+INDEX($A87:$K87,1,AF$69),"S")</f>
        <v>0.80625000000000002</v>
      </c>
      <c r="AG87" s="17">
        <f>IFERROR(MAX(AG$70:AG86)+INDEX($A87:$K87,1,AG$69),"S")</f>
        <v>0.8881944444444444</v>
      </c>
      <c r="AH87" s="17"/>
      <c r="AI87" s="17"/>
      <c r="AJ87" s="17"/>
      <c r="AK87" s="17"/>
      <c r="AL87" s="17"/>
      <c r="AP87" s="2">
        <v>0.6</v>
      </c>
      <c r="AQ87" s="2"/>
      <c r="AR87">
        <f t="shared" si="19"/>
        <v>0.6</v>
      </c>
      <c r="AS87">
        <f t="shared" ref="AS87:AS118" si="20">SUM(IF(S87&lt;&gt;"",IF(AND(S87&lt;&gt;"s",$AP87&lt;&gt;"s")=TRUE(),IF(S86&lt;&gt;"",$AP87,0),IF(AND(S87&lt;&gt;"s",$AQ87&lt;&gt;"s")=TRUE(),IF(S86&lt;&gt;"",$AQ87,0),0)),0))</f>
        <v>0.6</v>
      </c>
      <c r="AT87">
        <f t="shared" ref="AT87:AT118" si="21">SUM(IF(T87&lt;&gt;"",IF(AND(T87&lt;&gt;"s",$AP87&lt;&gt;"s")=TRUE(),IF(T86&lt;&gt;"",$AP87,0),IF(AND(T87&lt;&gt;"s",$AQ87&lt;&gt;"s")=TRUE(),IF(T86&lt;&gt;"",$AQ87,0),0)),0))</f>
        <v>0.6</v>
      </c>
      <c r="AU87">
        <f t="shared" ref="AU87:AU118" si="22">SUM(IF(U87&lt;&gt;"",IF(AND(U87&lt;&gt;"s",$AP87&lt;&gt;"s")=TRUE(),IF(U86&lt;&gt;"",$AP87,0),IF(AND(U87&lt;&gt;"s",$AQ87&lt;&gt;"s")=TRUE(),IF(U86&lt;&gt;"",$AQ87,0),0)),0))</f>
        <v>0.6</v>
      </c>
      <c r="AV87">
        <f t="shared" ref="AV87:AV118" si="23">SUM(IF(V87&lt;&gt;"",IF(AND(V87&lt;&gt;"s",$AP87&lt;&gt;"s")=TRUE(),IF(V86&lt;&gt;"",$AP87,0),IF(AND(V87&lt;&gt;"s",$AQ87&lt;&gt;"s")=TRUE(),IF(V86&lt;&gt;"",$AQ87,0),0)),0))</f>
        <v>0.6</v>
      </c>
      <c r="AW87">
        <f t="shared" ref="AW87:AW118" si="24">SUM(IF(W87&lt;&gt;"",IF(AND(W87&lt;&gt;"s",$AP87&lt;&gt;"s")=TRUE(),IF(W86&lt;&gt;"",$AP87,0),IF(AND(W87&lt;&gt;"s",$AQ87&lt;&gt;"s")=TRUE(),IF(W86&lt;&gt;"",$AQ87,0),0)),0))</f>
        <v>0.6</v>
      </c>
      <c r="AX87">
        <f t="shared" ref="AX87:AX118" si="25">SUM(IF(X87&lt;&gt;"",IF(AND(X87&lt;&gt;"s",$AP87&lt;&gt;"s")=TRUE(),IF(X86&lt;&gt;"",$AP87,0),IF(AND(X87&lt;&gt;"s",$AQ87&lt;&gt;"s")=TRUE(),IF(X86&lt;&gt;"",$AQ87,0),0)),0))</f>
        <v>0.6</v>
      </c>
      <c r="AY87">
        <f t="shared" ref="AY87:AY118" si="26">SUM(IF(Y87&lt;&gt;"",IF(AND(Y87&lt;&gt;"s",$AP87&lt;&gt;"s")=TRUE(),IF(Y86&lt;&gt;"",$AP87,0),IF(AND(Y87&lt;&gt;"s",$AQ87&lt;&gt;"s")=TRUE(),IF(Y86&lt;&gt;"",$AQ87,0),0)),0))</f>
        <v>0.6</v>
      </c>
      <c r="AZ87">
        <f t="shared" ref="AZ87:AZ118" si="27">SUM(IF(Z87&lt;&gt;"",IF(AND(Z87&lt;&gt;"s",$AP87&lt;&gt;"s")=TRUE(),IF(Z86&lt;&gt;"",$AP87,0),IF(AND(Z87&lt;&gt;"s",$AQ87&lt;&gt;"s")=TRUE(),IF(Z86&lt;&gt;"",$AQ87,0),0)),0))</f>
        <v>0.6</v>
      </c>
      <c r="BA87">
        <f t="shared" ref="BA87:BA118" si="28">SUM(IF(AA87&lt;&gt;"",IF(AND(AA87&lt;&gt;"s",$AP87&lt;&gt;"s")=TRUE(),IF(AA86&lt;&gt;"",$AP87,0),IF(AND(AA87&lt;&gt;"s",$AQ87&lt;&gt;"s")=TRUE(),IF(AA86&lt;&gt;"",$AQ87,0),0)),0))</f>
        <v>0.6</v>
      </c>
      <c r="BB87">
        <f t="shared" ref="BB87:BB118" si="29">SUM(IF(AB87&lt;&gt;"",IF(AND(AB87&lt;&gt;"s",$AP87&lt;&gt;"s")=TRUE(),IF(AB86&lt;&gt;"",$AP87,0),IF(AND(AB87&lt;&gt;"s",$AQ87&lt;&gt;"s")=TRUE(),IF(AB86&lt;&gt;"",$AQ87,0),0)),0))</f>
        <v>0.6</v>
      </c>
      <c r="BC87">
        <f t="shared" ref="BC87:BC118" si="30">SUM(IF(AC87&lt;&gt;"",IF(AND(AC87&lt;&gt;"s",$AP87&lt;&gt;"s")=TRUE(),IF(AC86&lt;&gt;"",$AP87,0),IF(AND(AC87&lt;&gt;"s",$AQ87&lt;&gt;"s")=TRUE(),IF(AC86&lt;&gt;"",$AQ87,0),0)),0))</f>
        <v>0.6</v>
      </c>
      <c r="BD87">
        <f t="shared" ref="BD87:BD118" si="31">SUM(IF(AD87&lt;&gt;"",IF(AND(AD87&lt;&gt;"s",$AP87&lt;&gt;"s")=TRUE(),IF(AD86&lt;&gt;"",$AP87,0),IF(AND(AD87&lt;&gt;"s",$AQ87&lt;&gt;"s")=TRUE(),IF(AD86&lt;&gt;"",$AQ87,0),0)),0))</f>
        <v>0.6</v>
      </c>
      <c r="BE87">
        <f t="shared" ref="BE87:BE118" si="32">SUM(IF(AE87&lt;&gt;"",IF(AND(AE87&lt;&gt;"s",$AP87&lt;&gt;"s")=TRUE(),IF(AE86&lt;&gt;"",$AP87,0),IF(AND(AE87&lt;&gt;"s",$AQ87&lt;&gt;"s")=TRUE(),IF(AE86&lt;&gt;"",$AQ87,0),0)),0))</f>
        <v>0.6</v>
      </c>
      <c r="BF87">
        <f t="shared" ref="BF87:BF118" si="33">SUM(IF(AF87&lt;&gt;"",IF(AND(AF87&lt;&gt;"s",$AP87&lt;&gt;"s")=TRUE(),IF(AF86&lt;&gt;"",$AP87,0),IF(AND(AF87&lt;&gt;"s",$AQ87&lt;&gt;"s")=TRUE(),IF(AF86&lt;&gt;"",$AQ87,0),0)),0))</f>
        <v>0.6</v>
      </c>
      <c r="BG87">
        <f t="shared" ref="BG87:BG118" si="34">SUM(IF(AG87&lt;&gt;"",IF(AND(AG87&lt;&gt;"s",$AP87&lt;&gt;"s")=TRUE(),IF(AG86&lt;&gt;"",$AP87,0),IF(AND(AG87&lt;&gt;"s",$AQ87&lt;&gt;"s")=TRUE(),IF(AG86&lt;&gt;"",$AQ87,0),0)),0))</f>
        <v>0.6</v>
      </c>
    </row>
    <row r="88" spans="1:59" s="14" customFormat="1">
      <c r="A88" s="69">
        <v>6.9444444444444447E-4</v>
      </c>
      <c r="B88" s="69">
        <v>6.9444444444444447E-4</v>
      </c>
      <c r="C88" s="69">
        <v>6.9444444444444447E-4</v>
      </c>
      <c r="D88" s="69">
        <v>6.9444444444444447E-4</v>
      </c>
      <c r="E88" s="69">
        <v>6.9444444444444447E-4</v>
      </c>
      <c r="F88" s="69">
        <v>6.9444444444444447E-4</v>
      </c>
      <c r="G88" s="69">
        <v>6.9444444444444447E-4</v>
      </c>
      <c r="H88" s="69">
        <v>6.9444444444444447E-4</v>
      </c>
      <c r="I88" s="69">
        <v>6.9444444444444447E-4</v>
      </c>
      <c r="J88" s="69">
        <v>6.9444444444444447E-4</v>
      </c>
      <c r="K88" s="69">
        <v>6.9444444444444447E-4</v>
      </c>
      <c r="L88" s="18">
        <v>6.9444444444444447E-4</v>
      </c>
      <c r="M88" s="18">
        <v>6.9444444444444447E-4</v>
      </c>
      <c r="N88" s="18">
        <v>6.9444444444444447E-4</v>
      </c>
      <c r="O88" s="18">
        <v>6.9444444444444447E-4</v>
      </c>
      <c r="P88" s="6">
        <v>6.9444444444444447E-4</v>
      </c>
      <c r="Q88" s="19" t="s">
        <v>117</v>
      </c>
      <c r="R88" s="20">
        <f>IFERROR(MAX(R$70:R87)+INDEX($A88:$K88,1,R$69),"S")</f>
        <v>0.21527777777777771</v>
      </c>
      <c r="S88" s="20">
        <f>IFERROR(MAX(S$70:S87)+INDEX($A88:$K88,1,S$69),"S")</f>
        <v>0.25694444444444442</v>
      </c>
      <c r="T88" s="20">
        <f>IFERROR(MAX(T$70:T87)+INDEX($A88:$K88,1,T$69),"S")</f>
        <v>0.29652777777777778</v>
      </c>
      <c r="U88" s="20">
        <f>IFERROR(MAX(U$70:U87)+INDEX($A88:$K88,1,U$69),"S")</f>
        <v>0.44999999999999996</v>
      </c>
      <c r="V88" s="20">
        <f>IFERROR(MAX(V$70:V87)+INDEX($A88:$K88,1,V$69),"S")</f>
        <v>0.53333333333333399</v>
      </c>
      <c r="W88" s="20">
        <f>IFERROR(MAX(W$70:W87)+INDEX($A88:$K88,1,W$69),"S")</f>
        <v>0.5541666666666667</v>
      </c>
      <c r="X88" s="20">
        <f>IFERROR(MAX(X$70:X87)+INDEX($A88:$K88,1,X$69),"S")</f>
        <v>0.61666666666666659</v>
      </c>
      <c r="Y88" s="20">
        <f>IFERROR(MAX(Y$70:Y87)+INDEX($A88:$K88,1,Y$69),"S")</f>
        <v>0.62361111111111112</v>
      </c>
      <c r="Z88" s="20">
        <f>IFERROR(MAX(Z$70:Z87)+INDEX($A88:$K88,1,Z$69),"S")</f>
        <v>0.7</v>
      </c>
      <c r="AA88" s="20">
        <f>IFERROR(MAX(AA$70:AA87)+INDEX($A88:$K88,1,AA$69),"S")</f>
        <v>0.80694444444444446</v>
      </c>
      <c r="AB88" s="20">
        <f>IFERROR(MAX(AB$70:AB87)+INDEX($A88:$K88,1,AB$69),"S")</f>
        <v>0.88888888888888884</v>
      </c>
      <c r="AC88" s="21">
        <f>IFERROR(MAX(AC$70:AC87)+INDEX($A88:$K88,1,AC$69),"S")</f>
        <v>0.21527777777777773</v>
      </c>
      <c r="AD88" s="21">
        <f>IFERROR(MAX(AD$70:AD87)+INDEX($A88:$K88,1,AD$69),"S")</f>
        <v>0.25555555555555554</v>
      </c>
      <c r="AE88" s="21">
        <f>IFERROR(MAX(AE$70:AE87)+INDEX($A88:$K88,1,AE$69),"S")</f>
        <v>0.55138888888888882</v>
      </c>
      <c r="AF88" s="21">
        <f>IFERROR(MAX(AF$70:AF87)+INDEX($A88:$K88,1,AF$69),"S")</f>
        <v>0.80694444444444446</v>
      </c>
      <c r="AG88" s="21">
        <f>IFERROR(MAX(AG$70:AG87)+INDEX($A88:$K88,1,AG$69),"S")</f>
        <v>0.88888888888888884</v>
      </c>
      <c r="AH88" s="21"/>
      <c r="AI88" s="21"/>
      <c r="AJ88" s="21"/>
      <c r="AK88" s="21"/>
      <c r="AL88" s="21"/>
      <c r="AP88" s="2">
        <v>1.1000000000000001</v>
      </c>
      <c r="AQ88" s="2"/>
      <c r="AR88">
        <f t="shared" si="19"/>
        <v>1.1000000000000001</v>
      </c>
      <c r="AS88">
        <f t="shared" si="20"/>
        <v>1.1000000000000001</v>
      </c>
      <c r="AT88">
        <f t="shared" si="21"/>
        <v>1.1000000000000001</v>
      </c>
      <c r="AU88">
        <f t="shared" si="22"/>
        <v>1.1000000000000001</v>
      </c>
      <c r="AV88">
        <f t="shared" si="23"/>
        <v>1.1000000000000001</v>
      </c>
      <c r="AW88">
        <f t="shared" si="24"/>
        <v>1.1000000000000001</v>
      </c>
      <c r="AX88">
        <f t="shared" si="25"/>
        <v>1.1000000000000001</v>
      </c>
      <c r="AY88">
        <f t="shared" si="26"/>
        <v>1.1000000000000001</v>
      </c>
      <c r="AZ88">
        <f t="shared" si="27"/>
        <v>1.1000000000000001</v>
      </c>
      <c r="BA88">
        <f t="shared" si="28"/>
        <v>1.1000000000000001</v>
      </c>
      <c r="BB88">
        <f t="shared" si="29"/>
        <v>1.1000000000000001</v>
      </c>
      <c r="BC88">
        <f t="shared" si="30"/>
        <v>1.1000000000000001</v>
      </c>
      <c r="BD88">
        <f t="shared" si="31"/>
        <v>1.1000000000000001</v>
      </c>
      <c r="BE88">
        <f t="shared" si="32"/>
        <v>1.1000000000000001</v>
      </c>
      <c r="BF88">
        <f t="shared" si="33"/>
        <v>1.1000000000000001</v>
      </c>
      <c r="BG88">
        <f t="shared" si="34"/>
        <v>1.1000000000000001</v>
      </c>
    </row>
    <row r="89" spans="1:59" s="14" customFormat="1">
      <c r="A89" s="69">
        <v>6.9444444444444447E-4</v>
      </c>
      <c r="B89" s="69">
        <v>6.9444444444444447E-4</v>
      </c>
      <c r="C89" s="69">
        <v>6.9444444444444447E-4</v>
      </c>
      <c r="D89" s="69">
        <v>6.9444444444444447E-4</v>
      </c>
      <c r="E89" s="69">
        <v>6.9444444444444447E-4</v>
      </c>
      <c r="F89" s="69">
        <v>6.9444444444444447E-4</v>
      </c>
      <c r="G89" s="69">
        <v>6.9444444444444447E-4</v>
      </c>
      <c r="H89" s="69">
        <v>6.9444444444444447E-4</v>
      </c>
      <c r="I89" s="69">
        <v>6.9444444444444447E-4</v>
      </c>
      <c r="J89" s="69">
        <v>6.9444444444444447E-4</v>
      </c>
      <c r="K89" s="69">
        <v>6.9444444444444447E-4</v>
      </c>
      <c r="L89" s="18">
        <v>6.9444444444444447E-4</v>
      </c>
      <c r="M89" s="18">
        <v>6.9444444444444447E-4</v>
      </c>
      <c r="N89" s="18">
        <v>6.9444444444444447E-4</v>
      </c>
      <c r="O89" s="18">
        <v>6.9444444444444447E-4</v>
      </c>
      <c r="P89" s="6">
        <v>6.9444444444444447E-4</v>
      </c>
      <c r="Q89" s="15" t="s">
        <v>116</v>
      </c>
      <c r="R89" s="22">
        <f>IFERROR(MAX(R$70:R88)+INDEX($A89:$K89,1,R$69),"S")</f>
        <v>0.21597222222222215</v>
      </c>
      <c r="S89" s="22">
        <f>IFERROR(MAX(S$70:S88)+INDEX($A89:$K89,1,S$69),"S")</f>
        <v>0.25763888888888886</v>
      </c>
      <c r="T89" s="22">
        <f>IFERROR(MAX(T$70:T88)+INDEX($A89:$K89,1,T$69),"S")</f>
        <v>0.29722222222222222</v>
      </c>
      <c r="U89" s="22">
        <f>IFERROR(MAX(U$70:U88)+INDEX($A89:$K89,1,U$69),"S")</f>
        <v>0.4506944444444444</v>
      </c>
      <c r="V89" s="22">
        <f>IFERROR(MAX(V$70:V88)+INDEX($A89:$K89,1,V$69),"S")</f>
        <v>0.53402777777777843</v>
      </c>
      <c r="W89" s="22">
        <f>IFERROR(MAX(W$70:W88)+INDEX($A89:$K89,1,W$69),"S")</f>
        <v>0.55486111111111114</v>
      </c>
      <c r="X89" s="22">
        <f>IFERROR(MAX(X$70:X88)+INDEX($A89:$K89,1,X$69),"S")</f>
        <v>0.61736111111111103</v>
      </c>
      <c r="Y89" s="22">
        <f>IFERROR(MAX(Y$70:Y88)+INDEX($A89:$K89,1,Y$69),"S")</f>
        <v>0.62430555555555556</v>
      </c>
      <c r="Z89" s="22">
        <f>IFERROR(MAX(Z$70:Z88)+INDEX($A89:$K89,1,Z$69),"S")</f>
        <v>0.7006944444444444</v>
      </c>
      <c r="AA89" s="22">
        <f>IFERROR(MAX(AA$70:AA88)+INDEX($A89:$K89,1,AA$69),"S")</f>
        <v>0.80763888888888891</v>
      </c>
      <c r="AB89" s="22">
        <f>IFERROR(MAX(AB$70:AB88)+INDEX($A89:$K89,1,AB$69),"S")</f>
        <v>0.88958333333333328</v>
      </c>
      <c r="AC89" s="17">
        <f>IFERROR(MAX(AC$70:AC88)+INDEX($A89:$K89,1,AC$69),"S")</f>
        <v>0.21597222222222218</v>
      </c>
      <c r="AD89" s="42">
        <f>IFERROR(MAX(AD$70:AD88)+INDEX($A89:$K89,1,AD$69),"S")</f>
        <v>0.25624999999999998</v>
      </c>
      <c r="AE89" s="17">
        <f>IFERROR(MAX(AE$70:AE88)+INDEX($A89:$K89,1,AE$69),"S")</f>
        <v>0.55208333333333326</v>
      </c>
      <c r="AF89" s="17">
        <f>IFERROR(MAX(AF$70:AF88)+INDEX($A89:$K89,1,AF$69),"S")</f>
        <v>0.80763888888888891</v>
      </c>
      <c r="AG89" s="17">
        <f>IFERROR(MAX(AG$70:AG88)+INDEX($A89:$K89,1,AG$69),"S")</f>
        <v>0.88958333333333328</v>
      </c>
      <c r="AH89" s="17"/>
      <c r="AI89" s="17"/>
      <c r="AJ89" s="17"/>
      <c r="AK89" s="17"/>
      <c r="AL89" s="17"/>
      <c r="AP89" s="2">
        <v>1</v>
      </c>
      <c r="AQ89" s="2"/>
      <c r="AR89">
        <f t="shared" si="19"/>
        <v>1</v>
      </c>
      <c r="AS89">
        <f t="shared" si="20"/>
        <v>1</v>
      </c>
      <c r="AT89">
        <f t="shared" si="21"/>
        <v>1</v>
      </c>
      <c r="AU89">
        <f t="shared" si="22"/>
        <v>1</v>
      </c>
      <c r="AV89">
        <f t="shared" si="23"/>
        <v>1</v>
      </c>
      <c r="AW89">
        <f t="shared" si="24"/>
        <v>1</v>
      </c>
      <c r="AX89">
        <f t="shared" si="25"/>
        <v>1</v>
      </c>
      <c r="AY89">
        <f t="shared" si="26"/>
        <v>1</v>
      </c>
      <c r="AZ89">
        <f t="shared" si="27"/>
        <v>1</v>
      </c>
      <c r="BA89">
        <f t="shared" si="28"/>
        <v>1</v>
      </c>
      <c r="BB89">
        <f t="shared" si="29"/>
        <v>1</v>
      </c>
      <c r="BC89">
        <f t="shared" si="30"/>
        <v>1</v>
      </c>
      <c r="BD89">
        <f t="shared" si="31"/>
        <v>1</v>
      </c>
      <c r="BE89">
        <f t="shared" si="32"/>
        <v>1</v>
      </c>
      <c r="BF89">
        <f t="shared" si="33"/>
        <v>1</v>
      </c>
      <c r="BG89">
        <f t="shared" si="34"/>
        <v>1</v>
      </c>
    </row>
    <row r="90" spans="1:59" s="14" customFormat="1">
      <c r="A90" s="69" t="s">
        <v>185</v>
      </c>
      <c r="B90" s="69" t="s">
        <v>185</v>
      </c>
      <c r="C90" s="69" t="s">
        <v>185</v>
      </c>
      <c r="D90" s="69" t="s">
        <v>185</v>
      </c>
      <c r="E90" s="69" t="s">
        <v>185</v>
      </c>
      <c r="F90" s="69" t="s">
        <v>185</v>
      </c>
      <c r="G90" s="69" t="s">
        <v>185</v>
      </c>
      <c r="H90" s="69" t="s">
        <v>185</v>
      </c>
      <c r="I90" s="69" t="s">
        <v>185</v>
      </c>
      <c r="J90" s="69" t="s">
        <v>185</v>
      </c>
      <c r="K90" s="69" t="s">
        <v>185</v>
      </c>
      <c r="L90" s="18">
        <v>6.9444444444444447E-4</v>
      </c>
      <c r="M90" s="18"/>
      <c r="N90" s="18"/>
      <c r="O90" s="18"/>
      <c r="P90" s="18"/>
      <c r="Q90" s="19" t="s">
        <v>49</v>
      </c>
      <c r="R90" s="20" t="str">
        <f>IFERROR(MAX(R$70:R89)+INDEX($A90:$K90,1,R$69),"S")</f>
        <v>S</v>
      </c>
      <c r="S90" s="20" t="str">
        <f>IFERROR(MAX(S$70:S89)+INDEX($A90:$K90,1,S$69),"S")</f>
        <v>S</v>
      </c>
      <c r="T90" s="20" t="str">
        <f>IFERROR(MAX(T$70:T89)+INDEX($A90:$K90,1,T$69),"S")</f>
        <v>S</v>
      </c>
      <c r="U90" s="20" t="str">
        <f>IFERROR(MAX(U$70:U89)+INDEX($A90:$K90,1,U$69),"S")</f>
        <v>S</v>
      </c>
      <c r="V90" s="20" t="str">
        <f>IFERROR(MAX(V$70:V89)+INDEX($A90:$K90,1,V$69),"S")</f>
        <v>S</v>
      </c>
      <c r="W90" s="20" t="str">
        <f>IFERROR(MAX(W$70:W89)+INDEX($A90:$K90,1,W$69),"S")</f>
        <v>S</v>
      </c>
      <c r="X90" s="20" t="str">
        <f>IFERROR(MAX(X$70:X89)+INDEX($A90:$K90,1,X$69),"S")</f>
        <v>S</v>
      </c>
      <c r="Y90" s="20" t="str">
        <f>IFERROR(MAX(Y$70:Y89)+INDEX($A90:$K90,1,Y$69),"S")</f>
        <v>S</v>
      </c>
      <c r="Z90" s="20" t="str">
        <f>IFERROR(MAX(Z$70:Z89)+INDEX($A90:$K90,1,Z$69),"S")</f>
        <v>S</v>
      </c>
      <c r="AA90" s="20" t="str">
        <f>IFERROR(MAX(AA$70:AA89)+INDEX($A90:$K90,1,AA$69),"S")</f>
        <v>S</v>
      </c>
      <c r="AB90" s="20" t="str">
        <f>IFERROR(MAX(AB$70:AB89)+INDEX($A90:$K90,1,AB$69),"S")</f>
        <v>S</v>
      </c>
      <c r="AC90" s="21" t="str">
        <f>IFERROR(MAX(AC$70:AC89)+INDEX($A90:$K90,1,AC$69),"S")</f>
        <v>S</v>
      </c>
      <c r="AD90" s="21" t="str">
        <f>IFERROR(MAX(AD$70:AD89)+INDEX($A90:$K90,1,AD$69),"S")</f>
        <v>S</v>
      </c>
      <c r="AE90" s="21" t="str">
        <f>IFERROR(MAX(AE$70:AE89)+INDEX($A90:$K90,1,AE$69),"S")</f>
        <v>S</v>
      </c>
      <c r="AF90" s="21" t="str">
        <f>IFERROR(MAX(AF$70:AF89)+INDEX($A90:$K90,1,AF$69),"S")</f>
        <v>S</v>
      </c>
      <c r="AG90" s="21" t="str">
        <f>IFERROR(MAX(AG$70:AG89)+INDEX($A90:$K90,1,AG$69),"S")</f>
        <v>S</v>
      </c>
      <c r="AH90" s="21"/>
      <c r="AI90" s="21"/>
      <c r="AJ90" s="21"/>
      <c r="AK90" s="21"/>
      <c r="AL90" s="21"/>
      <c r="AP90" s="60" t="s">
        <v>185</v>
      </c>
      <c r="AQ90" s="60"/>
      <c r="AR90">
        <f t="shared" si="19"/>
        <v>0</v>
      </c>
      <c r="AS90">
        <f t="shared" si="20"/>
        <v>0</v>
      </c>
      <c r="AT90">
        <f t="shared" si="21"/>
        <v>0</v>
      </c>
      <c r="AU90">
        <f t="shared" si="22"/>
        <v>0</v>
      </c>
      <c r="AV90">
        <f t="shared" si="23"/>
        <v>0</v>
      </c>
      <c r="AW90">
        <f t="shared" si="24"/>
        <v>0</v>
      </c>
      <c r="AX90">
        <f t="shared" si="25"/>
        <v>0</v>
      </c>
      <c r="AY90">
        <f t="shared" si="26"/>
        <v>0</v>
      </c>
      <c r="AZ90">
        <f t="shared" si="27"/>
        <v>0</v>
      </c>
      <c r="BA90">
        <f t="shared" si="28"/>
        <v>0</v>
      </c>
      <c r="BB90">
        <f t="shared" si="29"/>
        <v>0</v>
      </c>
      <c r="BC90">
        <f t="shared" si="30"/>
        <v>0</v>
      </c>
      <c r="BD90">
        <f t="shared" si="31"/>
        <v>0</v>
      </c>
      <c r="BE90">
        <f t="shared" si="32"/>
        <v>0</v>
      </c>
      <c r="BF90">
        <f t="shared" si="33"/>
        <v>0</v>
      </c>
      <c r="BG90">
        <f t="shared" si="34"/>
        <v>0</v>
      </c>
    </row>
    <row r="91" spans="1:59">
      <c r="A91" s="69" t="s">
        <v>185</v>
      </c>
      <c r="B91" s="69" t="s">
        <v>185</v>
      </c>
      <c r="C91" s="69" t="s">
        <v>185</v>
      </c>
      <c r="D91" s="69" t="s">
        <v>185</v>
      </c>
      <c r="E91" s="69" t="s">
        <v>185</v>
      </c>
      <c r="F91" s="69" t="s">
        <v>185</v>
      </c>
      <c r="G91" s="69" t="s">
        <v>185</v>
      </c>
      <c r="H91" s="69" t="s">
        <v>185</v>
      </c>
      <c r="I91" s="69" t="s">
        <v>185</v>
      </c>
      <c r="J91" s="69" t="s">
        <v>185</v>
      </c>
      <c r="K91" s="69" t="s">
        <v>185</v>
      </c>
      <c r="L91" s="18">
        <v>6.9444444444444447E-4</v>
      </c>
      <c r="M91" s="1" t="s">
        <v>111</v>
      </c>
      <c r="N91" s="1" t="s">
        <v>133</v>
      </c>
      <c r="O91" s="1"/>
      <c r="P91" s="1"/>
      <c r="Q91" s="15" t="s">
        <v>48</v>
      </c>
      <c r="R91" s="22" t="str">
        <f>IFERROR(MAX(R$70:R90)+INDEX($A91:$K91,1,R$69),"S")</f>
        <v>S</v>
      </c>
      <c r="S91" s="22" t="str">
        <f>IFERROR(MAX(S$70:S90)+INDEX($A91:$K91,1,S$69),"S")</f>
        <v>S</v>
      </c>
      <c r="T91" s="22" t="str">
        <f>IFERROR(MAX(T$70:T90)+INDEX($A91:$K91,1,T$69),"S")</f>
        <v>S</v>
      </c>
      <c r="U91" s="22" t="str">
        <f>IFERROR(MAX(U$70:U90)+INDEX($A91:$K91,1,U$69),"S")</f>
        <v>S</v>
      </c>
      <c r="V91" s="22" t="str">
        <f>IFERROR(MAX(V$70:V90)+INDEX($A91:$K91,1,V$69),"S")</f>
        <v>S</v>
      </c>
      <c r="W91" s="22" t="str">
        <f>IFERROR(MAX(W$70:W90)+INDEX($A91:$K91,1,W$69),"S")</f>
        <v>S</v>
      </c>
      <c r="X91" s="22" t="str">
        <f>IFERROR(MAX(X$70:X90)+INDEX($A91:$K91,1,X$69),"S")</f>
        <v>S</v>
      </c>
      <c r="Y91" s="22" t="str">
        <f>IFERROR(MAX(Y$70:Y90)+INDEX($A91:$K91,1,Y$69),"S")</f>
        <v>S</v>
      </c>
      <c r="Z91" s="22" t="str">
        <f>IFERROR(MAX(Z$70:Z90)+INDEX($A91:$K91,1,Z$69),"S")</f>
        <v>S</v>
      </c>
      <c r="AA91" s="22" t="str">
        <f>IFERROR(MAX(AA$70:AA90)+INDEX($A91:$K91,1,AA$69),"S")</f>
        <v>S</v>
      </c>
      <c r="AB91" s="22" t="str">
        <f>IFERROR(MAX(AB$70:AB90)+INDEX($A91:$K91,1,AB$69),"S")</f>
        <v>S</v>
      </c>
      <c r="AC91" s="17" t="str">
        <f>IFERROR(MAX(AC$70:AC90)+INDEX($A91:$K91,1,AC$69),"S")</f>
        <v>S</v>
      </c>
      <c r="AD91" s="42" t="str">
        <f>IFERROR(MAX(AD$70:AD90)+INDEX($A91:$K91,1,AD$69),"S")</f>
        <v>S</v>
      </c>
      <c r="AE91" s="17" t="str">
        <f>IFERROR(MAX(AE$70:AE90)+INDEX($A91:$K91,1,AE$69),"S")</f>
        <v>S</v>
      </c>
      <c r="AF91" s="17" t="str">
        <f>IFERROR(MAX(AF$70:AF90)+INDEX($A91:$K91,1,AF$69),"S")</f>
        <v>S</v>
      </c>
      <c r="AG91" s="17" t="str">
        <f>IFERROR(MAX(AG$70:AG90)+INDEX($A91:$K91,1,AG$69),"S")</f>
        <v>S</v>
      </c>
      <c r="AH91" s="17"/>
      <c r="AI91" s="17"/>
      <c r="AJ91" s="17"/>
      <c r="AK91" s="17"/>
      <c r="AL91" s="17"/>
      <c r="AP91" s="61" t="s">
        <v>185</v>
      </c>
      <c r="AQ91" s="61"/>
      <c r="AR91">
        <f t="shared" si="19"/>
        <v>0</v>
      </c>
      <c r="AS91">
        <f t="shared" si="20"/>
        <v>0</v>
      </c>
      <c r="AT91">
        <f t="shared" si="21"/>
        <v>0</v>
      </c>
      <c r="AU91">
        <f t="shared" si="22"/>
        <v>0</v>
      </c>
      <c r="AV91">
        <f t="shared" si="23"/>
        <v>0</v>
      </c>
      <c r="AW91">
        <f t="shared" si="24"/>
        <v>0</v>
      </c>
      <c r="AX91">
        <f t="shared" si="25"/>
        <v>0</v>
      </c>
      <c r="AY91">
        <f t="shared" si="26"/>
        <v>0</v>
      </c>
      <c r="AZ91">
        <f t="shared" si="27"/>
        <v>0</v>
      </c>
      <c r="BA91">
        <f t="shared" si="28"/>
        <v>0</v>
      </c>
      <c r="BB91">
        <f t="shared" si="29"/>
        <v>0</v>
      </c>
      <c r="BC91">
        <f t="shared" si="30"/>
        <v>0</v>
      </c>
      <c r="BD91">
        <f t="shared" si="31"/>
        <v>0</v>
      </c>
      <c r="BE91">
        <f t="shared" si="32"/>
        <v>0</v>
      </c>
      <c r="BF91">
        <f t="shared" si="33"/>
        <v>0</v>
      </c>
      <c r="BG91">
        <f t="shared" si="34"/>
        <v>0</v>
      </c>
    </row>
    <row r="92" spans="1:59">
      <c r="A92" s="69" t="s">
        <v>185</v>
      </c>
      <c r="B92" s="69" t="s">
        <v>185</v>
      </c>
      <c r="C92" s="69" t="s">
        <v>185</v>
      </c>
      <c r="D92" s="69" t="s">
        <v>185</v>
      </c>
      <c r="E92" s="69" t="s">
        <v>185</v>
      </c>
      <c r="F92" s="69" t="s">
        <v>185</v>
      </c>
      <c r="G92" s="69" t="s">
        <v>185</v>
      </c>
      <c r="H92" s="69" t="s">
        <v>185</v>
      </c>
      <c r="I92" s="69" t="s">
        <v>185</v>
      </c>
      <c r="J92" s="69" t="s">
        <v>185</v>
      </c>
      <c r="K92" s="69" t="s">
        <v>185</v>
      </c>
      <c r="L92" s="18"/>
      <c r="M92" s="37">
        <v>6.9444444444444447E-4</v>
      </c>
      <c r="N92" s="18">
        <v>6.9444444444444447E-4</v>
      </c>
      <c r="O92" s="18"/>
      <c r="P92" s="18"/>
      <c r="Q92" s="19" t="s">
        <v>49</v>
      </c>
      <c r="R92" s="20" t="str">
        <f>IFERROR(MAX(R$70:R91)+INDEX($A92:$K92,1,R$69),"S")</f>
        <v>S</v>
      </c>
      <c r="S92" s="20" t="str">
        <f>IFERROR(MAX(S$70:S91)+INDEX($A92:$K92,1,S$69),"S")</f>
        <v>S</v>
      </c>
      <c r="T92" s="20" t="str">
        <f>IFERROR(MAX(T$70:T91)+INDEX($A92:$K92,1,T$69),"S")</f>
        <v>S</v>
      </c>
      <c r="U92" s="20" t="str">
        <f>IFERROR(MAX(U$70:U91)+INDEX($A92:$K92,1,U$69),"S")</f>
        <v>S</v>
      </c>
      <c r="V92" s="20" t="str">
        <f>IFERROR(MAX(V$70:V91)+INDEX($A92:$K92,1,V$69),"S")</f>
        <v>S</v>
      </c>
      <c r="W92" s="20" t="str">
        <f>IFERROR(MAX(W$70:W91)+INDEX($A92:$K92,1,W$69),"S")</f>
        <v>S</v>
      </c>
      <c r="X92" s="20" t="str">
        <f>IFERROR(MAX(X$70:X91)+INDEX($A92:$K92,1,X$69),"S")</f>
        <v>S</v>
      </c>
      <c r="Y92" s="20" t="str">
        <f>IFERROR(MAX(Y$70:Y91)+INDEX($A92:$K92,1,Y$69),"S")</f>
        <v>S</v>
      </c>
      <c r="Z92" s="20" t="str">
        <f>IFERROR(MAX(Z$70:Z91)+INDEX($A92:$K92,1,Z$69),"S")</f>
        <v>S</v>
      </c>
      <c r="AA92" s="20" t="str">
        <f>IFERROR(MAX(AA$70:AA91)+INDEX($A92:$K92,1,AA$69),"S")</f>
        <v>S</v>
      </c>
      <c r="AB92" s="20" t="str">
        <f>IFERROR(MAX(AB$70:AB91)+INDEX($A92:$K92,1,AB$69),"S")</f>
        <v>S</v>
      </c>
      <c r="AC92" s="21" t="str">
        <f>IFERROR(MAX(AC$70:AC91)+INDEX($A92:$K92,1,AC$69),"S")</f>
        <v>S</v>
      </c>
      <c r="AD92" s="21" t="str">
        <f>IFERROR(MAX(AD$70:AD91)+INDEX($A92:$K92,1,AD$69),"S")</f>
        <v>S</v>
      </c>
      <c r="AE92" s="21" t="str">
        <f>IFERROR(MAX(AE$70:AE91)+INDEX($A92:$K92,1,AE$69),"S")</f>
        <v>S</v>
      </c>
      <c r="AF92" s="21" t="str">
        <f>IFERROR(MAX(AF$70:AF91)+INDEX($A92:$K92,1,AF$69),"S")</f>
        <v>S</v>
      </c>
      <c r="AG92" s="21" t="str">
        <f>IFERROR(MAX(AG$70:AG91)+INDEX($A92:$K92,1,AG$69),"S")</f>
        <v>S</v>
      </c>
      <c r="AH92" s="21"/>
      <c r="AI92" s="21"/>
      <c r="AJ92" s="21"/>
      <c r="AK92" s="21"/>
      <c r="AL92" s="21"/>
      <c r="AP92" s="61" t="s">
        <v>185</v>
      </c>
      <c r="AQ92" s="61"/>
      <c r="AR92">
        <f t="shared" si="19"/>
        <v>0</v>
      </c>
      <c r="AS92">
        <f t="shared" si="20"/>
        <v>0</v>
      </c>
      <c r="AT92">
        <f t="shared" si="21"/>
        <v>0</v>
      </c>
      <c r="AU92">
        <f t="shared" si="22"/>
        <v>0</v>
      </c>
      <c r="AV92">
        <f t="shared" si="23"/>
        <v>0</v>
      </c>
      <c r="AW92">
        <f t="shared" si="24"/>
        <v>0</v>
      </c>
      <c r="AX92">
        <f t="shared" si="25"/>
        <v>0</v>
      </c>
      <c r="AY92">
        <f t="shared" si="26"/>
        <v>0</v>
      </c>
      <c r="AZ92">
        <f t="shared" si="27"/>
        <v>0</v>
      </c>
      <c r="BA92">
        <f t="shared" si="28"/>
        <v>0</v>
      </c>
      <c r="BB92">
        <f t="shared" si="29"/>
        <v>0</v>
      </c>
      <c r="BC92">
        <f t="shared" si="30"/>
        <v>0</v>
      </c>
      <c r="BD92">
        <f t="shared" si="31"/>
        <v>0</v>
      </c>
      <c r="BE92">
        <f t="shared" si="32"/>
        <v>0</v>
      </c>
      <c r="BF92">
        <f t="shared" si="33"/>
        <v>0</v>
      </c>
      <c r="BG92">
        <f t="shared" si="34"/>
        <v>0</v>
      </c>
    </row>
    <row r="93" spans="1:59">
      <c r="A93" s="69">
        <v>6.9444444444444447E-4</v>
      </c>
      <c r="B93" s="69">
        <v>6.9444444444444447E-4</v>
      </c>
      <c r="C93" s="69">
        <v>6.9444444444444447E-4</v>
      </c>
      <c r="D93" s="69">
        <v>6.9444444444444447E-4</v>
      </c>
      <c r="E93" s="69">
        <v>6.9444444444444447E-4</v>
      </c>
      <c r="F93" s="69">
        <v>6.9444444444444447E-4</v>
      </c>
      <c r="G93" s="69">
        <v>6.9444444444444447E-4</v>
      </c>
      <c r="H93" s="69">
        <v>6.9444444444444447E-4</v>
      </c>
      <c r="I93" s="69">
        <v>6.9444444444444447E-4</v>
      </c>
      <c r="J93" s="69">
        <v>6.9444444444444447E-4</v>
      </c>
      <c r="K93" s="69">
        <v>6.9444444444444447E-4</v>
      </c>
      <c r="L93" s="18"/>
      <c r="M93" s="37">
        <v>6.9444444444444447E-4</v>
      </c>
      <c r="N93" s="18">
        <v>6.9444444444444447E-4</v>
      </c>
      <c r="O93" s="18"/>
      <c r="P93" s="18"/>
      <c r="Q93" s="15" t="s">
        <v>50</v>
      </c>
      <c r="R93" s="22">
        <f>IFERROR(MAX(R$70:R92)+INDEX($A93:$K93,1,R$69),"S")</f>
        <v>0.21666666666666659</v>
      </c>
      <c r="S93" s="22">
        <f>IFERROR(MAX(S$70:S92)+INDEX($A93:$K93,1,S$69),"S")</f>
        <v>0.2583333333333333</v>
      </c>
      <c r="T93" s="22">
        <f>IFERROR(MAX(T$70:T92)+INDEX($A93:$K93,1,T$69),"S")</f>
        <v>0.29791666666666666</v>
      </c>
      <c r="U93" s="22">
        <f>IFERROR(MAX(U$70:U92)+INDEX($A93:$K93,1,U$69),"S")</f>
        <v>0.45138888888888884</v>
      </c>
      <c r="V93" s="22">
        <f>IFERROR(MAX(V$70:V92)+INDEX($A93:$K93,1,V$69),"S")</f>
        <v>0.53472222222222288</v>
      </c>
      <c r="W93" s="22">
        <f>IFERROR(MAX(W$70:W92)+INDEX($A93:$K93,1,W$69),"S")</f>
        <v>0.55555555555555558</v>
      </c>
      <c r="X93" s="22">
        <f>IFERROR(MAX(X$70:X92)+INDEX($A93:$K93,1,X$69),"S")</f>
        <v>0.61805555555555547</v>
      </c>
      <c r="Y93" s="22">
        <f>IFERROR(MAX(Y$70:Y92)+INDEX($A93:$K93,1,Y$69),"S")</f>
        <v>0.625</v>
      </c>
      <c r="Z93" s="22">
        <f>IFERROR(MAX(Z$70:Z92)+INDEX($A93:$K93,1,Z$69),"S")</f>
        <v>0.70138888888888884</v>
      </c>
      <c r="AA93" s="22">
        <f>IFERROR(MAX(AA$70:AA92)+INDEX($A93:$K93,1,AA$69),"S")</f>
        <v>0.80833333333333335</v>
      </c>
      <c r="AB93" s="22">
        <f>IFERROR(MAX(AB$70:AB92)+INDEX($A93:$K93,1,AB$69),"S")</f>
        <v>0.89027777777777772</v>
      </c>
      <c r="AC93" s="17">
        <f>IFERROR(MAX(AC$70:AC92)+INDEX($A93:$K93,1,AC$69),"S")</f>
        <v>0.21666666666666662</v>
      </c>
      <c r="AD93" s="42">
        <f>IFERROR(MAX(AD$70:AD92)+INDEX($A93:$K93,1,AD$69),"S")</f>
        <v>0.25694444444444442</v>
      </c>
      <c r="AE93" s="17">
        <f>IFERROR(MAX(AE$70:AE92)+INDEX($A93:$K93,1,AE$69),"S")</f>
        <v>0.5527777777777777</v>
      </c>
      <c r="AF93" s="17">
        <f>IFERROR(MAX(AF$70:AF92)+INDEX($A93:$K93,1,AF$69),"S")</f>
        <v>0.80833333333333335</v>
      </c>
      <c r="AG93" s="17">
        <f>IFERROR(MAX(AG$70:AG92)+INDEX($A93:$K93,1,AG$69),"S")</f>
        <v>0.89027777777777772</v>
      </c>
      <c r="AH93" s="17"/>
      <c r="AI93" s="17"/>
      <c r="AJ93" s="17"/>
      <c r="AK93" s="17"/>
      <c r="AL93" s="17"/>
      <c r="AP93" s="2">
        <v>0.6</v>
      </c>
      <c r="AQ93" s="2"/>
      <c r="AR93">
        <f t="shared" si="19"/>
        <v>0.6</v>
      </c>
      <c r="AS93">
        <f t="shared" si="20"/>
        <v>0.6</v>
      </c>
      <c r="AT93">
        <f t="shared" si="21"/>
        <v>0.6</v>
      </c>
      <c r="AU93">
        <f t="shared" si="22"/>
        <v>0.6</v>
      </c>
      <c r="AV93">
        <f t="shared" si="23"/>
        <v>0.6</v>
      </c>
      <c r="AW93">
        <f t="shared" si="24"/>
        <v>0.6</v>
      </c>
      <c r="AX93">
        <f t="shared" si="25"/>
        <v>0.6</v>
      </c>
      <c r="AY93">
        <f t="shared" si="26"/>
        <v>0.6</v>
      </c>
      <c r="AZ93">
        <f t="shared" si="27"/>
        <v>0.6</v>
      </c>
      <c r="BA93">
        <f t="shared" si="28"/>
        <v>0.6</v>
      </c>
      <c r="BB93">
        <f t="shared" si="29"/>
        <v>0.6</v>
      </c>
      <c r="BC93">
        <f t="shared" si="30"/>
        <v>0.6</v>
      </c>
      <c r="BD93">
        <f t="shared" si="31"/>
        <v>0.6</v>
      </c>
      <c r="BE93">
        <f t="shared" si="32"/>
        <v>0.6</v>
      </c>
      <c r="BF93">
        <f t="shared" si="33"/>
        <v>0.6</v>
      </c>
      <c r="BG93">
        <f t="shared" si="34"/>
        <v>0.6</v>
      </c>
    </row>
    <row r="94" spans="1:59">
      <c r="A94" s="69" t="s">
        <v>185</v>
      </c>
      <c r="B94" s="69" t="s">
        <v>185</v>
      </c>
      <c r="C94" s="69" t="s">
        <v>185</v>
      </c>
      <c r="D94" s="69" t="s">
        <v>185</v>
      </c>
      <c r="E94" s="69" t="s">
        <v>185</v>
      </c>
      <c r="F94" s="69" t="s">
        <v>185</v>
      </c>
      <c r="G94" s="69" t="s">
        <v>185</v>
      </c>
      <c r="H94" s="69" t="s">
        <v>185</v>
      </c>
      <c r="I94" s="69" t="s">
        <v>185</v>
      </c>
      <c r="J94" s="69" t="s">
        <v>185</v>
      </c>
      <c r="K94" s="69" t="s">
        <v>185</v>
      </c>
      <c r="L94" s="18"/>
      <c r="M94" s="37"/>
      <c r="N94" s="18"/>
      <c r="O94" s="18">
        <v>2.7777777777777779E-3</v>
      </c>
      <c r="P94" s="18"/>
      <c r="Q94" s="19" t="s">
        <v>134</v>
      </c>
      <c r="R94" s="20" t="str">
        <f>IFERROR(MAX(R$70:R93)+INDEX($A94:$K94,1,R$69),"S")</f>
        <v>S</v>
      </c>
      <c r="S94" s="20" t="str">
        <f>IFERROR(MAX(S$70:S93)+INDEX($A94:$K94,1,S$69),"S")</f>
        <v>S</v>
      </c>
      <c r="T94" s="20" t="str">
        <f>IFERROR(MAX(T$70:T93)+INDEX($A94:$K94,1,T$69),"S")</f>
        <v>S</v>
      </c>
      <c r="U94" s="20" t="str">
        <f>IFERROR(MAX(U$70:U93)+INDEX($A94:$K94,1,U$69),"S")</f>
        <v>S</v>
      </c>
      <c r="V94" s="20" t="str">
        <f>IFERROR(MAX(V$70:V93)+INDEX($A94:$K94,1,V$69),"S")</f>
        <v>S</v>
      </c>
      <c r="W94" s="20" t="str">
        <f>IFERROR(MAX(W$70:W93)+INDEX($A94:$K94,1,W$69),"S")</f>
        <v>S</v>
      </c>
      <c r="X94" s="20" t="str">
        <f>IFERROR(MAX(X$70:X93)+INDEX($A94:$K94,1,X$69),"S")</f>
        <v>S</v>
      </c>
      <c r="Y94" s="20" t="str">
        <f>IFERROR(MAX(Y$70:Y93)+INDEX($A94:$K94,1,Y$69),"S")</f>
        <v>S</v>
      </c>
      <c r="Z94" s="20" t="str">
        <f>IFERROR(MAX(Z$70:Z93)+INDEX($A94:$K94,1,Z$69),"S")</f>
        <v>S</v>
      </c>
      <c r="AA94" s="20" t="str">
        <f>IFERROR(MAX(AA$70:AA93)+INDEX($A94:$K94,1,AA$69),"S")</f>
        <v>S</v>
      </c>
      <c r="AB94" s="20" t="str">
        <f>IFERROR(MAX(AB$70:AB93)+INDEX($A94:$K94,1,AB$69),"S")</f>
        <v>S</v>
      </c>
      <c r="AC94" s="21" t="str">
        <f>IFERROR(MAX(AC$70:AC93)+INDEX($A94:$K94,1,AC$69),"S")</f>
        <v>S</v>
      </c>
      <c r="AD94" s="21" t="str">
        <f>IFERROR(MAX(AD$70:AD93)+INDEX($A94:$K94,1,AD$69),"S")</f>
        <v>S</v>
      </c>
      <c r="AE94" s="21" t="str">
        <f>IFERROR(MAX(AE$70:AE93)+INDEX($A94:$K94,1,AE$69),"S")</f>
        <v>S</v>
      </c>
      <c r="AF94" s="21" t="str">
        <f>IFERROR(MAX(AF$70:AF93)+INDEX($A94:$K94,1,AF$69),"S")</f>
        <v>S</v>
      </c>
      <c r="AG94" s="21" t="str">
        <f>IFERROR(MAX(AG$70:AG93)+INDEX($A94:$K94,1,AG$69),"S")</f>
        <v>S</v>
      </c>
      <c r="AH94" s="21"/>
      <c r="AI94" s="21"/>
      <c r="AJ94" s="21"/>
      <c r="AK94" s="21"/>
      <c r="AL94" s="21"/>
      <c r="AP94" s="61" t="s">
        <v>185</v>
      </c>
      <c r="AQ94" s="61"/>
      <c r="AR94">
        <f t="shared" si="19"/>
        <v>0</v>
      </c>
      <c r="AS94">
        <f t="shared" si="20"/>
        <v>0</v>
      </c>
      <c r="AT94">
        <f t="shared" si="21"/>
        <v>0</v>
      </c>
      <c r="AU94">
        <f t="shared" si="22"/>
        <v>0</v>
      </c>
      <c r="AV94">
        <f t="shared" si="23"/>
        <v>0</v>
      </c>
      <c r="AW94">
        <f t="shared" si="24"/>
        <v>0</v>
      </c>
      <c r="AX94">
        <f t="shared" si="25"/>
        <v>0</v>
      </c>
      <c r="AY94">
        <f t="shared" si="26"/>
        <v>0</v>
      </c>
      <c r="AZ94">
        <f t="shared" si="27"/>
        <v>0</v>
      </c>
      <c r="BA94">
        <f t="shared" si="28"/>
        <v>0</v>
      </c>
      <c r="BB94">
        <f t="shared" si="29"/>
        <v>0</v>
      </c>
      <c r="BC94">
        <f t="shared" si="30"/>
        <v>0</v>
      </c>
      <c r="BD94">
        <f t="shared" si="31"/>
        <v>0</v>
      </c>
      <c r="BE94">
        <f t="shared" si="32"/>
        <v>0</v>
      </c>
      <c r="BF94">
        <f t="shared" si="33"/>
        <v>0</v>
      </c>
      <c r="BG94">
        <f t="shared" si="34"/>
        <v>0</v>
      </c>
    </row>
    <row r="95" spans="1:59">
      <c r="A95" s="69">
        <v>6.9444444444444447E-4</v>
      </c>
      <c r="B95" s="69">
        <v>6.9444444444444447E-4</v>
      </c>
      <c r="C95" s="69">
        <v>6.9444444444444447E-4</v>
      </c>
      <c r="D95" s="69">
        <v>6.9444444444444447E-4</v>
      </c>
      <c r="E95" s="69">
        <v>6.9444444444444447E-4</v>
      </c>
      <c r="F95" s="69">
        <v>6.9444444444444447E-4</v>
      </c>
      <c r="G95" s="69">
        <v>6.9444444444444447E-4</v>
      </c>
      <c r="H95" s="69">
        <v>6.9444444444444447E-4</v>
      </c>
      <c r="I95" s="69">
        <v>6.9444444444444447E-4</v>
      </c>
      <c r="J95" s="69">
        <v>6.9444444444444447E-4</v>
      </c>
      <c r="K95" s="69">
        <v>6.9444444444444447E-4</v>
      </c>
      <c r="L95" s="18"/>
      <c r="M95" s="37">
        <v>6.9444444444444447E-4</v>
      </c>
      <c r="N95" s="18">
        <v>6.9444444444444447E-4</v>
      </c>
      <c r="O95" s="18">
        <v>1.3888888888888889E-3</v>
      </c>
      <c r="P95" s="18"/>
      <c r="Q95" s="15" t="s">
        <v>51</v>
      </c>
      <c r="R95" s="22">
        <f>IFERROR(MAX(R$70:R94)+INDEX($A95:$K95,1,R$69),"S")</f>
        <v>0.21736111111111103</v>
      </c>
      <c r="S95" s="22">
        <f>IFERROR(MAX(S$70:S94)+INDEX($A95:$K95,1,S$69),"S")</f>
        <v>0.25902777777777775</v>
      </c>
      <c r="T95" s="22">
        <f>IFERROR(MAX(T$70:T94)+INDEX($A95:$K95,1,T$69),"S")</f>
        <v>0.2986111111111111</v>
      </c>
      <c r="U95" s="22">
        <f>IFERROR(MAX(U$70:U94)+INDEX($A95:$K95,1,U$69),"S")</f>
        <v>0.45208333333333328</v>
      </c>
      <c r="V95" s="22">
        <f>IFERROR(MAX(V$70:V94)+INDEX($A95:$K95,1,V$69),"S")</f>
        <v>0.53541666666666732</v>
      </c>
      <c r="W95" s="22">
        <f>IFERROR(MAX(W$70:W94)+INDEX($A95:$K95,1,W$69),"S")</f>
        <v>0.55625000000000002</v>
      </c>
      <c r="X95" s="22">
        <f>IFERROR(MAX(X$70:X94)+INDEX($A95:$K95,1,X$69),"S")</f>
        <v>0.61874999999999991</v>
      </c>
      <c r="Y95" s="22">
        <f>IFERROR(MAX(Y$70:Y94)+INDEX($A95:$K95,1,Y$69),"S")</f>
        <v>0.62569444444444444</v>
      </c>
      <c r="Z95" s="22">
        <f>IFERROR(MAX(Z$70:Z94)+INDEX($A95:$K95,1,Z$69),"S")</f>
        <v>0.70208333333333328</v>
      </c>
      <c r="AA95" s="22">
        <f>IFERROR(MAX(AA$70:AA94)+INDEX($A95:$K95,1,AA$69),"S")</f>
        <v>0.80902777777777779</v>
      </c>
      <c r="AB95" s="22">
        <f>IFERROR(MAX(AB$70:AB94)+INDEX($A95:$K95,1,AB$69),"S")</f>
        <v>0.89097222222222217</v>
      </c>
      <c r="AC95" s="17">
        <f>IFERROR(MAX(AC$70:AC94)+INDEX($A95:$K95,1,AC$69),"S")</f>
        <v>0.21736111111111106</v>
      </c>
      <c r="AD95" s="42">
        <f>IFERROR(MAX(AD$70:AD94)+INDEX($A95:$K95,1,AD$69),"S")</f>
        <v>0.25763888888888886</v>
      </c>
      <c r="AE95" s="17">
        <f>IFERROR(MAX(AE$70:AE94)+INDEX($A95:$K95,1,AE$69),"S")</f>
        <v>0.55347222222222214</v>
      </c>
      <c r="AF95" s="17">
        <f>IFERROR(MAX(AF$70:AF94)+INDEX($A95:$K95,1,AF$69),"S")</f>
        <v>0.80902777777777779</v>
      </c>
      <c r="AG95" s="17">
        <f>IFERROR(MAX(AG$70:AG94)+INDEX($A95:$K95,1,AG$69),"S")</f>
        <v>0.89097222222222217</v>
      </c>
      <c r="AH95" s="17"/>
      <c r="AI95" s="17"/>
      <c r="AJ95" s="17"/>
      <c r="AK95" s="17"/>
      <c r="AL95" s="17"/>
      <c r="AP95" s="2">
        <v>0.6</v>
      </c>
      <c r="AQ95" s="2"/>
      <c r="AR95">
        <f t="shared" si="19"/>
        <v>0.6</v>
      </c>
      <c r="AS95">
        <f t="shared" si="20"/>
        <v>0.6</v>
      </c>
      <c r="AT95">
        <f t="shared" si="21"/>
        <v>0.6</v>
      </c>
      <c r="AU95">
        <f t="shared" si="22"/>
        <v>0.6</v>
      </c>
      <c r="AV95">
        <f t="shared" si="23"/>
        <v>0.6</v>
      </c>
      <c r="AW95">
        <f t="shared" si="24"/>
        <v>0.6</v>
      </c>
      <c r="AX95">
        <f t="shared" si="25"/>
        <v>0.6</v>
      </c>
      <c r="AY95">
        <f t="shared" si="26"/>
        <v>0.6</v>
      </c>
      <c r="AZ95">
        <f t="shared" si="27"/>
        <v>0.6</v>
      </c>
      <c r="BA95">
        <f t="shared" si="28"/>
        <v>0.6</v>
      </c>
      <c r="BB95">
        <f t="shared" si="29"/>
        <v>0.6</v>
      </c>
      <c r="BC95">
        <f t="shared" si="30"/>
        <v>0.6</v>
      </c>
      <c r="BD95">
        <f t="shared" si="31"/>
        <v>0.6</v>
      </c>
      <c r="BE95">
        <f t="shared" si="32"/>
        <v>0.6</v>
      </c>
      <c r="BF95">
        <f t="shared" si="33"/>
        <v>0.6</v>
      </c>
      <c r="BG95">
        <f t="shared" si="34"/>
        <v>0.6</v>
      </c>
    </row>
    <row r="96" spans="1:59">
      <c r="A96" s="69">
        <v>6.9444444444444447E-4</v>
      </c>
      <c r="B96" s="69">
        <v>6.9444444444444447E-4</v>
      </c>
      <c r="C96" s="69">
        <v>6.9444444444444447E-4</v>
      </c>
      <c r="D96" s="69">
        <v>6.9444444444444447E-4</v>
      </c>
      <c r="E96" s="69">
        <v>6.9444444444444447E-4</v>
      </c>
      <c r="F96" s="69">
        <v>6.9444444444444447E-4</v>
      </c>
      <c r="G96" s="69">
        <v>6.9444444444444447E-4</v>
      </c>
      <c r="H96" s="69">
        <v>6.9444444444444447E-4</v>
      </c>
      <c r="I96" s="69">
        <v>6.9444444444444447E-4</v>
      </c>
      <c r="J96" s="69">
        <v>6.9444444444444447E-4</v>
      </c>
      <c r="K96" s="69">
        <v>6.9444444444444447E-4</v>
      </c>
      <c r="L96" s="18"/>
      <c r="M96" s="37">
        <v>6.9444444444444447E-4</v>
      </c>
      <c r="N96" s="18">
        <v>6.9444444444444447E-4</v>
      </c>
      <c r="O96" s="18"/>
      <c r="P96" s="18"/>
      <c r="Q96" s="19" t="s">
        <v>52</v>
      </c>
      <c r="R96" s="20">
        <f>IFERROR(MAX(R$70:R95)+INDEX($A96:$K96,1,R$69),"S")</f>
        <v>0.21805555555555547</v>
      </c>
      <c r="S96" s="20">
        <f>IFERROR(MAX(S$70:S95)+INDEX($A96:$K96,1,S$69),"S")</f>
        <v>0.25972222222222219</v>
      </c>
      <c r="T96" s="20">
        <f>IFERROR(MAX(T$70:T95)+INDEX($A96:$K96,1,T$69),"S")</f>
        <v>0.29930555555555555</v>
      </c>
      <c r="U96" s="20">
        <f>IFERROR(MAX(U$70:U95)+INDEX($A96:$K96,1,U$69),"S")</f>
        <v>0.45277777777777772</v>
      </c>
      <c r="V96" s="20">
        <f>IFERROR(MAX(V$70:V95)+INDEX($A96:$K96,1,V$69),"S")</f>
        <v>0.53611111111111176</v>
      </c>
      <c r="W96" s="20">
        <f>IFERROR(MAX(W$70:W95)+INDEX($A96:$K96,1,W$69),"S")</f>
        <v>0.55694444444444446</v>
      </c>
      <c r="X96" s="20">
        <f>IFERROR(MAX(X$70:X95)+INDEX($A96:$K96,1,X$69),"S")</f>
        <v>0.61944444444444435</v>
      </c>
      <c r="Y96" s="20">
        <f>IFERROR(MAX(Y$70:Y95)+INDEX($A96:$K96,1,Y$69),"S")</f>
        <v>0.62638888888888888</v>
      </c>
      <c r="Z96" s="20">
        <f>IFERROR(MAX(Z$70:Z95)+INDEX($A96:$K96,1,Z$69),"S")</f>
        <v>0.70277777777777772</v>
      </c>
      <c r="AA96" s="20">
        <f>IFERROR(MAX(AA$70:AA95)+INDEX($A96:$K96,1,AA$69),"S")</f>
        <v>0.80972222222222223</v>
      </c>
      <c r="AB96" s="20">
        <f>IFERROR(MAX(AB$70:AB95)+INDEX($A96:$K96,1,AB$69),"S")</f>
        <v>0.89166666666666661</v>
      </c>
      <c r="AC96" s="21">
        <f>IFERROR(MAX(AC$70:AC95)+INDEX($A96:$K96,1,AC$69),"S")</f>
        <v>0.2180555555555555</v>
      </c>
      <c r="AD96" s="21">
        <f>IFERROR(MAX(AD$70:AD95)+INDEX($A96:$K96,1,AD$69),"S")</f>
        <v>0.2583333333333333</v>
      </c>
      <c r="AE96" s="21">
        <f>IFERROR(MAX(AE$70:AE95)+INDEX($A96:$K96,1,AE$69),"S")</f>
        <v>0.55416666666666659</v>
      </c>
      <c r="AF96" s="21">
        <f>IFERROR(MAX(AF$70:AF95)+INDEX($A96:$K96,1,AF$69),"S")</f>
        <v>0.80972222222222223</v>
      </c>
      <c r="AG96" s="21">
        <f>IFERROR(MAX(AG$70:AG95)+INDEX($A96:$K96,1,AG$69),"S")</f>
        <v>0.89166666666666661</v>
      </c>
      <c r="AH96" s="21"/>
      <c r="AI96" s="21"/>
      <c r="AJ96" s="21"/>
      <c r="AK96" s="21"/>
      <c r="AL96" s="21"/>
      <c r="AP96" s="2">
        <v>0.6</v>
      </c>
      <c r="AQ96" s="2"/>
      <c r="AR96">
        <f t="shared" si="19"/>
        <v>0.6</v>
      </c>
      <c r="AS96">
        <f t="shared" si="20"/>
        <v>0.6</v>
      </c>
      <c r="AT96">
        <f t="shared" si="21"/>
        <v>0.6</v>
      </c>
      <c r="AU96">
        <f t="shared" si="22"/>
        <v>0.6</v>
      </c>
      <c r="AV96">
        <f t="shared" si="23"/>
        <v>0.6</v>
      </c>
      <c r="AW96">
        <f t="shared" si="24"/>
        <v>0.6</v>
      </c>
      <c r="AX96">
        <f t="shared" si="25"/>
        <v>0.6</v>
      </c>
      <c r="AY96">
        <f t="shared" si="26"/>
        <v>0.6</v>
      </c>
      <c r="AZ96">
        <f t="shared" si="27"/>
        <v>0.6</v>
      </c>
      <c r="BA96">
        <f t="shared" si="28"/>
        <v>0.6</v>
      </c>
      <c r="BB96">
        <f t="shared" si="29"/>
        <v>0.6</v>
      </c>
      <c r="BC96">
        <f t="shared" si="30"/>
        <v>0.6</v>
      </c>
      <c r="BD96">
        <f t="shared" si="31"/>
        <v>0.6</v>
      </c>
      <c r="BE96">
        <f t="shared" si="32"/>
        <v>0.6</v>
      </c>
      <c r="BF96">
        <f t="shared" si="33"/>
        <v>0.6</v>
      </c>
      <c r="BG96">
        <f t="shared" si="34"/>
        <v>0.6</v>
      </c>
    </row>
    <row r="97" spans="1:59">
      <c r="A97" s="69">
        <v>6.9444444444444447E-4</v>
      </c>
      <c r="B97" s="69">
        <v>6.9444444444444447E-4</v>
      </c>
      <c r="C97" s="69">
        <v>6.9444444444444447E-4</v>
      </c>
      <c r="D97" s="69">
        <v>6.9444444444444447E-4</v>
      </c>
      <c r="E97" s="69">
        <v>6.9444444444444447E-4</v>
      </c>
      <c r="F97" s="69">
        <v>6.9444444444444447E-4</v>
      </c>
      <c r="G97" s="69">
        <v>6.9444444444444447E-4</v>
      </c>
      <c r="H97" s="69">
        <v>6.9444444444444447E-4</v>
      </c>
      <c r="I97" s="69">
        <v>6.9444444444444447E-4</v>
      </c>
      <c r="J97" s="69">
        <v>6.9444444444444447E-4</v>
      </c>
      <c r="K97" s="69">
        <v>6.9444444444444447E-4</v>
      </c>
      <c r="L97" s="18"/>
      <c r="M97" s="37">
        <v>6.9444444444444447E-4</v>
      </c>
      <c r="N97" s="18">
        <v>6.9444444444444447E-4</v>
      </c>
      <c r="O97" s="18"/>
      <c r="P97" s="18"/>
      <c r="Q97" s="15" t="s">
        <v>53</v>
      </c>
      <c r="R97" s="22">
        <f>IFERROR(MAX(R$70:R96)+INDEX($A97:$K97,1,R$69),"S")</f>
        <v>0.21874999999999992</v>
      </c>
      <c r="S97" s="22">
        <f>IFERROR(MAX(S$70:S96)+INDEX($A97:$K97,1,S$69),"S")</f>
        <v>0.26041666666666663</v>
      </c>
      <c r="T97" s="22">
        <f>IFERROR(MAX(T$70:T96)+INDEX($A97:$K97,1,T$69),"S")</f>
        <v>0.3</v>
      </c>
      <c r="U97" s="22">
        <f>IFERROR(MAX(U$70:U96)+INDEX($A97:$K97,1,U$69),"S")</f>
        <v>0.45347222222222217</v>
      </c>
      <c r="V97" s="22">
        <f>IFERROR(MAX(V$70:V96)+INDEX($A97:$K97,1,V$69),"S")</f>
        <v>0.5368055555555562</v>
      </c>
      <c r="W97" s="22">
        <f>IFERROR(MAX(W$70:W96)+INDEX($A97:$K97,1,W$69),"S")</f>
        <v>0.55763888888888891</v>
      </c>
      <c r="X97" s="22">
        <f>IFERROR(MAX(X$70:X96)+INDEX($A97:$K97,1,X$69),"S")</f>
        <v>0.6201388888888888</v>
      </c>
      <c r="Y97" s="22">
        <f>IFERROR(MAX(Y$70:Y96)+INDEX($A97:$K97,1,Y$69),"S")</f>
        <v>0.62708333333333333</v>
      </c>
      <c r="Z97" s="22">
        <f>IFERROR(MAX(Z$70:Z96)+INDEX($A97:$K97,1,Z$69),"S")</f>
        <v>0.70347222222222217</v>
      </c>
      <c r="AA97" s="22">
        <f>IFERROR(MAX(AA$70:AA96)+INDEX($A97:$K97,1,AA$69),"S")</f>
        <v>0.81041666666666667</v>
      </c>
      <c r="AB97" s="22">
        <f>IFERROR(MAX(AB$70:AB96)+INDEX($A97:$K97,1,AB$69),"S")</f>
        <v>0.89236111111111105</v>
      </c>
      <c r="AC97" s="17">
        <f>IFERROR(MAX(AC$70:AC96)+INDEX($A97:$K97,1,AC$69),"S")</f>
        <v>0.21874999999999994</v>
      </c>
      <c r="AD97" s="42">
        <f>IFERROR(MAX(AD$70:AD96)+INDEX($A97:$K97,1,AD$69),"S")</f>
        <v>0.25902777777777775</v>
      </c>
      <c r="AE97" s="17">
        <f>IFERROR(MAX(AE$70:AE96)+INDEX($A97:$K97,1,AE$69),"S")</f>
        <v>0.55486111111111103</v>
      </c>
      <c r="AF97" s="17">
        <f>IFERROR(MAX(AF$70:AF96)+INDEX($A97:$K97,1,AF$69),"S")</f>
        <v>0.81041666666666667</v>
      </c>
      <c r="AG97" s="17">
        <f>IFERROR(MAX(AG$70:AG96)+INDEX($A97:$K97,1,AG$69),"S")</f>
        <v>0.89236111111111105</v>
      </c>
      <c r="AH97" s="17"/>
      <c r="AI97" s="17"/>
      <c r="AJ97" s="17"/>
      <c r="AK97" s="17"/>
      <c r="AL97" s="17"/>
      <c r="AP97" s="2">
        <v>0.4</v>
      </c>
      <c r="AQ97" s="2"/>
      <c r="AR97">
        <f t="shared" si="19"/>
        <v>0.4</v>
      </c>
      <c r="AS97">
        <f t="shared" si="20"/>
        <v>0.4</v>
      </c>
      <c r="AT97">
        <f t="shared" si="21"/>
        <v>0.4</v>
      </c>
      <c r="AU97">
        <f t="shared" si="22"/>
        <v>0.4</v>
      </c>
      <c r="AV97">
        <f t="shared" si="23"/>
        <v>0.4</v>
      </c>
      <c r="AW97">
        <f t="shared" si="24"/>
        <v>0.4</v>
      </c>
      <c r="AX97">
        <f t="shared" si="25"/>
        <v>0.4</v>
      </c>
      <c r="AY97">
        <f t="shared" si="26"/>
        <v>0.4</v>
      </c>
      <c r="AZ97">
        <f t="shared" si="27"/>
        <v>0.4</v>
      </c>
      <c r="BA97">
        <f t="shared" si="28"/>
        <v>0.4</v>
      </c>
      <c r="BB97">
        <f t="shared" si="29"/>
        <v>0.4</v>
      </c>
      <c r="BC97">
        <f t="shared" si="30"/>
        <v>0.4</v>
      </c>
      <c r="BD97">
        <f t="shared" si="31"/>
        <v>0.4</v>
      </c>
      <c r="BE97">
        <f t="shared" si="32"/>
        <v>0.4</v>
      </c>
      <c r="BF97">
        <f t="shared" si="33"/>
        <v>0.4</v>
      </c>
      <c r="BG97">
        <f t="shared" si="34"/>
        <v>0.4</v>
      </c>
    </row>
    <row r="98" spans="1:59">
      <c r="A98" s="69">
        <v>6.9444444444444447E-4</v>
      </c>
      <c r="B98" s="69">
        <v>6.9444444444444447E-4</v>
      </c>
      <c r="C98" s="69">
        <v>6.9444444444444447E-4</v>
      </c>
      <c r="D98" s="69">
        <v>6.9444444444444447E-4</v>
      </c>
      <c r="E98" s="69">
        <v>6.9444444444444447E-4</v>
      </c>
      <c r="F98" s="69">
        <v>6.9444444444444447E-4</v>
      </c>
      <c r="G98" s="69">
        <v>6.9444444444444447E-4</v>
      </c>
      <c r="H98" s="69">
        <v>6.9444444444444447E-4</v>
      </c>
      <c r="I98" s="69">
        <v>6.9444444444444447E-4</v>
      </c>
      <c r="J98" s="69">
        <v>6.9444444444444447E-4</v>
      </c>
      <c r="K98" s="69">
        <v>6.9444444444444447E-4</v>
      </c>
      <c r="L98" s="18"/>
      <c r="M98" s="37">
        <v>6.9444444444444447E-4</v>
      </c>
      <c r="N98" s="18">
        <v>6.9444444444444447E-4</v>
      </c>
      <c r="O98" s="18"/>
      <c r="P98" s="18"/>
      <c r="Q98" s="19" t="s">
        <v>54</v>
      </c>
      <c r="R98" s="20">
        <f>IFERROR(MAX(R$70:R97)+INDEX($A98:$K98,1,R$69),"S")</f>
        <v>0.21944444444444436</v>
      </c>
      <c r="S98" s="20">
        <f>IFERROR(MAX(S$70:S97)+INDEX($A98:$K98,1,S$69),"S")</f>
        <v>0.26111111111111107</v>
      </c>
      <c r="T98" s="20">
        <f>IFERROR(MAX(T$70:T97)+INDEX($A98:$K98,1,T$69),"S")</f>
        <v>0.30069444444444443</v>
      </c>
      <c r="U98" s="20">
        <f>IFERROR(MAX(U$70:U97)+INDEX($A98:$K98,1,U$69),"S")</f>
        <v>0.45416666666666661</v>
      </c>
      <c r="V98" s="20">
        <f>IFERROR(MAX(V$70:V97)+INDEX($A98:$K98,1,V$69),"S")</f>
        <v>0.53750000000000064</v>
      </c>
      <c r="W98" s="20">
        <f>IFERROR(MAX(W$70:W97)+INDEX($A98:$K98,1,W$69),"S")</f>
        <v>0.55833333333333335</v>
      </c>
      <c r="X98" s="20">
        <f>IFERROR(MAX(X$70:X97)+INDEX($A98:$K98,1,X$69),"S")</f>
        <v>0.62083333333333324</v>
      </c>
      <c r="Y98" s="20">
        <f>IFERROR(MAX(Y$70:Y97)+INDEX($A98:$K98,1,Y$69),"S")</f>
        <v>0.62777777777777777</v>
      </c>
      <c r="Z98" s="20">
        <f>IFERROR(MAX(Z$70:Z97)+INDEX($A98:$K98,1,Z$69),"S")</f>
        <v>0.70416666666666661</v>
      </c>
      <c r="AA98" s="20">
        <f>IFERROR(MAX(AA$70:AA97)+INDEX($A98:$K98,1,AA$69),"S")</f>
        <v>0.81111111111111112</v>
      </c>
      <c r="AB98" s="20">
        <f>IFERROR(MAX(AB$70:AB97)+INDEX($A98:$K98,1,AB$69),"S")</f>
        <v>0.89305555555555549</v>
      </c>
      <c r="AC98" s="21">
        <f>IFERROR(MAX(AC$70:AC97)+INDEX($A98:$K98,1,AC$69),"S")</f>
        <v>0.21944444444444439</v>
      </c>
      <c r="AD98" s="21">
        <f>IFERROR(MAX(AD$70:AD97)+INDEX($A98:$K98,1,AD$69),"S")</f>
        <v>0.25972222222222219</v>
      </c>
      <c r="AE98" s="21">
        <f>IFERROR(MAX(AE$70:AE97)+INDEX($A98:$K98,1,AE$69),"S")</f>
        <v>0.55555555555555547</v>
      </c>
      <c r="AF98" s="21">
        <f>IFERROR(MAX(AF$70:AF97)+INDEX($A98:$K98,1,AF$69),"S")</f>
        <v>0.81111111111111112</v>
      </c>
      <c r="AG98" s="21">
        <f>IFERROR(MAX(AG$70:AG97)+INDEX($A98:$K98,1,AG$69),"S")</f>
        <v>0.89305555555555549</v>
      </c>
      <c r="AH98" s="21"/>
      <c r="AI98" s="21"/>
      <c r="AJ98" s="21"/>
      <c r="AK98" s="21"/>
      <c r="AL98" s="21"/>
      <c r="AP98" s="2">
        <v>0.3</v>
      </c>
      <c r="AQ98" s="2"/>
      <c r="AR98">
        <f t="shared" si="19"/>
        <v>0.3</v>
      </c>
      <c r="AS98">
        <f t="shared" si="20"/>
        <v>0.3</v>
      </c>
      <c r="AT98">
        <f t="shared" si="21"/>
        <v>0.3</v>
      </c>
      <c r="AU98">
        <f t="shared" si="22"/>
        <v>0.3</v>
      </c>
      <c r="AV98">
        <f t="shared" si="23"/>
        <v>0.3</v>
      </c>
      <c r="AW98">
        <f t="shared" si="24"/>
        <v>0.3</v>
      </c>
      <c r="AX98">
        <f t="shared" si="25"/>
        <v>0.3</v>
      </c>
      <c r="AY98">
        <f t="shared" si="26"/>
        <v>0.3</v>
      </c>
      <c r="AZ98">
        <f t="shared" si="27"/>
        <v>0.3</v>
      </c>
      <c r="BA98">
        <f t="shared" si="28"/>
        <v>0.3</v>
      </c>
      <c r="BB98">
        <f t="shared" si="29"/>
        <v>0.3</v>
      </c>
      <c r="BC98">
        <f t="shared" si="30"/>
        <v>0.3</v>
      </c>
      <c r="BD98">
        <f t="shared" si="31"/>
        <v>0.3</v>
      </c>
      <c r="BE98">
        <f t="shared" si="32"/>
        <v>0.3</v>
      </c>
      <c r="BF98">
        <f t="shared" si="33"/>
        <v>0.3</v>
      </c>
      <c r="BG98">
        <f t="shared" si="34"/>
        <v>0.3</v>
      </c>
    </row>
    <row r="99" spans="1:59">
      <c r="A99" s="69">
        <v>1.3888888888888889E-3</v>
      </c>
      <c r="B99" s="69">
        <v>1.3888888888888889E-3</v>
      </c>
      <c r="C99" s="69">
        <v>1.3888888888888889E-3</v>
      </c>
      <c r="D99" s="69">
        <v>1.3888888888888889E-3</v>
      </c>
      <c r="E99" s="69">
        <v>1.3888888888888889E-3</v>
      </c>
      <c r="F99" s="69">
        <v>1.3888888888888889E-3</v>
      </c>
      <c r="G99" s="69">
        <v>1.3888888888888889E-3</v>
      </c>
      <c r="H99" s="69">
        <v>1.3888888888888889E-3</v>
      </c>
      <c r="I99" s="69">
        <v>1.3888888888888889E-3</v>
      </c>
      <c r="J99" s="69">
        <v>1.3888888888888889E-3</v>
      </c>
      <c r="K99" s="69">
        <v>1.3888888888888889E-3</v>
      </c>
      <c r="L99" s="18"/>
      <c r="M99" s="37">
        <v>1.3888888888888889E-3</v>
      </c>
      <c r="N99" s="18">
        <v>1.3888888888888889E-3</v>
      </c>
      <c r="O99" s="18"/>
      <c r="P99" s="18"/>
      <c r="Q99" s="15" t="s">
        <v>55</v>
      </c>
      <c r="R99" s="22">
        <f>IFERROR(MAX(R$70:R98)+INDEX($A99:$K99,1,R$69),"S")</f>
        <v>0.22083333333333324</v>
      </c>
      <c r="S99" s="22">
        <f>IFERROR(MAX(S$70:S98)+INDEX($A99:$K99,1,S$69),"S")</f>
        <v>0.26249999999999996</v>
      </c>
      <c r="T99" s="22">
        <f>IFERROR(MAX(T$70:T98)+INDEX($A99:$K99,1,T$69),"S")</f>
        <v>0.30208333333333331</v>
      </c>
      <c r="U99" s="22">
        <f>IFERROR(MAX(U$70:U98)+INDEX($A99:$K99,1,U$69),"S")</f>
        <v>0.45555555555555549</v>
      </c>
      <c r="V99" s="22">
        <f>IFERROR(MAX(V$70:V98)+INDEX($A99:$K99,1,V$69),"S")</f>
        <v>0.53888888888888953</v>
      </c>
      <c r="W99" s="22">
        <f>IFERROR(MAX(W$70:W98)+INDEX($A99:$K99,1,W$69),"S")</f>
        <v>0.55972222222222223</v>
      </c>
      <c r="X99" s="22">
        <f>IFERROR(MAX(X$70:X98)+INDEX($A99:$K99,1,X$69),"S")</f>
        <v>0.62222222222222212</v>
      </c>
      <c r="Y99" s="22">
        <f>IFERROR(MAX(Y$70:Y98)+INDEX($A99:$K99,1,Y$69),"S")</f>
        <v>0.62916666666666665</v>
      </c>
      <c r="Z99" s="22">
        <f>IFERROR(MAX(Z$70:Z98)+INDEX($A99:$K99,1,Z$69),"S")</f>
        <v>0.70555555555555549</v>
      </c>
      <c r="AA99" s="22">
        <f>IFERROR(MAX(AA$70:AA98)+INDEX($A99:$K99,1,AA$69),"S")</f>
        <v>0.8125</v>
      </c>
      <c r="AB99" s="22">
        <f>IFERROR(MAX(AB$70:AB98)+INDEX($A99:$K99,1,AB$69),"S")</f>
        <v>0.89444444444444438</v>
      </c>
      <c r="AC99" s="17">
        <f>IFERROR(MAX(AC$70:AC98)+INDEX($A99:$K99,1,AC$69),"S")</f>
        <v>0.22083333333333327</v>
      </c>
      <c r="AD99" s="42">
        <f>IFERROR(MAX(AD$70:AD98)+INDEX($A99:$K99,1,AD$69),"S")</f>
        <v>0.26111111111111107</v>
      </c>
      <c r="AE99" s="17">
        <f>IFERROR(MAX(AE$70:AE98)+INDEX($A99:$K99,1,AE$69),"S")</f>
        <v>0.55694444444444435</v>
      </c>
      <c r="AF99" s="17">
        <f>IFERROR(MAX(AF$70:AF98)+INDEX($A99:$K99,1,AF$69),"S")</f>
        <v>0.8125</v>
      </c>
      <c r="AG99" s="17">
        <f>IFERROR(MAX(AG$70:AG98)+INDEX($A99:$K99,1,AG$69),"S")</f>
        <v>0.89444444444444438</v>
      </c>
      <c r="AH99" s="17"/>
      <c r="AI99" s="17"/>
      <c r="AJ99" s="17"/>
      <c r="AK99" s="17"/>
      <c r="AL99" s="17"/>
      <c r="AP99" s="2">
        <v>0.6</v>
      </c>
      <c r="AQ99" s="2"/>
      <c r="AR99">
        <f t="shared" si="19"/>
        <v>0.6</v>
      </c>
      <c r="AS99">
        <f t="shared" si="20"/>
        <v>0.6</v>
      </c>
      <c r="AT99">
        <f t="shared" si="21"/>
        <v>0.6</v>
      </c>
      <c r="AU99">
        <f t="shared" si="22"/>
        <v>0.6</v>
      </c>
      <c r="AV99">
        <f t="shared" si="23"/>
        <v>0.6</v>
      </c>
      <c r="AW99">
        <f t="shared" si="24"/>
        <v>0.6</v>
      </c>
      <c r="AX99">
        <f t="shared" si="25"/>
        <v>0.6</v>
      </c>
      <c r="AY99">
        <f t="shared" si="26"/>
        <v>0.6</v>
      </c>
      <c r="AZ99">
        <f t="shared" si="27"/>
        <v>0.6</v>
      </c>
      <c r="BA99">
        <f t="shared" si="28"/>
        <v>0.6</v>
      </c>
      <c r="BB99">
        <f t="shared" si="29"/>
        <v>0.6</v>
      </c>
      <c r="BC99">
        <f t="shared" si="30"/>
        <v>0.6</v>
      </c>
      <c r="BD99">
        <f t="shared" si="31"/>
        <v>0.6</v>
      </c>
      <c r="BE99">
        <f t="shared" si="32"/>
        <v>0.6</v>
      </c>
      <c r="BF99">
        <f t="shared" si="33"/>
        <v>0.6</v>
      </c>
      <c r="BG99">
        <f t="shared" si="34"/>
        <v>0.6</v>
      </c>
    </row>
    <row r="100" spans="1:59">
      <c r="A100" s="69">
        <v>1.3888888888888889E-3</v>
      </c>
      <c r="B100" s="69">
        <v>1.3888888888888889E-3</v>
      </c>
      <c r="C100" s="69">
        <v>1.3888888888888889E-3</v>
      </c>
      <c r="D100" s="69">
        <v>1.3888888888888889E-3</v>
      </c>
      <c r="E100" s="69">
        <v>1.3888888888888889E-3</v>
      </c>
      <c r="F100" s="69">
        <v>1.3888888888888889E-3</v>
      </c>
      <c r="G100" s="69">
        <v>1.3888888888888889E-3</v>
      </c>
      <c r="H100" s="69">
        <v>1.3888888888888889E-3</v>
      </c>
      <c r="I100" s="69">
        <v>1.3888888888888889E-3</v>
      </c>
      <c r="J100" s="69">
        <v>1.3888888888888889E-3</v>
      </c>
      <c r="K100" s="69">
        <v>1.3888888888888889E-3</v>
      </c>
      <c r="L100" s="18"/>
      <c r="M100" s="37">
        <v>1.3888888888888889E-3</v>
      </c>
      <c r="N100" s="18">
        <v>1.3888888888888889E-3</v>
      </c>
      <c r="O100" s="18"/>
      <c r="P100" s="18"/>
      <c r="Q100" s="19" t="s">
        <v>7</v>
      </c>
      <c r="R100" s="20">
        <f>IFERROR(MAX(R$70:R99)+INDEX($A100:$K100,1,R$69),"S")</f>
        <v>0.22222222222222213</v>
      </c>
      <c r="S100" s="20">
        <f>IFERROR(MAX(S$70:S99)+INDEX($A100:$K100,1,S$69),"S")</f>
        <v>0.26388888888888884</v>
      </c>
      <c r="T100" s="20">
        <f>IFERROR(MAX(T$70:T99)+INDEX($A100:$K100,1,T$69),"S")</f>
        <v>0.3034722222222222</v>
      </c>
      <c r="U100" s="20">
        <f>IFERROR(MAX(U$70:U99)+INDEX($A100:$K100,1,U$69),"S")</f>
        <v>0.45694444444444438</v>
      </c>
      <c r="V100" s="20">
        <f>IFERROR(MAX(V$70:V99)+INDEX($A100:$K100,1,V$69),"S")</f>
        <v>0.54027777777777841</v>
      </c>
      <c r="W100" s="20">
        <f>IFERROR(MAX(W$70:W99)+INDEX($A100:$K100,1,W$69),"S")</f>
        <v>0.56111111111111112</v>
      </c>
      <c r="X100" s="20">
        <f>IFERROR(MAX(X$70:X99)+INDEX($A100:$K100,1,X$69),"S")</f>
        <v>0.62361111111111101</v>
      </c>
      <c r="Y100" s="20">
        <f>IFERROR(MAX(Y$70:Y99)+INDEX($A100:$K100,1,Y$69),"S")</f>
        <v>0.63055555555555554</v>
      </c>
      <c r="Z100" s="20">
        <f>IFERROR(MAX(Z$70:Z99)+INDEX($A100:$K100,1,Z$69),"S")</f>
        <v>0.70694444444444438</v>
      </c>
      <c r="AA100" s="20">
        <f>IFERROR(MAX(AA$70:AA99)+INDEX($A100:$K100,1,AA$69),"S")</f>
        <v>0.81388888888888888</v>
      </c>
      <c r="AB100" s="20">
        <f>IFERROR(MAX(AB$70:AB99)+INDEX($A100:$K100,1,AB$69),"S")</f>
        <v>0.89583333333333326</v>
      </c>
      <c r="AC100" s="21">
        <f>IFERROR(MAX(AC$70:AC99)+INDEX($A100:$K100,1,AC$69),"S")</f>
        <v>0.22222222222222215</v>
      </c>
      <c r="AD100" s="21">
        <f>IFERROR(MAX(AD$70:AD99)+INDEX($A100:$K100,1,AD$69),"S")</f>
        <v>0.26249999999999996</v>
      </c>
      <c r="AE100" s="21">
        <f>IFERROR(MAX(AE$70:AE99)+INDEX($A100:$K100,1,AE$69),"S")</f>
        <v>0.55833333333333324</v>
      </c>
      <c r="AF100" s="21">
        <f>IFERROR(MAX(AF$70:AF99)+INDEX($A100:$K100,1,AF$69),"S")</f>
        <v>0.81388888888888888</v>
      </c>
      <c r="AG100" s="21">
        <f>IFERROR(MAX(AG$70:AG99)+INDEX($A100:$K100,1,AG$69),"S")</f>
        <v>0.89583333333333326</v>
      </c>
      <c r="AH100" s="21"/>
      <c r="AI100" s="21"/>
      <c r="AJ100" s="21"/>
      <c r="AK100" s="21"/>
      <c r="AL100" s="21"/>
      <c r="AP100" s="2">
        <v>0.5</v>
      </c>
      <c r="AQ100" s="2"/>
      <c r="AR100">
        <f t="shared" si="19"/>
        <v>0.5</v>
      </c>
      <c r="AS100">
        <f t="shared" si="20"/>
        <v>0.5</v>
      </c>
      <c r="AT100">
        <f t="shared" si="21"/>
        <v>0.5</v>
      </c>
      <c r="AU100">
        <f t="shared" si="22"/>
        <v>0.5</v>
      </c>
      <c r="AV100">
        <f t="shared" si="23"/>
        <v>0.5</v>
      </c>
      <c r="AW100">
        <f t="shared" si="24"/>
        <v>0.5</v>
      </c>
      <c r="AX100">
        <f t="shared" si="25"/>
        <v>0.5</v>
      </c>
      <c r="AY100">
        <f t="shared" si="26"/>
        <v>0.5</v>
      </c>
      <c r="AZ100">
        <f t="shared" si="27"/>
        <v>0.5</v>
      </c>
      <c r="BA100">
        <f t="shared" si="28"/>
        <v>0.5</v>
      </c>
      <c r="BB100">
        <f t="shared" si="29"/>
        <v>0.5</v>
      </c>
      <c r="BC100">
        <f t="shared" si="30"/>
        <v>0.5</v>
      </c>
      <c r="BD100">
        <f t="shared" si="31"/>
        <v>0.5</v>
      </c>
      <c r="BE100">
        <f t="shared" si="32"/>
        <v>0.5</v>
      </c>
      <c r="BF100">
        <f t="shared" si="33"/>
        <v>0.5</v>
      </c>
      <c r="BG100">
        <f t="shared" si="34"/>
        <v>0.5</v>
      </c>
    </row>
    <row r="101" spans="1:59">
      <c r="A101" s="69">
        <v>1.3888888888888889E-3</v>
      </c>
      <c r="B101" s="69">
        <v>1.3888888888888889E-3</v>
      </c>
      <c r="C101" s="69">
        <v>1.3888888888888889E-3</v>
      </c>
      <c r="D101" s="69">
        <v>1.3888888888888889E-3</v>
      </c>
      <c r="E101" s="69" t="s">
        <v>185</v>
      </c>
      <c r="F101" s="69" t="s">
        <v>185</v>
      </c>
      <c r="G101" s="69" t="s">
        <v>185</v>
      </c>
      <c r="H101" s="69" t="s">
        <v>185</v>
      </c>
      <c r="I101" s="69" t="s">
        <v>185</v>
      </c>
      <c r="J101" s="69" t="s">
        <v>185</v>
      </c>
      <c r="K101" s="69">
        <v>1.3888888888888889E-3</v>
      </c>
      <c r="L101" s="18"/>
      <c r="M101" s="37">
        <v>4.8611111111111112E-3</v>
      </c>
      <c r="N101" s="18"/>
      <c r="O101" s="18"/>
      <c r="P101" s="18"/>
      <c r="Q101" s="15" t="s">
        <v>115</v>
      </c>
      <c r="R101" s="22" t="str">
        <f>IFERROR(MAX(R$70:R100)+INDEX($A101:$K101,1,R$69),"S")</f>
        <v>S</v>
      </c>
      <c r="S101" s="22">
        <f>IFERROR(MAX(S$70:S100)+INDEX($A101:$K101,1,S$69),"S")</f>
        <v>0.26527777777777772</v>
      </c>
      <c r="T101" s="22" t="str">
        <f>IFERROR(MAX(T$70:T100)+INDEX($A101:$K101,1,T$69),"S")</f>
        <v>S</v>
      </c>
      <c r="U101" s="22">
        <f>IFERROR(MAX(U$70:U100)+INDEX($A101:$K101,1,U$69),"S")</f>
        <v>0.45833333333333326</v>
      </c>
      <c r="V101" s="22">
        <f>IFERROR(MAX(V$70:V100)+INDEX($A101:$K101,1,V$69),"S")</f>
        <v>0.5416666666666673</v>
      </c>
      <c r="W101" s="22" t="str">
        <f>IFERROR(MAX(W$70:W100)+INDEX($A101:$K101,1,W$69),"S")</f>
        <v>S</v>
      </c>
      <c r="X101" s="22">
        <f>IFERROR(MAX(X$70:X100)+INDEX($A101:$K101,1,X$69),"S")</f>
        <v>0.62499999999999989</v>
      </c>
      <c r="Y101" s="22" t="str">
        <f>IFERROR(MAX(Y$70:Y100)+INDEX($A101:$K101,1,Y$69),"S")</f>
        <v>S</v>
      </c>
      <c r="Z101" s="22">
        <f>IFERROR(MAX(Z$70:Z100)+INDEX($A101:$K101,1,Z$69),"S")</f>
        <v>0.70833333333333326</v>
      </c>
      <c r="AA101" s="22">
        <f>IFERROR(MAX(AA$70:AA100)+INDEX($A101:$K101,1,AA$69),"S")</f>
        <v>0.81527777777777777</v>
      </c>
      <c r="AB101" s="22" t="str">
        <f>IFERROR(MAX(AB$70:AB100)+INDEX($A101:$K101,1,AB$69),"S")</f>
        <v>S</v>
      </c>
      <c r="AC101" s="17" t="str">
        <f>IFERROR(MAX(AC$70:AC100)+INDEX($A101:$K101,1,AC$69),"S")</f>
        <v>S</v>
      </c>
      <c r="AD101" s="42">
        <f>IFERROR(MAX(AD$70:AD100)+INDEX($A101:$K101,1,AD$69),"S")</f>
        <v>0.26388888888888884</v>
      </c>
      <c r="AE101" s="17" t="str">
        <f>IFERROR(MAX(AE$70:AE100)+INDEX($A101:$K101,1,AE$69),"S")</f>
        <v>S</v>
      </c>
      <c r="AF101" s="17">
        <f>IFERROR(MAX(AF$70:AF100)+INDEX($A101:$K101,1,AF$69),"S")</f>
        <v>0.81527777777777777</v>
      </c>
      <c r="AG101" s="17" t="str">
        <f>IFERROR(MAX(AG$70:AG100)+INDEX($A101:$K101,1,AG$69),"S")</f>
        <v>S</v>
      </c>
      <c r="AH101" s="17"/>
      <c r="AI101" s="17"/>
      <c r="AJ101" s="17"/>
      <c r="AK101" s="17"/>
      <c r="AL101" s="17"/>
      <c r="AP101" s="2" t="s">
        <v>5</v>
      </c>
      <c r="AQ101" s="2">
        <v>0.9</v>
      </c>
      <c r="AR101">
        <f t="shared" si="19"/>
        <v>0</v>
      </c>
      <c r="AS101">
        <f t="shared" si="20"/>
        <v>0.9</v>
      </c>
      <c r="AT101">
        <f t="shared" si="21"/>
        <v>0</v>
      </c>
      <c r="AU101">
        <f t="shared" si="22"/>
        <v>0.9</v>
      </c>
      <c r="AV101">
        <f t="shared" si="23"/>
        <v>0.9</v>
      </c>
      <c r="AW101">
        <f t="shared" si="24"/>
        <v>0</v>
      </c>
      <c r="AX101">
        <f t="shared" si="25"/>
        <v>0.9</v>
      </c>
      <c r="AY101">
        <f t="shared" si="26"/>
        <v>0</v>
      </c>
      <c r="AZ101">
        <f t="shared" si="27"/>
        <v>0.9</v>
      </c>
      <c r="BA101">
        <f t="shared" si="28"/>
        <v>0.9</v>
      </c>
      <c r="BB101">
        <f t="shared" si="29"/>
        <v>0</v>
      </c>
      <c r="BC101">
        <f t="shared" si="30"/>
        <v>0</v>
      </c>
      <c r="BD101">
        <f t="shared" si="31"/>
        <v>0.9</v>
      </c>
      <c r="BE101">
        <f t="shared" si="32"/>
        <v>0</v>
      </c>
      <c r="BF101">
        <f t="shared" si="33"/>
        <v>0.9</v>
      </c>
      <c r="BG101">
        <f t="shared" si="34"/>
        <v>0</v>
      </c>
    </row>
    <row r="102" spans="1:59">
      <c r="A102" s="69">
        <v>6.9444444444444447E-4</v>
      </c>
      <c r="B102" s="69">
        <v>3.472222222222222E-3</v>
      </c>
      <c r="C102" s="69">
        <v>1.3888888888888889E-3</v>
      </c>
      <c r="D102" s="69">
        <v>1.3888888888888889E-3</v>
      </c>
      <c r="E102" s="69" t="s">
        <v>185</v>
      </c>
      <c r="F102" s="69" t="s">
        <v>185</v>
      </c>
      <c r="G102" s="69" t="s">
        <v>185</v>
      </c>
      <c r="H102" s="69" t="s">
        <v>185</v>
      </c>
      <c r="I102" s="69" t="s">
        <v>185</v>
      </c>
      <c r="J102" s="69" t="s">
        <v>185</v>
      </c>
      <c r="K102" s="69">
        <v>5.5555555555555558E-3</v>
      </c>
      <c r="L102" s="18"/>
      <c r="M102" s="37">
        <v>1.3888888888888889E-3</v>
      </c>
      <c r="N102" s="18">
        <v>1.3888888888888889E-3</v>
      </c>
      <c r="O102" s="18"/>
      <c r="P102" s="18"/>
      <c r="Q102" s="27" t="s">
        <v>115</v>
      </c>
      <c r="R102" s="20" t="str">
        <f>IFERROR(MAX(R$70:R101)+INDEX($A102:$K102,1,R$69),"S")</f>
        <v>S</v>
      </c>
      <c r="S102" s="45">
        <f>IFERROR(MAX(S$70:S101)+INDEX($A102:$K102,1,S$69),"S")</f>
        <v>0.26666666666666661</v>
      </c>
      <c r="T102" s="20" t="str">
        <f>IFERROR(MAX(T$70:T101)+INDEX($A102:$K102,1,T$69),"S")</f>
        <v>S</v>
      </c>
      <c r="U102" s="45">
        <f>IFERROR(MAX(U$70:U101)+INDEX($A102:$K102,1,U$69),"S")</f>
        <v>0.46180555555555547</v>
      </c>
      <c r="V102" s="45">
        <f>IFERROR(MAX(V$70:V101)+INDEX($A102:$K102,1,V$69),"S")</f>
        <v>0.54513888888888951</v>
      </c>
      <c r="W102" s="20" t="str">
        <f>IFERROR(MAX(W$70:W101)+INDEX($A102:$K102,1,W$69),"S")</f>
        <v>S</v>
      </c>
      <c r="X102" s="45">
        <f>IFERROR(MAX(X$70:X101)+INDEX($A102:$K102,1,X$69),"S")</f>
        <v>0.6284722222222221</v>
      </c>
      <c r="Y102" s="20" t="str">
        <f>IFERROR(MAX(Y$70:Y101)+INDEX($A102:$K102,1,Y$69),"S")</f>
        <v>S</v>
      </c>
      <c r="Z102" s="45">
        <f>IFERROR(MAX(Z$70:Z101)+INDEX($A102:$K102,1,Z$69),"S")</f>
        <v>0.71180555555555547</v>
      </c>
      <c r="AA102" s="45">
        <f>IFERROR(MAX(AA$70:AA101)+INDEX($A102:$K102,1,AA$69),"S")</f>
        <v>0.81597222222222221</v>
      </c>
      <c r="AB102" s="20" t="str">
        <f>IFERROR(MAX(AB$70:AB101)+INDEX($A102:$K102,1,AB$69),"S")</f>
        <v>S</v>
      </c>
      <c r="AC102" s="21" t="str">
        <f>IFERROR(MAX(AC$70:AC101)+INDEX($A102:$K102,1,AC$69),"S")</f>
        <v>S</v>
      </c>
      <c r="AD102" s="21">
        <f>IFERROR(MAX(AD$70:AD101)+INDEX($A102:$K102,1,AD$69),"S")</f>
        <v>0.26736111111111105</v>
      </c>
      <c r="AE102" s="21" t="str">
        <f>IFERROR(MAX(AE$70:AE101)+INDEX($A102:$K102,1,AE$69),"S")</f>
        <v>S</v>
      </c>
      <c r="AF102" s="21">
        <f>IFERROR(MAX(AF$70:AF101)+INDEX($A102:$K102,1,AF$69),"S")</f>
        <v>0.81597222222222221</v>
      </c>
      <c r="AG102" s="21" t="str">
        <f>IFERROR(MAX(AG$70:AG101)+INDEX($A102:$K102,1,AG$69),"S")</f>
        <v>S</v>
      </c>
      <c r="AH102" s="21"/>
      <c r="AI102" s="21"/>
      <c r="AJ102" s="21"/>
      <c r="AK102" s="21"/>
      <c r="AL102" s="21"/>
      <c r="AP102" s="61">
        <v>0</v>
      </c>
      <c r="AQ102" s="61">
        <v>0.2</v>
      </c>
      <c r="AR102">
        <f t="shared" si="19"/>
        <v>0</v>
      </c>
      <c r="AS102">
        <f t="shared" si="20"/>
        <v>0</v>
      </c>
      <c r="AT102">
        <f t="shared" si="21"/>
        <v>0</v>
      </c>
      <c r="AU102">
        <f t="shared" si="22"/>
        <v>0</v>
      </c>
      <c r="AV102">
        <f t="shared" si="23"/>
        <v>0</v>
      </c>
      <c r="AW102">
        <f t="shared" si="24"/>
        <v>0</v>
      </c>
      <c r="AX102">
        <f t="shared" si="25"/>
        <v>0</v>
      </c>
      <c r="AY102">
        <f t="shared" si="26"/>
        <v>0</v>
      </c>
      <c r="AZ102">
        <f t="shared" si="27"/>
        <v>0</v>
      </c>
      <c r="BA102">
        <f t="shared" si="28"/>
        <v>0</v>
      </c>
      <c r="BB102">
        <f t="shared" si="29"/>
        <v>0</v>
      </c>
      <c r="BC102">
        <f t="shared" si="30"/>
        <v>0</v>
      </c>
      <c r="BD102">
        <f t="shared" si="31"/>
        <v>0</v>
      </c>
      <c r="BE102">
        <f t="shared" si="32"/>
        <v>0</v>
      </c>
      <c r="BF102">
        <f t="shared" si="33"/>
        <v>0</v>
      </c>
      <c r="BG102">
        <f t="shared" si="34"/>
        <v>0</v>
      </c>
    </row>
    <row r="103" spans="1:59">
      <c r="A103" s="69">
        <v>1.3888888888888889E-3</v>
      </c>
      <c r="B103" s="69">
        <v>1.3888888888888889E-3</v>
      </c>
      <c r="C103" s="69">
        <v>1.3888888888888889E-3</v>
      </c>
      <c r="D103" s="69">
        <v>1.3888888888888889E-3</v>
      </c>
      <c r="E103" s="69">
        <v>1.3888888888888889E-3</v>
      </c>
      <c r="F103" s="69">
        <v>1.3888888888888889E-3</v>
      </c>
      <c r="G103" s="69">
        <v>1.3888888888888889E-3</v>
      </c>
      <c r="H103" s="69">
        <v>1.3888888888888889E-3</v>
      </c>
      <c r="I103" s="69">
        <v>1.3888888888888889E-3</v>
      </c>
      <c r="J103" s="69">
        <v>1.3888888888888889E-3</v>
      </c>
      <c r="K103" s="69">
        <v>1.3888888888888889E-3</v>
      </c>
      <c r="L103" s="18"/>
      <c r="M103" s="37">
        <v>1.3888888888888889E-3</v>
      </c>
      <c r="N103" s="18">
        <v>1.3888888888888889E-3</v>
      </c>
      <c r="O103" s="18"/>
      <c r="P103" s="18"/>
      <c r="Q103" s="15" t="s">
        <v>17</v>
      </c>
      <c r="R103" s="22">
        <f>IFERROR(MAX(R$70:R102)+INDEX($A103:$K103,1,R$69),"S")</f>
        <v>0.22361111111111101</v>
      </c>
      <c r="S103" s="22">
        <f>IFERROR(MAX(S$70:S102)+INDEX($A103:$K103,1,S$69),"S")</f>
        <v>0.26805555555555549</v>
      </c>
      <c r="T103" s="22">
        <f>IFERROR(MAX(T$70:T102)+INDEX($A103:$K103,1,T$69),"S")</f>
        <v>0.30486111111111108</v>
      </c>
      <c r="U103" s="22">
        <f>IFERROR(MAX(U$70:U102)+INDEX($A103:$K103,1,U$69),"S")</f>
        <v>0.46319444444444435</v>
      </c>
      <c r="V103" s="22">
        <f>IFERROR(MAX(V$70:V102)+INDEX($A103:$K103,1,V$69),"S")</f>
        <v>0.54652777777777839</v>
      </c>
      <c r="W103" s="22">
        <f>IFERROR(MAX(W$70:W102)+INDEX($A103:$K103,1,W$69),"S")</f>
        <v>0.5625</v>
      </c>
      <c r="X103" s="22">
        <f>IFERROR(MAX(X$70:X102)+INDEX($A103:$K103,1,X$69),"S")</f>
        <v>0.62986111111111098</v>
      </c>
      <c r="Y103" s="22">
        <f>IFERROR(MAX(Y$70:Y102)+INDEX($A103:$K103,1,Y$69),"S")</f>
        <v>0.63194444444444442</v>
      </c>
      <c r="Z103" s="22">
        <f>IFERROR(MAX(Z$70:Z102)+INDEX($A103:$K103,1,Z$69),"S")</f>
        <v>0.71319444444444435</v>
      </c>
      <c r="AA103" s="22">
        <f>IFERROR(MAX(AA$70:AA102)+INDEX($A103:$K103,1,AA$69),"S")</f>
        <v>0.81736111111111109</v>
      </c>
      <c r="AB103" s="22">
        <f>IFERROR(MAX(AB$70:AB102)+INDEX($A103:$K103,1,AB$69),"S")</f>
        <v>0.89722222222222214</v>
      </c>
      <c r="AC103" s="17">
        <f>IFERROR(MAX(AC$70:AC102)+INDEX($A103:$K103,1,AC$69),"S")</f>
        <v>0.22361111111111104</v>
      </c>
      <c r="AD103" s="42">
        <f>IFERROR(MAX(AD$70:AD102)+INDEX($A103:$K103,1,AD$69),"S")</f>
        <v>0.26874999999999993</v>
      </c>
      <c r="AE103" s="17">
        <f>IFERROR(MAX(AE$70:AE102)+INDEX($A103:$K103,1,AE$69),"S")</f>
        <v>0.55972222222222212</v>
      </c>
      <c r="AF103" s="17">
        <f>IFERROR(MAX(AF$70:AF102)+INDEX($A103:$K103,1,AF$69),"S")</f>
        <v>0.81736111111111109</v>
      </c>
      <c r="AG103" s="17">
        <f>IFERROR(MAX(AG$70:AG102)+INDEX($A103:$K103,1,AG$69),"S")</f>
        <v>0.89722222222222214</v>
      </c>
      <c r="AH103" s="17"/>
      <c r="AI103" s="17"/>
      <c r="AJ103" s="17"/>
      <c r="AK103" s="17"/>
      <c r="AL103" s="17"/>
      <c r="AP103">
        <v>0.6</v>
      </c>
      <c r="AR103">
        <f t="shared" si="19"/>
        <v>0.6</v>
      </c>
      <c r="AS103">
        <f t="shared" si="20"/>
        <v>0.6</v>
      </c>
      <c r="AT103">
        <f t="shared" si="21"/>
        <v>0.6</v>
      </c>
      <c r="AU103">
        <f t="shared" si="22"/>
        <v>0.6</v>
      </c>
      <c r="AV103">
        <f t="shared" si="23"/>
        <v>0.6</v>
      </c>
      <c r="AW103">
        <f t="shared" si="24"/>
        <v>0.6</v>
      </c>
      <c r="AX103">
        <f t="shared" si="25"/>
        <v>0.6</v>
      </c>
      <c r="AY103">
        <f t="shared" si="26"/>
        <v>0.6</v>
      </c>
      <c r="AZ103">
        <f t="shared" si="27"/>
        <v>0.6</v>
      </c>
      <c r="BA103">
        <f t="shared" si="28"/>
        <v>0.6</v>
      </c>
      <c r="BB103">
        <f t="shared" si="29"/>
        <v>0.6</v>
      </c>
      <c r="BC103">
        <f t="shared" si="30"/>
        <v>0.6</v>
      </c>
      <c r="BD103">
        <f t="shared" si="31"/>
        <v>0.6</v>
      </c>
      <c r="BE103">
        <f t="shared" si="32"/>
        <v>0.6</v>
      </c>
      <c r="BF103">
        <f t="shared" si="33"/>
        <v>0.6</v>
      </c>
      <c r="BG103">
        <f t="shared" si="34"/>
        <v>0.6</v>
      </c>
    </row>
    <row r="104" spans="1:59">
      <c r="A104" s="69">
        <v>6.9444444444444447E-4</v>
      </c>
      <c r="B104" s="69">
        <v>6.9444444444444447E-4</v>
      </c>
      <c r="C104" s="69">
        <v>6.9444444444444447E-4</v>
      </c>
      <c r="D104" s="69">
        <v>6.9444444444444447E-4</v>
      </c>
      <c r="E104" s="69">
        <v>6.9444444444444447E-4</v>
      </c>
      <c r="F104" s="69">
        <v>6.9444444444444447E-4</v>
      </c>
      <c r="G104" s="69">
        <v>6.9444444444444447E-4</v>
      </c>
      <c r="H104" s="69">
        <v>6.9444444444444447E-4</v>
      </c>
      <c r="I104" s="69">
        <v>6.9444444444444447E-4</v>
      </c>
      <c r="J104" s="69">
        <v>6.9444444444444447E-4</v>
      </c>
      <c r="K104" s="69">
        <v>6.9444444444444447E-4</v>
      </c>
      <c r="L104" s="18"/>
      <c r="M104" s="37">
        <v>6.9444444444444447E-4</v>
      </c>
      <c r="N104" s="18">
        <v>6.9444444444444447E-4</v>
      </c>
      <c r="O104" s="18"/>
      <c r="P104" s="18"/>
      <c r="Q104" s="19" t="s">
        <v>33</v>
      </c>
      <c r="R104" s="20">
        <f>IFERROR(MAX(R$70:R103)+INDEX($A104:$K104,1,R$69),"S")</f>
        <v>0.22430555555555545</v>
      </c>
      <c r="S104" s="20">
        <f>IFERROR(MAX(S$70:S103)+INDEX($A104:$K104,1,S$69),"S")</f>
        <v>0.26874999999999993</v>
      </c>
      <c r="T104" s="20">
        <f>IFERROR(MAX(T$70:T103)+INDEX($A104:$K104,1,T$69),"S")</f>
        <v>0.30555555555555552</v>
      </c>
      <c r="U104" s="20">
        <f>IFERROR(MAX(U$70:U103)+INDEX($A104:$K104,1,U$69),"S")</f>
        <v>0.4638888888888888</v>
      </c>
      <c r="V104" s="20">
        <f>IFERROR(MAX(V$70:V103)+INDEX($A104:$K104,1,V$69),"S")</f>
        <v>0.54722222222222283</v>
      </c>
      <c r="W104" s="20">
        <f>IFERROR(MAX(W$70:W103)+INDEX($A104:$K104,1,W$69),"S")</f>
        <v>0.56319444444444444</v>
      </c>
      <c r="X104" s="20">
        <f>IFERROR(MAX(X$70:X103)+INDEX($A104:$K104,1,X$69),"S")</f>
        <v>0.63055555555555542</v>
      </c>
      <c r="Y104" s="20">
        <f>IFERROR(MAX(Y$70:Y103)+INDEX($A104:$K104,1,Y$69),"S")</f>
        <v>0.63263888888888886</v>
      </c>
      <c r="Z104" s="20">
        <f>IFERROR(MAX(Z$70:Z103)+INDEX($A104:$K104,1,Z$69),"S")</f>
        <v>0.7138888888888888</v>
      </c>
      <c r="AA104" s="20">
        <f>IFERROR(MAX(AA$70:AA103)+INDEX($A104:$K104,1,AA$69),"S")</f>
        <v>0.81805555555555554</v>
      </c>
      <c r="AB104" s="20">
        <f>IFERROR(MAX(AB$70:AB103)+INDEX($A104:$K104,1,AB$69),"S")</f>
        <v>0.89791666666666659</v>
      </c>
      <c r="AC104" s="21">
        <f>IFERROR(MAX(AC$70:AC103)+INDEX($A104:$K104,1,AC$69),"S")</f>
        <v>0.22430555555555548</v>
      </c>
      <c r="AD104" s="21">
        <f>IFERROR(MAX(AD$70:AD103)+INDEX($A104:$K104,1,AD$69),"S")</f>
        <v>0.26944444444444438</v>
      </c>
      <c r="AE104" s="21">
        <f>IFERROR(MAX(AE$70:AE103)+INDEX($A104:$K104,1,AE$69),"S")</f>
        <v>0.56041666666666656</v>
      </c>
      <c r="AF104" s="21">
        <f>IFERROR(MAX(AF$70:AF103)+INDEX($A104:$K104,1,AF$69),"S")</f>
        <v>0.81805555555555554</v>
      </c>
      <c r="AG104" s="21">
        <f>IFERROR(MAX(AG$70:AG103)+INDEX($A104:$K104,1,AG$69),"S")</f>
        <v>0.89791666666666659</v>
      </c>
      <c r="AH104" s="21"/>
      <c r="AI104" s="21"/>
      <c r="AJ104" s="21"/>
      <c r="AK104" s="21"/>
      <c r="AL104" s="21"/>
      <c r="AP104">
        <v>0.6</v>
      </c>
      <c r="AR104">
        <f t="shared" si="19"/>
        <v>0.6</v>
      </c>
      <c r="AS104">
        <f t="shared" si="20"/>
        <v>0.6</v>
      </c>
      <c r="AT104">
        <f t="shared" si="21"/>
        <v>0.6</v>
      </c>
      <c r="AU104">
        <f t="shared" si="22"/>
        <v>0.6</v>
      </c>
      <c r="AV104">
        <f t="shared" si="23"/>
        <v>0.6</v>
      </c>
      <c r="AW104">
        <f t="shared" si="24"/>
        <v>0.6</v>
      </c>
      <c r="AX104">
        <f t="shared" si="25"/>
        <v>0.6</v>
      </c>
      <c r="AY104">
        <f t="shared" si="26"/>
        <v>0.6</v>
      </c>
      <c r="AZ104">
        <f t="shared" si="27"/>
        <v>0.6</v>
      </c>
      <c r="BA104">
        <f t="shared" si="28"/>
        <v>0.6</v>
      </c>
      <c r="BB104">
        <f t="shared" si="29"/>
        <v>0.6</v>
      </c>
      <c r="BC104">
        <f t="shared" si="30"/>
        <v>0.6</v>
      </c>
      <c r="BD104">
        <f t="shared" si="31"/>
        <v>0.6</v>
      </c>
      <c r="BE104">
        <f t="shared" si="32"/>
        <v>0.6</v>
      </c>
      <c r="BF104">
        <f t="shared" si="33"/>
        <v>0.6</v>
      </c>
      <c r="BG104">
        <f t="shared" si="34"/>
        <v>0.6</v>
      </c>
    </row>
    <row r="105" spans="1:59">
      <c r="A105" s="69">
        <v>6.9444444444444447E-4</v>
      </c>
      <c r="B105" s="69">
        <v>6.9444444444444447E-4</v>
      </c>
      <c r="C105" s="69">
        <v>6.9444444444444447E-4</v>
      </c>
      <c r="D105" s="69">
        <v>6.9444444444444447E-4</v>
      </c>
      <c r="E105" s="69">
        <v>6.9444444444444447E-4</v>
      </c>
      <c r="F105" s="69">
        <v>6.9444444444444447E-4</v>
      </c>
      <c r="G105" s="69">
        <v>6.9444444444444447E-4</v>
      </c>
      <c r="H105" s="69">
        <v>6.9444444444444447E-4</v>
      </c>
      <c r="I105" s="69">
        <v>6.9444444444444447E-4</v>
      </c>
      <c r="J105" s="69">
        <v>6.9444444444444447E-4</v>
      </c>
      <c r="K105" s="69">
        <v>6.9444444444444447E-4</v>
      </c>
      <c r="L105" s="18"/>
      <c r="M105" s="37">
        <v>6.9444444444444447E-4</v>
      </c>
      <c r="N105" s="18">
        <v>6.9444444444444447E-4</v>
      </c>
      <c r="O105" s="18"/>
      <c r="P105" s="18"/>
      <c r="Q105" s="15" t="s">
        <v>32</v>
      </c>
      <c r="R105" s="22">
        <f>IFERROR(MAX(R$70:R104)+INDEX($A105:$K105,1,R$69),"S")</f>
        <v>0.22499999999999989</v>
      </c>
      <c r="S105" s="22">
        <f>IFERROR(MAX(S$70:S104)+INDEX($A105:$K105,1,S$69),"S")</f>
        <v>0.26944444444444438</v>
      </c>
      <c r="T105" s="22">
        <f>IFERROR(MAX(T$70:T104)+INDEX($A105:$K105,1,T$69),"S")</f>
        <v>0.30624999999999997</v>
      </c>
      <c r="U105" s="22">
        <f>IFERROR(MAX(U$70:U104)+INDEX($A105:$K105,1,U$69),"S")</f>
        <v>0.46458333333333324</v>
      </c>
      <c r="V105" s="22">
        <f>IFERROR(MAX(V$70:V104)+INDEX($A105:$K105,1,V$69),"S")</f>
        <v>0.54791666666666727</v>
      </c>
      <c r="W105" s="22">
        <f>IFERROR(MAX(W$70:W104)+INDEX($A105:$K105,1,W$69),"S")</f>
        <v>0.56388888888888888</v>
      </c>
      <c r="X105" s="22">
        <f>IFERROR(MAX(X$70:X104)+INDEX($A105:$K105,1,X$69),"S")</f>
        <v>0.63124999999999987</v>
      </c>
      <c r="Y105" s="22">
        <f>IFERROR(MAX(Y$70:Y104)+INDEX($A105:$K105,1,Y$69),"S")</f>
        <v>0.6333333333333333</v>
      </c>
      <c r="Z105" s="22">
        <f>IFERROR(MAX(Z$70:Z104)+INDEX($A105:$K105,1,Z$69),"S")</f>
        <v>0.71458333333333324</v>
      </c>
      <c r="AA105" s="22">
        <f>IFERROR(MAX(AA$70:AA104)+INDEX($A105:$K105,1,AA$69),"S")</f>
        <v>0.81874999999999998</v>
      </c>
      <c r="AB105" s="22">
        <f>IFERROR(MAX(AB$70:AB104)+INDEX($A105:$K105,1,AB$69),"S")</f>
        <v>0.89861111111111103</v>
      </c>
      <c r="AC105" s="17">
        <f>IFERROR(MAX(AC$70:AC104)+INDEX($A105:$K105,1,AC$69),"S")</f>
        <v>0.22499999999999992</v>
      </c>
      <c r="AD105" s="42">
        <f>IFERROR(MAX(AD$70:AD104)+INDEX($A105:$K105,1,AD$69),"S")</f>
        <v>0.27013888888888882</v>
      </c>
      <c r="AE105" s="17">
        <f>IFERROR(MAX(AE$70:AE104)+INDEX($A105:$K105,1,AE$69),"S")</f>
        <v>0.56111111111111101</v>
      </c>
      <c r="AF105" s="17">
        <f>IFERROR(MAX(AF$70:AF104)+INDEX($A105:$K105,1,AF$69),"S")</f>
        <v>0.81874999999999998</v>
      </c>
      <c r="AG105" s="17">
        <f>IFERROR(MAX(AG$70:AG104)+INDEX($A105:$K105,1,AG$69),"S")</f>
        <v>0.89861111111111103</v>
      </c>
      <c r="AH105" s="17"/>
      <c r="AI105" s="17"/>
      <c r="AJ105" s="17"/>
      <c r="AK105" s="17"/>
      <c r="AL105" s="17"/>
      <c r="AP105">
        <v>0.4</v>
      </c>
      <c r="AR105">
        <f t="shared" si="19"/>
        <v>0.4</v>
      </c>
      <c r="AS105">
        <f t="shared" si="20"/>
        <v>0.4</v>
      </c>
      <c r="AT105">
        <f t="shared" si="21"/>
        <v>0.4</v>
      </c>
      <c r="AU105">
        <f t="shared" si="22"/>
        <v>0.4</v>
      </c>
      <c r="AV105">
        <f t="shared" si="23"/>
        <v>0.4</v>
      </c>
      <c r="AW105">
        <f t="shared" si="24"/>
        <v>0.4</v>
      </c>
      <c r="AX105">
        <f t="shared" si="25"/>
        <v>0.4</v>
      </c>
      <c r="AY105">
        <f t="shared" si="26"/>
        <v>0.4</v>
      </c>
      <c r="AZ105">
        <f t="shared" si="27"/>
        <v>0.4</v>
      </c>
      <c r="BA105">
        <f t="shared" si="28"/>
        <v>0.4</v>
      </c>
      <c r="BB105">
        <f t="shared" si="29"/>
        <v>0.4</v>
      </c>
      <c r="BC105">
        <f t="shared" si="30"/>
        <v>0.4</v>
      </c>
      <c r="BD105">
        <f t="shared" si="31"/>
        <v>0.4</v>
      </c>
      <c r="BE105">
        <f t="shared" si="32"/>
        <v>0.4</v>
      </c>
      <c r="BF105">
        <f t="shared" si="33"/>
        <v>0.4</v>
      </c>
      <c r="BG105">
        <f t="shared" si="34"/>
        <v>0.4</v>
      </c>
    </row>
    <row r="106" spans="1:59">
      <c r="A106" s="69">
        <v>6.9444444444444447E-4</v>
      </c>
      <c r="B106" s="69">
        <v>6.9444444444444447E-4</v>
      </c>
      <c r="C106" s="69">
        <v>6.9444444444444447E-4</v>
      </c>
      <c r="D106" s="69">
        <v>6.9444444444444447E-4</v>
      </c>
      <c r="E106" s="69">
        <v>6.9444444444444447E-4</v>
      </c>
      <c r="F106" s="69">
        <v>6.9444444444444447E-4</v>
      </c>
      <c r="G106" s="69">
        <v>6.9444444444444447E-4</v>
      </c>
      <c r="H106" s="69">
        <v>6.9444444444444447E-4</v>
      </c>
      <c r="I106" s="69">
        <v>6.9444444444444447E-4</v>
      </c>
      <c r="J106" s="69">
        <v>6.9444444444444447E-4</v>
      </c>
      <c r="K106" s="69">
        <v>6.9444444444444447E-4</v>
      </c>
      <c r="L106" s="18"/>
      <c r="M106" s="37">
        <v>6.9444444444444447E-4</v>
      </c>
      <c r="N106" s="18">
        <v>6.9444444444444447E-4</v>
      </c>
      <c r="O106" s="18"/>
      <c r="P106" s="18"/>
      <c r="Q106" s="19" t="s">
        <v>206</v>
      </c>
      <c r="R106" s="20">
        <f>IFERROR(MAX(R$70:R105)+INDEX($A106:$K106,1,R$69),"S")</f>
        <v>0.22569444444444434</v>
      </c>
      <c r="S106" s="20">
        <f>IFERROR(MAX(S$70:S105)+INDEX($A106:$K106,1,S$69),"S")</f>
        <v>0.27013888888888882</v>
      </c>
      <c r="T106" s="20">
        <f>IFERROR(MAX(T$70:T105)+INDEX($A106:$K106,1,T$69),"S")</f>
        <v>0.30694444444444441</v>
      </c>
      <c r="U106" s="20">
        <f>IFERROR(MAX(U$70:U105)+INDEX($A106:$K106,1,U$69),"S")</f>
        <v>0.46527777777777768</v>
      </c>
      <c r="V106" s="20">
        <f>IFERROR(MAX(V$70:V105)+INDEX($A106:$K106,1,V$69),"S")</f>
        <v>0.54861111111111172</v>
      </c>
      <c r="W106" s="20">
        <f>IFERROR(MAX(W$70:W105)+INDEX($A106:$K106,1,W$69),"S")</f>
        <v>0.56458333333333333</v>
      </c>
      <c r="X106" s="20">
        <f>IFERROR(MAX(X$70:X105)+INDEX($A106:$K106,1,X$69),"S")</f>
        <v>0.63194444444444431</v>
      </c>
      <c r="Y106" s="20">
        <f>IFERROR(MAX(Y$70:Y105)+INDEX($A106:$K106,1,Y$69),"S")</f>
        <v>0.63402777777777775</v>
      </c>
      <c r="Z106" s="20">
        <f>IFERROR(MAX(Z$70:Z105)+INDEX($A106:$K106,1,Z$69),"S")</f>
        <v>0.71527777777777768</v>
      </c>
      <c r="AA106" s="20">
        <f>IFERROR(MAX(AA$70:AA105)+INDEX($A106:$K106,1,AA$69),"S")</f>
        <v>0.81944444444444442</v>
      </c>
      <c r="AB106" s="20">
        <f>IFERROR(MAX(AB$70:AB105)+INDEX($A106:$K106,1,AB$69),"S")</f>
        <v>0.89930555555555547</v>
      </c>
      <c r="AC106" s="21">
        <f>IFERROR(MAX(AC$70:AC105)+INDEX($A106:$K106,1,AC$69),"S")</f>
        <v>0.22569444444444436</v>
      </c>
      <c r="AD106" s="21">
        <f>IFERROR(MAX(AD$70:AD105)+INDEX($A106:$K106,1,AD$69),"S")</f>
        <v>0.27083333333333326</v>
      </c>
      <c r="AE106" s="21">
        <f>IFERROR(MAX(AE$70:AE105)+INDEX($A106:$K106,1,AE$69),"S")</f>
        <v>0.56180555555555545</v>
      </c>
      <c r="AF106" s="21">
        <f>IFERROR(MAX(AF$70:AF105)+INDEX($A106:$K106,1,AF$69),"S")</f>
        <v>0.81944444444444442</v>
      </c>
      <c r="AG106" s="21">
        <f>IFERROR(MAX(AG$70:AG105)+INDEX($A106:$K106,1,AG$69),"S")</f>
        <v>0.89930555555555547</v>
      </c>
      <c r="AH106" s="21"/>
      <c r="AI106" s="21"/>
      <c r="AJ106" s="21"/>
      <c r="AK106" s="21"/>
      <c r="AL106" s="21"/>
      <c r="AP106">
        <v>0.6</v>
      </c>
      <c r="AR106">
        <f t="shared" si="19"/>
        <v>0.6</v>
      </c>
      <c r="AS106">
        <f t="shared" si="20"/>
        <v>0.6</v>
      </c>
      <c r="AT106">
        <f t="shared" si="21"/>
        <v>0.6</v>
      </c>
      <c r="AU106">
        <f t="shared" si="22"/>
        <v>0.6</v>
      </c>
      <c r="AV106">
        <f t="shared" si="23"/>
        <v>0.6</v>
      </c>
      <c r="AW106">
        <f t="shared" si="24"/>
        <v>0.6</v>
      </c>
      <c r="AX106">
        <f t="shared" si="25"/>
        <v>0.6</v>
      </c>
      <c r="AY106">
        <f t="shared" si="26"/>
        <v>0.6</v>
      </c>
      <c r="AZ106">
        <f t="shared" si="27"/>
        <v>0.6</v>
      </c>
      <c r="BA106">
        <f t="shared" si="28"/>
        <v>0.6</v>
      </c>
      <c r="BB106">
        <f t="shared" si="29"/>
        <v>0.6</v>
      </c>
      <c r="BC106">
        <f t="shared" si="30"/>
        <v>0.6</v>
      </c>
      <c r="BD106">
        <f t="shared" si="31"/>
        <v>0.6</v>
      </c>
      <c r="BE106">
        <f t="shared" si="32"/>
        <v>0.6</v>
      </c>
      <c r="BF106">
        <f t="shared" si="33"/>
        <v>0.6</v>
      </c>
      <c r="BG106">
        <f t="shared" si="34"/>
        <v>0.6</v>
      </c>
    </row>
    <row r="107" spans="1:59">
      <c r="A107" s="69">
        <v>6.9444444444444447E-4</v>
      </c>
      <c r="B107" s="69">
        <v>6.9444444444444447E-4</v>
      </c>
      <c r="C107" s="69">
        <v>6.9444444444444447E-4</v>
      </c>
      <c r="D107" s="69">
        <v>6.9444444444444447E-4</v>
      </c>
      <c r="E107" s="69">
        <v>6.9444444444444447E-4</v>
      </c>
      <c r="F107" s="69">
        <v>6.9444444444444447E-4</v>
      </c>
      <c r="G107" s="69">
        <v>6.9444444444444447E-4</v>
      </c>
      <c r="H107" s="69">
        <v>6.9444444444444447E-4</v>
      </c>
      <c r="I107" s="69">
        <v>6.9444444444444447E-4</v>
      </c>
      <c r="J107" s="69">
        <v>6.9444444444444447E-4</v>
      </c>
      <c r="K107" s="69">
        <v>6.9444444444444447E-4</v>
      </c>
      <c r="L107" s="18"/>
      <c r="M107" s="37">
        <v>6.9444444444444447E-4</v>
      </c>
      <c r="N107" s="18">
        <v>6.9444444444444447E-4</v>
      </c>
      <c r="O107" s="18"/>
      <c r="P107" s="18"/>
      <c r="Q107" s="15" t="s">
        <v>205</v>
      </c>
      <c r="R107" s="22">
        <f>IFERROR(MAX(R$70:R106)+INDEX($A107:$K107,1,R$69),"S")</f>
        <v>0.22638888888888878</v>
      </c>
      <c r="S107" s="22">
        <f>IFERROR(MAX(S$70:S106)+INDEX($A107:$K107,1,S$69),"S")</f>
        <v>0.27083333333333326</v>
      </c>
      <c r="T107" s="22">
        <f>IFERROR(MAX(T$70:T106)+INDEX($A107:$K107,1,T$69),"S")</f>
        <v>0.30763888888888885</v>
      </c>
      <c r="U107" s="22">
        <f>IFERROR(MAX(U$70:U106)+INDEX($A107:$K107,1,U$69),"S")</f>
        <v>0.46597222222222212</v>
      </c>
      <c r="V107" s="22">
        <f>IFERROR(MAX(V$70:V106)+INDEX($A107:$K107,1,V$69),"S")</f>
        <v>0.54930555555555616</v>
      </c>
      <c r="W107" s="22">
        <f>IFERROR(MAX(W$70:W106)+INDEX($A107:$K107,1,W$69),"S")</f>
        <v>0.56527777777777777</v>
      </c>
      <c r="X107" s="22">
        <f>IFERROR(MAX(X$70:X106)+INDEX($A107:$K107,1,X$69),"S")</f>
        <v>0.63263888888888875</v>
      </c>
      <c r="Y107" s="22">
        <f>IFERROR(MAX(Y$70:Y106)+INDEX($A107:$K107,1,Y$69),"S")</f>
        <v>0.63472222222222219</v>
      </c>
      <c r="Z107" s="22">
        <f>IFERROR(MAX(Z$70:Z106)+INDEX($A107:$K107,1,Z$69),"S")</f>
        <v>0.71597222222222212</v>
      </c>
      <c r="AA107" s="22">
        <f>IFERROR(MAX(AA$70:AA106)+INDEX($A107:$K107,1,AA$69),"S")</f>
        <v>0.82013888888888886</v>
      </c>
      <c r="AB107" s="22">
        <f>IFERROR(MAX(AB$70:AB106)+INDEX($A107:$K107,1,AB$69),"S")</f>
        <v>0.89999999999999991</v>
      </c>
      <c r="AC107" s="17">
        <f>IFERROR(MAX(AC$70:AC106)+INDEX($A107:$K107,1,AC$69),"S")</f>
        <v>0.22638888888888881</v>
      </c>
      <c r="AD107" s="42">
        <f>IFERROR(MAX(AD$70:AD106)+INDEX($A107:$K107,1,AD$69),"S")</f>
        <v>0.2715277777777777</v>
      </c>
      <c r="AE107" s="17">
        <f>IFERROR(MAX(AE$70:AE106)+INDEX($A107:$K107,1,AE$69),"S")</f>
        <v>0.56249999999999989</v>
      </c>
      <c r="AF107" s="17">
        <f>IFERROR(MAX(AF$70:AF106)+INDEX($A107:$K107,1,AF$69),"S")</f>
        <v>0.82013888888888886</v>
      </c>
      <c r="AG107" s="17">
        <f>IFERROR(MAX(AG$70:AG106)+INDEX($A107:$K107,1,AG$69),"S")</f>
        <v>0.89999999999999991</v>
      </c>
      <c r="AH107" s="17"/>
      <c r="AI107" s="17"/>
      <c r="AJ107" s="17"/>
      <c r="AK107" s="17"/>
      <c r="AL107" s="17"/>
      <c r="AP107">
        <v>0.8</v>
      </c>
      <c r="AR107">
        <f t="shared" si="19"/>
        <v>0.8</v>
      </c>
      <c r="AS107">
        <f t="shared" si="20"/>
        <v>0.8</v>
      </c>
      <c r="AT107">
        <f t="shared" si="21"/>
        <v>0.8</v>
      </c>
      <c r="AU107">
        <f t="shared" si="22"/>
        <v>0.8</v>
      </c>
      <c r="AV107">
        <f t="shared" si="23"/>
        <v>0.8</v>
      </c>
      <c r="AW107">
        <f t="shared" si="24"/>
        <v>0.8</v>
      </c>
      <c r="AX107">
        <f t="shared" si="25"/>
        <v>0.8</v>
      </c>
      <c r="AY107">
        <f t="shared" si="26"/>
        <v>0.8</v>
      </c>
      <c r="AZ107">
        <f t="shared" si="27"/>
        <v>0.8</v>
      </c>
      <c r="BA107">
        <f t="shared" si="28"/>
        <v>0.8</v>
      </c>
      <c r="BB107">
        <f t="shared" si="29"/>
        <v>0.8</v>
      </c>
      <c r="BC107">
        <f t="shared" si="30"/>
        <v>0.8</v>
      </c>
      <c r="BD107">
        <f t="shared" si="31"/>
        <v>0.8</v>
      </c>
      <c r="BE107">
        <f t="shared" si="32"/>
        <v>0.8</v>
      </c>
      <c r="BF107">
        <f t="shared" si="33"/>
        <v>0.8</v>
      </c>
      <c r="BG107">
        <f t="shared" si="34"/>
        <v>0.8</v>
      </c>
    </row>
    <row r="108" spans="1:59">
      <c r="A108" s="69">
        <v>6.9444444444444447E-4</v>
      </c>
      <c r="B108" s="69">
        <v>6.9444444444444447E-4</v>
      </c>
      <c r="C108" s="69">
        <v>6.9444444444444447E-4</v>
      </c>
      <c r="D108" s="69">
        <v>6.9444444444444447E-4</v>
      </c>
      <c r="E108" s="69">
        <v>6.9444444444444447E-4</v>
      </c>
      <c r="F108" s="69">
        <v>6.9444444444444447E-4</v>
      </c>
      <c r="G108" s="69">
        <v>6.9444444444444447E-4</v>
      </c>
      <c r="H108" s="69">
        <v>6.9444444444444447E-4</v>
      </c>
      <c r="I108" s="69">
        <v>6.9444444444444447E-4</v>
      </c>
      <c r="J108" s="69"/>
      <c r="K108" s="69">
        <v>6.9444444444444447E-4</v>
      </c>
      <c r="L108" s="18"/>
      <c r="M108" s="37">
        <v>6.9444444444444447E-4</v>
      </c>
      <c r="N108" s="18">
        <v>6.9444444444444447E-4</v>
      </c>
      <c r="O108" s="18"/>
      <c r="P108" s="18"/>
      <c r="Q108" s="19" t="s">
        <v>57</v>
      </c>
      <c r="R108" s="20">
        <f>IFERROR(MAX(R$70:R107)+INDEX($A108:$K108,1,R$69),"S")</f>
        <v>0.22708333333333322</v>
      </c>
      <c r="S108" s="20">
        <f>IFERROR(MAX(S$70:S107)+INDEX($A108:$K108,1,S$69),"S")</f>
        <v>0.2715277777777777</v>
      </c>
      <c r="T108" s="20">
        <f>IFERROR(MAX(T$70:T107)+INDEX($A108:$K108,1,T$69),"S")</f>
        <v>0.30833333333333329</v>
      </c>
      <c r="U108" s="20">
        <f>IFERROR(MAX(U$70:U107)+INDEX($A108:$K108,1,U$69),"S")</f>
        <v>0.46666666666666656</v>
      </c>
      <c r="V108" s="20">
        <f>IFERROR(MAX(V$70:V107)+INDEX($A108:$K108,1,V$69),"S")</f>
        <v>0.5500000000000006</v>
      </c>
      <c r="W108" s="20">
        <f>IFERROR(MAX(W$70:W107)+INDEX($A108:$K108,1,W$69),"S")</f>
        <v>0.56597222222222221</v>
      </c>
      <c r="X108" s="20">
        <f>IFERROR(MAX(X$70:X107)+INDEX($A108:$K108,1,X$69),"S")</f>
        <v>0.63333333333333319</v>
      </c>
      <c r="Y108" s="20"/>
      <c r="Z108" s="20">
        <f>IFERROR(MAX(Z$70:Z107)+INDEX($A108:$K108,1,Z$69),"S")</f>
        <v>0.71666666666666656</v>
      </c>
      <c r="AA108" s="20">
        <f>IFERROR(MAX(AA$70:AA107)+INDEX($A108:$K108,1,AA$69),"S")</f>
        <v>0.8208333333333333</v>
      </c>
      <c r="AB108" s="20">
        <f>IFERROR(MAX(AB$70:AB107)+INDEX($A108:$K108,1,AB$69),"S")</f>
        <v>0.90069444444444435</v>
      </c>
      <c r="AC108" s="21">
        <f>IFERROR(MAX(AC$70:AC107)+INDEX($A108:$K108,1,AC$69),"S")</f>
        <v>0.22708333333333325</v>
      </c>
      <c r="AD108" s="21">
        <f>IFERROR(MAX(AD$70:AD107)+INDEX($A108:$K108,1,AD$69),"S")</f>
        <v>0.27222222222222214</v>
      </c>
      <c r="AE108" s="21">
        <f>IFERROR(MAX(AE$70:AE107)+INDEX($A108:$K108,1,AE$69),"S")</f>
        <v>0.56319444444444433</v>
      </c>
      <c r="AF108" s="21">
        <f>IFERROR(MAX(AF$70:AF107)+INDEX($A108:$K108,1,AF$69),"S")</f>
        <v>0.8208333333333333</v>
      </c>
      <c r="AG108" s="21">
        <f>IFERROR(MAX(AG$70:AG107)+INDEX($A108:$K108,1,AG$69),"S")</f>
        <v>0.90069444444444435</v>
      </c>
      <c r="AH108" s="21"/>
      <c r="AI108" s="21"/>
      <c r="AJ108" s="21"/>
      <c r="AK108" s="21"/>
      <c r="AL108" s="21"/>
      <c r="AP108">
        <v>0.7</v>
      </c>
      <c r="AR108">
        <f t="shared" si="19"/>
        <v>0.7</v>
      </c>
      <c r="AS108">
        <f t="shared" si="20"/>
        <v>0.7</v>
      </c>
      <c r="AT108">
        <f t="shared" si="21"/>
        <v>0.7</v>
      </c>
      <c r="AU108">
        <f t="shared" si="22"/>
        <v>0.7</v>
      </c>
      <c r="AV108">
        <f t="shared" si="23"/>
        <v>0.7</v>
      </c>
      <c r="AW108">
        <f t="shared" si="24"/>
        <v>0.7</v>
      </c>
      <c r="AX108">
        <f t="shared" si="25"/>
        <v>0.7</v>
      </c>
      <c r="AY108">
        <f t="shared" si="26"/>
        <v>0</v>
      </c>
      <c r="AZ108">
        <f t="shared" si="27"/>
        <v>0.7</v>
      </c>
      <c r="BA108">
        <f t="shared" si="28"/>
        <v>0.7</v>
      </c>
      <c r="BB108">
        <f t="shared" si="29"/>
        <v>0.7</v>
      </c>
      <c r="BC108">
        <f t="shared" si="30"/>
        <v>0.7</v>
      </c>
      <c r="BD108">
        <f t="shared" si="31"/>
        <v>0.7</v>
      </c>
      <c r="BE108">
        <f t="shared" si="32"/>
        <v>0.7</v>
      </c>
      <c r="BF108">
        <f t="shared" si="33"/>
        <v>0.7</v>
      </c>
      <c r="BG108">
        <f t="shared" si="34"/>
        <v>0.7</v>
      </c>
    </row>
    <row r="109" spans="1:59">
      <c r="A109" s="69">
        <v>1.3888888888888889E-3</v>
      </c>
      <c r="B109" s="69">
        <v>1.3888888888888889E-3</v>
      </c>
      <c r="C109" s="69">
        <v>1.3888888888888889E-3</v>
      </c>
      <c r="D109" s="69">
        <v>1.3888888888888889E-3</v>
      </c>
      <c r="E109" s="69">
        <v>1.3888888888888889E-3</v>
      </c>
      <c r="F109" s="69">
        <v>1.3888888888888889E-3</v>
      </c>
      <c r="G109" s="69">
        <v>1.3888888888888889E-3</v>
      </c>
      <c r="H109" s="69">
        <v>1.3888888888888889E-3</v>
      </c>
      <c r="I109" s="69">
        <v>1.3888888888888889E-3</v>
      </c>
      <c r="J109" s="69"/>
      <c r="K109" s="69">
        <v>1.3888888888888889E-3</v>
      </c>
      <c r="L109" s="18"/>
      <c r="M109" s="37">
        <v>1.3888888888888889E-3</v>
      </c>
      <c r="N109" s="18">
        <v>1.3888888888888889E-3</v>
      </c>
      <c r="O109" s="18"/>
      <c r="P109" s="18"/>
      <c r="Q109" s="15" t="s">
        <v>68</v>
      </c>
      <c r="R109" s="22">
        <f>IFERROR(MAX(R$70:R108)+INDEX($A109:$K109,1,R$69),"S")</f>
        <v>0.2284722222222221</v>
      </c>
      <c r="S109" s="22">
        <f>IFERROR(MAX(S$70:S108)+INDEX($A109:$K109,1,S$69),"S")</f>
        <v>0.27291666666666659</v>
      </c>
      <c r="T109" s="22">
        <f>IFERROR(MAX(T$70:T108)+INDEX($A109:$K109,1,T$69),"S")</f>
        <v>0.30972222222222218</v>
      </c>
      <c r="U109" s="22">
        <f>IFERROR(MAX(U$70:U108)+INDEX($A109:$K109,1,U$69),"S")</f>
        <v>0.46805555555555545</v>
      </c>
      <c r="V109" s="22">
        <f>IFERROR(MAX(V$70:V108)+INDEX($A109:$K109,1,V$69),"S")</f>
        <v>0.55138888888888948</v>
      </c>
      <c r="W109" s="22">
        <f>IFERROR(MAX(W$70:W108)+INDEX($A109:$K109,1,W$69),"S")</f>
        <v>0.56736111111111109</v>
      </c>
      <c r="X109" s="22">
        <f>IFERROR(MAX(X$70:X108)+INDEX($A109:$K109,1,X$69),"S")</f>
        <v>0.63472222222222208</v>
      </c>
      <c r="Y109" s="22"/>
      <c r="Z109" s="22">
        <f>IFERROR(MAX(Z$70:Z108)+INDEX($A109:$K109,1,Z$69),"S")</f>
        <v>0.71805555555555545</v>
      </c>
      <c r="AA109" s="22">
        <f>IFERROR(MAX(AA$70:AA108)+INDEX($A109:$K109,1,AA$69),"S")</f>
        <v>0.82222222222222219</v>
      </c>
      <c r="AB109" s="22">
        <f>IFERROR(MAX(AB$70:AB108)+INDEX($A109:$K109,1,AB$69),"S")</f>
        <v>0.90208333333333324</v>
      </c>
      <c r="AC109" s="17">
        <f>IFERROR(MAX(AC$70:AC108)+INDEX($A109:$K109,1,AC$69),"S")</f>
        <v>0.22847222222222213</v>
      </c>
      <c r="AD109" s="42">
        <f>IFERROR(MAX(AD$70:AD108)+INDEX($A109:$K109,1,AD$69),"S")</f>
        <v>0.27361111111111103</v>
      </c>
      <c r="AE109" s="17">
        <f>IFERROR(MAX(AE$70:AE108)+INDEX($A109:$K109,1,AE$69),"S")</f>
        <v>0.56458333333333321</v>
      </c>
      <c r="AF109" s="17">
        <f>IFERROR(MAX(AF$70:AF108)+INDEX($A109:$K109,1,AF$69),"S")</f>
        <v>0.82222222222222219</v>
      </c>
      <c r="AG109" s="17">
        <f>IFERROR(MAX(AG$70:AG108)+INDEX($A109:$K109,1,AG$69),"S")</f>
        <v>0.90208333333333324</v>
      </c>
      <c r="AH109" s="17"/>
      <c r="AI109" s="17"/>
      <c r="AJ109" s="17"/>
      <c r="AK109" s="17"/>
      <c r="AL109" s="17"/>
      <c r="AP109" s="61">
        <v>0.7</v>
      </c>
      <c r="AQ109" s="61"/>
      <c r="AR109">
        <f t="shared" si="19"/>
        <v>0.7</v>
      </c>
      <c r="AS109">
        <f t="shared" si="20"/>
        <v>0.7</v>
      </c>
      <c r="AT109">
        <f t="shared" si="21"/>
        <v>0.7</v>
      </c>
      <c r="AU109">
        <f t="shared" si="22"/>
        <v>0.7</v>
      </c>
      <c r="AV109">
        <f t="shared" si="23"/>
        <v>0.7</v>
      </c>
      <c r="AW109">
        <f t="shared" si="24"/>
        <v>0.7</v>
      </c>
      <c r="AX109">
        <f t="shared" si="25"/>
        <v>0.7</v>
      </c>
      <c r="AY109">
        <f t="shared" si="26"/>
        <v>0</v>
      </c>
      <c r="AZ109">
        <f t="shared" si="27"/>
        <v>0.7</v>
      </c>
      <c r="BA109">
        <f t="shared" si="28"/>
        <v>0.7</v>
      </c>
      <c r="BB109">
        <f t="shared" si="29"/>
        <v>0.7</v>
      </c>
      <c r="BC109">
        <f t="shared" si="30"/>
        <v>0.7</v>
      </c>
      <c r="BD109">
        <f t="shared" si="31"/>
        <v>0.7</v>
      </c>
      <c r="BE109">
        <f t="shared" si="32"/>
        <v>0.7</v>
      </c>
      <c r="BF109">
        <f t="shared" si="33"/>
        <v>0.7</v>
      </c>
      <c r="BG109">
        <f t="shared" si="34"/>
        <v>0.7</v>
      </c>
    </row>
    <row r="110" spans="1:59">
      <c r="A110" s="69">
        <v>6.9444444444444447E-4</v>
      </c>
      <c r="B110" s="69">
        <v>6.9444444444444447E-4</v>
      </c>
      <c r="C110" s="69">
        <v>6.9444444444444447E-4</v>
      </c>
      <c r="D110" s="69">
        <v>6.9444444444444447E-4</v>
      </c>
      <c r="E110" s="69">
        <v>6.9444444444444447E-4</v>
      </c>
      <c r="F110" s="69">
        <v>6.9444444444444447E-4</v>
      </c>
      <c r="G110" s="69">
        <v>6.9444444444444447E-4</v>
      </c>
      <c r="H110" s="69">
        <v>6.9444444444444447E-4</v>
      </c>
      <c r="I110" s="69">
        <v>6.9444444444444447E-4</v>
      </c>
      <c r="J110" s="69"/>
      <c r="K110" s="69">
        <v>6.9444444444444447E-4</v>
      </c>
      <c r="L110" s="18"/>
      <c r="M110" s="37">
        <v>6.9444444444444447E-4</v>
      </c>
      <c r="N110" s="18">
        <v>6.9444444444444447E-4</v>
      </c>
      <c r="O110" s="18"/>
      <c r="P110" s="18"/>
      <c r="Q110" s="19" t="s">
        <v>67</v>
      </c>
      <c r="R110" s="20">
        <f>IFERROR(MAX(R$70:R109)+INDEX($A110:$K110,1,R$69),"S")</f>
        <v>0.22916666666666655</v>
      </c>
      <c r="S110" s="20">
        <f>IFERROR(MAX(S$70:S109)+INDEX($A110:$K110,1,S$69),"S")</f>
        <v>0.27361111111111103</v>
      </c>
      <c r="T110" s="20">
        <f>IFERROR(MAX(T$70:T109)+INDEX($A110:$K110,1,T$69),"S")</f>
        <v>0.31041666666666662</v>
      </c>
      <c r="U110" s="20">
        <f>IFERROR(MAX(U$70:U109)+INDEX($A110:$K110,1,U$69),"S")</f>
        <v>0.46874999999999989</v>
      </c>
      <c r="V110" s="20">
        <f>IFERROR(MAX(V$70:V109)+INDEX($A110:$K110,1,V$69),"S")</f>
        <v>0.55208333333333393</v>
      </c>
      <c r="W110" s="20">
        <f>IFERROR(MAX(W$70:W109)+INDEX($A110:$K110,1,W$69),"S")</f>
        <v>0.56805555555555554</v>
      </c>
      <c r="X110" s="20">
        <f>IFERROR(MAX(X$70:X109)+INDEX($A110:$K110,1,X$69),"S")</f>
        <v>0.63541666666666652</v>
      </c>
      <c r="Y110" s="20"/>
      <c r="Z110" s="20">
        <f>IFERROR(MAX(Z$70:Z109)+INDEX($A110:$K110,1,Z$69),"S")</f>
        <v>0.71874999999999989</v>
      </c>
      <c r="AA110" s="20">
        <f>IFERROR(MAX(AA$70:AA109)+INDEX($A110:$K110,1,AA$69),"S")</f>
        <v>0.82291666666666663</v>
      </c>
      <c r="AB110" s="20">
        <f>IFERROR(MAX(AB$70:AB109)+INDEX($A110:$K110,1,AB$69),"S")</f>
        <v>0.90277777777777768</v>
      </c>
      <c r="AC110" s="21">
        <f>IFERROR(MAX(AC$70:AC109)+INDEX($A110:$K110,1,AC$69),"S")</f>
        <v>0.22916666666666657</v>
      </c>
      <c r="AD110" s="21">
        <f>IFERROR(MAX(AD$70:AD109)+INDEX($A110:$K110,1,AD$69),"S")</f>
        <v>0.27430555555555547</v>
      </c>
      <c r="AE110" s="21">
        <f>IFERROR(MAX(AE$70:AE109)+INDEX($A110:$K110,1,AE$69),"S")</f>
        <v>0.56527777777777766</v>
      </c>
      <c r="AF110" s="21">
        <f>IFERROR(MAX(AF$70:AF109)+INDEX($A110:$K110,1,AF$69),"S")</f>
        <v>0.82291666666666663</v>
      </c>
      <c r="AG110" s="21">
        <f>IFERROR(MAX(AG$70:AG109)+INDEX($A110:$K110,1,AG$69),"S")</f>
        <v>0.90277777777777768</v>
      </c>
      <c r="AH110" s="21"/>
      <c r="AI110" s="21"/>
      <c r="AJ110" s="21"/>
      <c r="AK110" s="21"/>
      <c r="AL110" s="21"/>
      <c r="AP110">
        <v>0.3</v>
      </c>
      <c r="AR110">
        <f t="shared" si="19"/>
        <v>0.3</v>
      </c>
      <c r="AS110">
        <f t="shared" si="20"/>
        <v>0.3</v>
      </c>
      <c r="AT110">
        <f t="shared" si="21"/>
        <v>0.3</v>
      </c>
      <c r="AU110">
        <f t="shared" si="22"/>
        <v>0.3</v>
      </c>
      <c r="AV110">
        <f t="shared" si="23"/>
        <v>0.3</v>
      </c>
      <c r="AW110">
        <f t="shared" si="24"/>
        <v>0.3</v>
      </c>
      <c r="AX110">
        <f t="shared" si="25"/>
        <v>0.3</v>
      </c>
      <c r="AY110">
        <f t="shared" si="26"/>
        <v>0</v>
      </c>
      <c r="AZ110">
        <f t="shared" si="27"/>
        <v>0.3</v>
      </c>
      <c r="BA110">
        <f t="shared" si="28"/>
        <v>0.3</v>
      </c>
      <c r="BB110">
        <f t="shared" si="29"/>
        <v>0.3</v>
      </c>
      <c r="BC110">
        <f t="shared" si="30"/>
        <v>0.3</v>
      </c>
      <c r="BD110">
        <f t="shared" si="31"/>
        <v>0.3</v>
      </c>
      <c r="BE110">
        <f t="shared" si="32"/>
        <v>0.3</v>
      </c>
      <c r="BF110">
        <f t="shared" si="33"/>
        <v>0.3</v>
      </c>
      <c r="BG110">
        <f t="shared" si="34"/>
        <v>0.3</v>
      </c>
    </row>
    <row r="111" spans="1:59">
      <c r="A111" s="69">
        <v>6.9444444444444447E-4</v>
      </c>
      <c r="B111" s="69">
        <v>6.9444444444444447E-4</v>
      </c>
      <c r="C111" s="69">
        <v>6.9444444444444447E-4</v>
      </c>
      <c r="D111" s="69">
        <v>6.9444444444444447E-4</v>
      </c>
      <c r="E111" s="69">
        <v>6.9444444444444447E-4</v>
      </c>
      <c r="F111" s="69">
        <v>6.9444444444444447E-4</v>
      </c>
      <c r="G111" s="69">
        <v>6.9444444444444447E-4</v>
      </c>
      <c r="H111" s="69">
        <v>6.9444444444444447E-4</v>
      </c>
      <c r="I111" s="69">
        <v>6.9444444444444447E-4</v>
      </c>
      <c r="J111" s="69"/>
      <c r="K111" s="69">
        <v>6.9444444444444447E-4</v>
      </c>
      <c r="L111" s="18"/>
      <c r="M111" s="37">
        <v>6.9444444444444447E-4</v>
      </c>
      <c r="N111" s="18">
        <v>6.9444444444444447E-4</v>
      </c>
      <c r="O111" s="18"/>
      <c r="P111" s="18"/>
      <c r="Q111" s="15" t="s">
        <v>66</v>
      </c>
      <c r="R111" s="22">
        <f>IFERROR(MAX(R$70:R110)+INDEX($A111:$K111,1,R$69),"S")</f>
        <v>0.22986111111111099</v>
      </c>
      <c r="S111" s="22">
        <f>IFERROR(MAX(S$70:S110)+INDEX($A111:$K111,1,S$69),"S")</f>
        <v>0.27430555555555547</v>
      </c>
      <c r="T111" s="22">
        <f>IFERROR(MAX(T$70:T110)+INDEX($A111:$K111,1,T$69),"S")</f>
        <v>0.31111111111111106</v>
      </c>
      <c r="U111" s="22">
        <f>IFERROR(MAX(U$70:U110)+INDEX($A111:$K111,1,U$69),"S")</f>
        <v>0.46944444444444433</v>
      </c>
      <c r="V111" s="22">
        <f>IFERROR(MAX(V$70:V110)+INDEX($A111:$K111,1,V$69),"S")</f>
        <v>0.55277777777777837</v>
      </c>
      <c r="W111" s="22">
        <f>IFERROR(MAX(W$70:W110)+INDEX($A111:$K111,1,W$69),"S")</f>
        <v>0.56874999999999998</v>
      </c>
      <c r="X111" s="22">
        <f>IFERROR(MAX(X$70:X110)+INDEX($A111:$K111,1,X$69),"S")</f>
        <v>0.63611111111111096</v>
      </c>
      <c r="Y111" s="22"/>
      <c r="Z111" s="22">
        <f>IFERROR(MAX(Z$70:Z110)+INDEX($A111:$K111,1,Z$69),"S")</f>
        <v>0.71944444444444433</v>
      </c>
      <c r="AA111" s="22">
        <f>IFERROR(MAX(AA$70:AA110)+INDEX($A111:$K111,1,AA$69),"S")</f>
        <v>0.82361111111111107</v>
      </c>
      <c r="AB111" s="22">
        <f>IFERROR(MAX(AB$70:AB110)+INDEX($A111:$K111,1,AB$69),"S")</f>
        <v>0.90347222222222212</v>
      </c>
      <c r="AC111" s="17">
        <f>IFERROR(MAX(AC$70:AC110)+INDEX($A111:$K111,1,AC$69),"S")</f>
        <v>0.22986111111111102</v>
      </c>
      <c r="AD111" s="42">
        <f>IFERROR(MAX(AD$70:AD110)+INDEX($A111:$K111,1,AD$69),"S")</f>
        <v>0.27499999999999991</v>
      </c>
      <c r="AE111" s="17">
        <f>IFERROR(MAX(AE$70:AE110)+INDEX($A111:$K111,1,AE$69),"S")</f>
        <v>0.5659722222222221</v>
      </c>
      <c r="AF111" s="17">
        <f>IFERROR(MAX(AF$70:AF110)+INDEX($A111:$K111,1,AF$69),"S")</f>
        <v>0.82361111111111107</v>
      </c>
      <c r="AG111" s="17">
        <f>IFERROR(MAX(AG$70:AG110)+INDEX($A111:$K111,1,AG$69),"S")</f>
        <v>0.90347222222222212</v>
      </c>
      <c r="AH111" s="17"/>
      <c r="AI111" s="17"/>
      <c r="AJ111" s="17"/>
      <c r="AK111" s="17"/>
      <c r="AL111" s="17"/>
      <c r="AP111">
        <v>0.4</v>
      </c>
      <c r="AR111">
        <f t="shared" si="19"/>
        <v>0.4</v>
      </c>
      <c r="AS111">
        <f t="shared" si="20"/>
        <v>0.4</v>
      </c>
      <c r="AT111">
        <f t="shared" si="21"/>
        <v>0.4</v>
      </c>
      <c r="AU111">
        <f t="shared" si="22"/>
        <v>0.4</v>
      </c>
      <c r="AV111">
        <f t="shared" si="23"/>
        <v>0.4</v>
      </c>
      <c r="AW111">
        <f t="shared" si="24"/>
        <v>0.4</v>
      </c>
      <c r="AX111">
        <f t="shared" si="25"/>
        <v>0.4</v>
      </c>
      <c r="AY111">
        <f t="shared" si="26"/>
        <v>0</v>
      </c>
      <c r="AZ111">
        <f t="shared" si="27"/>
        <v>0.4</v>
      </c>
      <c r="BA111">
        <f t="shared" si="28"/>
        <v>0.4</v>
      </c>
      <c r="BB111">
        <f t="shared" si="29"/>
        <v>0.4</v>
      </c>
      <c r="BC111">
        <f t="shared" si="30"/>
        <v>0.4</v>
      </c>
      <c r="BD111">
        <f t="shared" si="31"/>
        <v>0.4</v>
      </c>
      <c r="BE111">
        <f t="shared" si="32"/>
        <v>0.4</v>
      </c>
      <c r="BF111">
        <f t="shared" si="33"/>
        <v>0.4</v>
      </c>
      <c r="BG111">
        <f t="shared" si="34"/>
        <v>0.4</v>
      </c>
    </row>
    <row r="112" spans="1:59">
      <c r="A112" s="69">
        <v>6.9444444444444447E-4</v>
      </c>
      <c r="B112" s="69">
        <v>6.9444444444444447E-4</v>
      </c>
      <c r="C112" s="69">
        <v>6.9444444444444447E-4</v>
      </c>
      <c r="D112" s="69">
        <v>6.9444444444444447E-4</v>
      </c>
      <c r="E112" s="69">
        <v>6.9444444444444447E-4</v>
      </c>
      <c r="F112" s="69">
        <v>6.9444444444444447E-4</v>
      </c>
      <c r="G112" s="69">
        <v>6.9444444444444447E-4</v>
      </c>
      <c r="H112" s="69">
        <v>6.9444444444444447E-4</v>
      </c>
      <c r="I112" s="69">
        <v>6.9444444444444447E-4</v>
      </c>
      <c r="J112" s="69"/>
      <c r="K112" s="69">
        <v>6.9444444444444447E-4</v>
      </c>
      <c r="M112" s="37">
        <v>6.9444444444444447E-4</v>
      </c>
      <c r="N112" s="18">
        <v>6.9444444444444447E-4</v>
      </c>
      <c r="Q112" s="19" t="s">
        <v>114</v>
      </c>
      <c r="R112" s="20">
        <f>IFERROR(MAX(R$70:R111)+INDEX($A112:$K112,1,R$69),"S")</f>
        <v>0.23055555555555543</v>
      </c>
      <c r="S112" s="20">
        <f>IFERROR(MAX(S$70:S111)+INDEX($A112:$K112,1,S$69),"S")</f>
        <v>0.27499999999999991</v>
      </c>
      <c r="T112" s="20">
        <f>IFERROR(MAX(T$70:T111)+INDEX($A112:$K112,1,T$69),"S")</f>
        <v>0.3118055555555555</v>
      </c>
      <c r="U112" s="20">
        <f>IFERROR(MAX(U$70:U111)+INDEX($A112:$K112,1,U$69),"S")</f>
        <v>0.47013888888888877</v>
      </c>
      <c r="V112" s="20">
        <f>IFERROR(MAX(V$70:V111)+INDEX($A112:$K112,1,V$69),"S")</f>
        <v>0.55347222222222281</v>
      </c>
      <c r="W112" s="20">
        <f>IFERROR(MAX(W$70:W111)+INDEX($A112:$K112,1,W$69),"S")</f>
        <v>0.56944444444444442</v>
      </c>
      <c r="X112" s="20">
        <f>IFERROR(MAX(X$70:X111)+INDEX($A112:$K112,1,X$69),"S")</f>
        <v>0.6368055555555554</v>
      </c>
      <c r="Y112" s="20"/>
      <c r="Z112" s="20">
        <f>IFERROR(MAX(Z$70:Z111)+INDEX($A112:$K112,1,Z$69),"S")</f>
        <v>0.72013888888888877</v>
      </c>
      <c r="AA112" s="20">
        <f>IFERROR(MAX(AA$70:AA111)+INDEX($A112:$K112,1,AA$69),"S")</f>
        <v>0.82430555555555551</v>
      </c>
      <c r="AB112" s="20">
        <f>IFERROR(MAX(AB$70:AB111)+INDEX($A112:$K112,1,AB$69),"S")</f>
        <v>0.90416666666666656</v>
      </c>
      <c r="AC112" s="21">
        <f>IFERROR(MAX(AC$70:AC111)+INDEX($A112:$K112,1,AC$69),"S")</f>
        <v>0.23055555555555546</v>
      </c>
      <c r="AD112" s="21">
        <f>IFERROR(MAX(AD$70:AD111)+INDEX($A112:$K112,1,AD$69),"S")</f>
        <v>0.27569444444444435</v>
      </c>
      <c r="AE112" s="21">
        <f>IFERROR(MAX(AE$70:AE111)+INDEX($A112:$K112,1,AE$69),"S")</f>
        <v>0.56666666666666654</v>
      </c>
      <c r="AF112" s="21">
        <f>IFERROR(MAX(AF$70:AF111)+INDEX($A112:$K112,1,AF$69),"S")</f>
        <v>0.82430555555555551</v>
      </c>
      <c r="AG112" s="21">
        <f>IFERROR(MAX(AG$70:AG111)+INDEX($A112:$K112,1,AG$69),"S")</f>
        <v>0.90416666666666656</v>
      </c>
      <c r="AH112" s="21"/>
      <c r="AI112" s="21"/>
      <c r="AJ112" s="21"/>
      <c r="AK112" s="21"/>
      <c r="AL112" s="21"/>
      <c r="AP112">
        <v>0.9</v>
      </c>
      <c r="AR112">
        <f t="shared" si="19"/>
        <v>0.9</v>
      </c>
      <c r="AS112">
        <f t="shared" si="20"/>
        <v>0.9</v>
      </c>
      <c r="AT112">
        <f t="shared" si="21"/>
        <v>0.9</v>
      </c>
      <c r="AU112">
        <f t="shared" si="22"/>
        <v>0.9</v>
      </c>
      <c r="AV112">
        <f t="shared" si="23"/>
        <v>0.9</v>
      </c>
      <c r="AW112">
        <f t="shared" si="24"/>
        <v>0.9</v>
      </c>
      <c r="AX112">
        <f t="shared" si="25"/>
        <v>0.9</v>
      </c>
      <c r="AY112">
        <f t="shared" si="26"/>
        <v>0</v>
      </c>
      <c r="AZ112">
        <f t="shared" si="27"/>
        <v>0.9</v>
      </c>
      <c r="BA112">
        <f t="shared" si="28"/>
        <v>0.9</v>
      </c>
      <c r="BB112">
        <f t="shared" si="29"/>
        <v>0.9</v>
      </c>
      <c r="BC112">
        <f t="shared" si="30"/>
        <v>0.9</v>
      </c>
      <c r="BD112">
        <f t="shared" si="31"/>
        <v>0.9</v>
      </c>
      <c r="BE112">
        <f t="shared" si="32"/>
        <v>0.9</v>
      </c>
      <c r="BF112">
        <f t="shared" si="33"/>
        <v>0.9</v>
      </c>
      <c r="BG112">
        <f t="shared" si="34"/>
        <v>0.9</v>
      </c>
    </row>
    <row r="113" spans="1:59">
      <c r="A113" s="69">
        <v>6.9444444444444447E-4</v>
      </c>
      <c r="B113" s="69">
        <v>6.9444444444444447E-4</v>
      </c>
      <c r="C113" s="69">
        <v>6.9444444444444447E-4</v>
      </c>
      <c r="D113" s="69">
        <v>6.9444444444444447E-4</v>
      </c>
      <c r="E113" s="69">
        <v>6.9444444444444447E-4</v>
      </c>
      <c r="F113" s="69">
        <v>6.9444444444444447E-4</v>
      </c>
      <c r="G113" s="69">
        <v>6.9444444444444447E-4</v>
      </c>
      <c r="H113" s="69">
        <v>6.9444444444444447E-4</v>
      </c>
      <c r="I113" s="69">
        <v>6.9444444444444447E-4</v>
      </c>
      <c r="J113" s="69"/>
      <c r="K113" s="69">
        <v>6.9444444444444447E-4</v>
      </c>
      <c r="M113" s="37">
        <v>6.9444444444444404E-4</v>
      </c>
      <c r="N113" s="18">
        <v>6.9444444444444404E-4</v>
      </c>
      <c r="Q113" s="15" t="s">
        <v>113</v>
      </c>
      <c r="R113" s="22">
        <f>IFERROR(MAX(R$70:R112)+INDEX($A113:$K113,1,R$69),"S")</f>
        <v>0.23124999999999987</v>
      </c>
      <c r="S113" s="22">
        <f>IFERROR(MAX(S$70:S112)+INDEX($A113:$K113,1,S$69),"S")</f>
        <v>0.27569444444444435</v>
      </c>
      <c r="T113" s="22">
        <f>IFERROR(MAX(T$70:T112)+INDEX($A113:$K113,1,T$69),"S")</f>
        <v>0.31249999999999994</v>
      </c>
      <c r="U113" s="22">
        <f>IFERROR(MAX(U$70:U112)+INDEX($A113:$K113,1,U$69),"S")</f>
        <v>0.47083333333333321</v>
      </c>
      <c r="V113" s="22">
        <f>IFERROR(MAX(V$70:V112)+INDEX($A113:$K113,1,V$69),"S")</f>
        <v>0.55416666666666725</v>
      </c>
      <c r="W113" s="22">
        <f>IFERROR(MAX(W$70:W112)+INDEX($A113:$K113,1,W$69),"S")</f>
        <v>0.57013888888888886</v>
      </c>
      <c r="X113" s="22">
        <f>IFERROR(MAX(X$70:X112)+INDEX($A113:$K113,1,X$69),"S")</f>
        <v>0.63749999999999984</v>
      </c>
      <c r="Y113" s="22"/>
      <c r="Z113" s="22">
        <f>IFERROR(MAX(Z$70:Z112)+INDEX($A113:$K113,1,Z$69),"S")</f>
        <v>0.72083333333333321</v>
      </c>
      <c r="AA113" s="22">
        <f>IFERROR(MAX(AA$70:AA112)+INDEX($A113:$K113,1,AA$69),"S")</f>
        <v>0.82499999999999996</v>
      </c>
      <c r="AB113" s="22">
        <f>IFERROR(MAX(AB$70:AB112)+INDEX($A113:$K113,1,AB$69),"S")</f>
        <v>0.90486111111111101</v>
      </c>
      <c r="AC113" s="17">
        <f>IFERROR(MAX(AC$70:AC112)+INDEX($A113:$K113,1,AC$69),"S")</f>
        <v>0.2312499999999999</v>
      </c>
      <c r="AD113" s="42">
        <f>IFERROR(MAX(AD$70:AD112)+INDEX($A113:$K113,1,AD$69),"S")</f>
        <v>0.2763888888888888</v>
      </c>
      <c r="AE113" s="17">
        <f>IFERROR(MAX(AE$70:AE112)+INDEX($A113:$K113,1,AE$69),"S")</f>
        <v>0.56736111111111098</v>
      </c>
      <c r="AF113" s="17">
        <f>IFERROR(MAX(AF$70:AF112)+INDEX($A113:$K113,1,AF$69),"S")</f>
        <v>0.82499999999999996</v>
      </c>
      <c r="AG113" s="17">
        <f>IFERROR(MAX(AG$70:AG112)+INDEX($A113:$K113,1,AG$69),"S")</f>
        <v>0.90486111111111101</v>
      </c>
      <c r="AH113" s="17"/>
      <c r="AI113" s="17"/>
      <c r="AJ113" s="17"/>
      <c r="AK113" s="17"/>
      <c r="AL113" s="17"/>
      <c r="AP113">
        <v>0.7</v>
      </c>
      <c r="AR113">
        <f t="shared" si="19"/>
        <v>0.7</v>
      </c>
      <c r="AS113">
        <f t="shared" si="20"/>
        <v>0.7</v>
      </c>
      <c r="AT113">
        <f t="shared" si="21"/>
        <v>0.7</v>
      </c>
      <c r="AU113">
        <f t="shared" si="22"/>
        <v>0.7</v>
      </c>
      <c r="AV113">
        <f t="shared" si="23"/>
        <v>0.7</v>
      </c>
      <c r="AW113">
        <f t="shared" si="24"/>
        <v>0.7</v>
      </c>
      <c r="AX113">
        <f t="shared" si="25"/>
        <v>0.7</v>
      </c>
      <c r="AY113">
        <f t="shared" si="26"/>
        <v>0</v>
      </c>
      <c r="AZ113">
        <f t="shared" si="27"/>
        <v>0.7</v>
      </c>
      <c r="BA113">
        <f t="shared" si="28"/>
        <v>0.7</v>
      </c>
      <c r="BB113">
        <f t="shared" si="29"/>
        <v>0.7</v>
      </c>
      <c r="BC113">
        <f t="shared" si="30"/>
        <v>0.7</v>
      </c>
      <c r="BD113">
        <f t="shared" si="31"/>
        <v>0.7</v>
      </c>
      <c r="BE113">
        <f t="shared" si="32"/>
        <v>0.7</v>
      </c>
      <c r="BF113">
        <f t="shared" si="33"/>
        <v>0.7</v>
      </c>
      <c r="BG113">
        <f t="shared" si="34"/>
        <v>0.7</v>
      </c>
    </row>
    <row r="114" spans="1:59">
      <c r="A114" s="69">
        <v>1.3888888888888889E-3</v>
      </c>
      <c r="B114" s="69">
        <v>1.3888888888888889E-3</v>
      </c>
      <c r="C114" s="69">
        <v>1.3888888888888889E-3</v>
      </c>
      <c r="D114" s="69">
        <v>1.3888888888888889E-3</v>
      </c>
      <c r="E114" s="69" t="s">
        <v>185</v>
      </c>
      <c r="F114" s="69" t="s">
        <v>185</v>
      </c>
      <c r="G114" s="69" t="s">
        <v>185</v>
      </c>
      <c r="H114" s="69" t="s">
        <v>185</v>
      </c>
      <c r="I114" s="69" t="s">
        <v>185</v>
      </c>
      <c r="J114" s="69"/>
      <c r="K114" s="69">
        <v>1.3888888888888889E-3</v>
      </c>
      <c r="M114" s="37">
        <v>1.3888888888888889E-3</v>
      </c>
      <c r="N114" s="18" t="s">
        <v>5</v>
      </c>
      <c r="Q114" s="19" t="s">
        <v>112</v>
      </c>
      <c r="R114" s="20" t="str">
        <f>IFERROR(MAX(R$70:R113)+INDEX($A114:$K114,1,R$69),"S")</f>
        <v>S</v>
      </c>
      <c r="S114" s="20">
        <f>IFERROR(MAX(S$70:S113)+INDEX($A114:$K114,1,S$69),"S")</f>
        <v>0.27708333333333324</v>
      </c>
      <c r="T114" s="20" t="str">
        <f>IFERROR(MAX(T$70:T113)+INDEX($A114:$K114,1,T$69),"S")</f>
        <v>S</v>
      </c>
      <c r="U114" s="20">
        <f>IFERROR(MAX(U$70:U113)+INDEX($A114:$K114,1,U$69),"S")</f>
        <v>0.4722222222222221</v>
      </c>
      <c r="V114" s="20">
        <f>IFERROR(MAX(V$70:V113)+INDEX($A114:$K114,1,V$69),"S")</f>
        <v>0.55555555555555614</v>
      </c>
      <c r="W114" s="20" t="str">
        <f>IFERROR(MAX(W$70:W113)+INDEX($A114:$K114,1,W$69),"S")</f>
        <v>S</v>
      </c>
      <c r="X114" s="20">
        <f>IFERROR(MAX(X$70:X113)+INDEX($A114:$K114,1,X$69),"S")</f>
        <v>0.63888888888888873</v>
      </c>
      <c r="Y114" s="20"/>
      <c r="Z114" s="20">
        <f>IFERROR(MAX(Z$70:Z113)+INDEX($A114:$K114,1,Z$69),"S")</f>
        <v>0.7222222222222221</v>
      </c>
      <c r="AA114" s="20">
        <f>IFERROR(MAX(AA$70:AA113)+INDEX($A114:$K114,1,AA$69),"S")</f>
        <v>0.82638888888888884</v>
      </c>
      <c r="AB114" s="20" t="str">
        <f>IFERROR(MAX(AB$70:AB113)+INDEX($A114:$K114,1,AB$69),"S")</f>
        <v>S</v>
      </c>
      <c r="AC114" s="21" t="str">
        <f>IFERROR(MAX(AC$70:AC113)+INDEX($A114:$K114,1,AC$69),"S")</f>
        <v>S</v>
      </c>
      <c r="AD114" s="21">
        <f>IFERROR(MAX(AD$70:AD113)+INDEX($A114:$K114,1,AD$69),"S")</f>
        <v>0.27777777777777768</v>
      </c>
      <c r="AE114" s="21" t="str">
        <f>IFERROR(MAX(AE$70:AE113)+INDEX($A114:$K114,1,AE$69),"S")</f>
        <v>S</v>
      </c>
      <c r="AF114" s="21">
        <f>IFERROR(MAX(AF$70:AF113)+INDEX($A114:$K114,1,AF$69),"S")</f>
        <v>0.82638888888888884</v>
      </c>
      <c r="AG114" s="21" t="str">
        <f>IFERROR(MAX(AG$70:AG113)+INDEX($A114:$K114,1,AG$69),"S")</f>
        <v>S</v>
      </c>
      <c r="AH114" s="21"/>
      <c r="AI114" s="21"/>
      <c r="AJ114" s="21"/>
      <c r="AK114" s="21"/>
      <c r="AL114" s="21"/>
      <c r="AP114" t="s">
        <v>5</v>
      </c>
      <c r="AQ114">
        <v>1.7</v>
      </c>
      <c r="AR114">
        <f t="shared" si="19"/>
        <v>0</v>
      </c>
      <c r="AS114">
        <f t="shared" si="20"/>
        <v>1.7</v>
      </c>
      <c r="AT114">
        <f t="shared" si="21"/>
        <v>0</v>
      </c>
      <c r="AU114">
        <f t="shared" si="22"/>
        <v>1.7</v>
      </c>
      <c r="AV114">
        <f t="shared" si="23"/>
        <v>1.7</v>
      </c>
      <c r="AW114">
        <f t="shared" si="24"/>
        <v>0</v>
      </c>
      <c r="AX114">
        <f t="shared" si="25"/>
        <v>1.7</v>
      </c>
      <c r="AY114">
        <f t="shared" si="26"/>
        <v>0</v>
      </c>
      <c r="AZ114">
        <f t="shared" si="27"/>
        <v>1.7</v>
      </c>
      <c r="BA114">
        <f t="shared" si="28"/>
        <v>1.7</v>
      </c>
      <c r="BB114">
        <f t="shared" si="29"/>
        <v>0</v>
      </c>
      <c r="BC114">
        <f t="shared" si="30"/>
        <v>0</v>
      </c>
      <c r="BD114">
        <f t="shared" si="31"/>
        <v>1.7</v>
      </c>
      <c r="BE114">
        <f t="shared" si="32"/>
        <v>0</v>
      </c>
      <c r="BF114">
        <f t="shared" si="33"/>
        <v>1.7</v>
      </c>
      <c r="BG114">
        <f t="shared" si="34"/>
        <v>0</v>
      </c>
    </row>
    <row r="115" spans="1:59">
      <c r="A115" s="69"/>
      <c r="B115" s="69"/>
      <c r="C115" s="69"/>
      <c r="D115" s="69"/>
      <c r="E115" s="69">
        <v>6.9444444444444447E-4</v>
      </c>
      <c r="F115" s="69">
        <v>6.9444444444444447E-4</v>
      </c>
      <c r="G115" s="69">
        <v>6.9444444444444447E-4</v>
      </c>
      <c r="H115" s="69">
        <v>6.9444444444444447E-4</v>
      </c>
      <c r="I115" s="69">
        <v>6.9444444444444447E-4</v>
      </c>
      <c r="J115" s="69"/>
      <c r="K115" s="69"/>
      <c r="N115" s="18">
        <v>6.9444444444444404E-4</v>
      </c>
      <c r="Q115" s="15" t="s">
        <v>110</v>
      </c>
      <c r="R115" s="22">
        <f>IFERROR(MAX(R$70:R114)+INDEX($A115:$K115,1,R$69),"S")</f>
        <v>0.23194444444444431</v>
      </c>
      <c r="S115" s="22"/>
      <c r="T115" s="22">
        <f>IFERROR(MAX(T$70:T114)+INDEX($A115:$K115,1,T$69),"S")</f>
        <v>0.31319444444444439</v>
      </c>
      <c r="U115" s="22"/>
      <c r="V115" s="22"/>
      <c r="W115" s="22">
        <f>IFERROR(MAX(W$70:W114)+INDEX($A115:$K115,1,W$69),"S")</f>
        <v>0.5708333333333333</v>
      </c>
      <c r="X115" s="22"/>
      <c r="Y115" s="22"/>
      <c r="Z115" s="22"/>
      <c r="AA115" s="22"/>
      <c r="AB115" s="22">
        <f>IFERROR(MAX(AB$70:AB114)+INDEX($A115:$K115,1,AB$69),"S")</f>
        <v>0.90555555555555545</v>
      </c>
      <c r="AC115" s="17">
        <f>IFERROR(MAX(AC$70:AC114)+INDEX($A115:$K115,1,AC$69),"S")</f>
        <v>0.23194444444444434</v>
      </c>
      <c r="AD115" s="42"/>
      <c r="AE115" s="17">
        <f>IFERROR(MAX(AE$70:AE114)+INDEX($A115:$K115,1,AE$69),"S")</f>
        <v>0.56805555555555542</v>
      </c>
      <c r="AF115" s="17"/>
      <c r="AG115" s="17">
        <f>IFERROR(MAX(AG$70:AG114)+INDEX($A115:$K115,1,AG$69),"S")</f>
        <v>0.90555555555555545</v>
      </c>
      <c r="AH115" s="17"/>
      <c r="AI115" s="17"/>
      <c r="AJ115" s="17"/>
      <c r="AK115" s="17"/>
      <c r="AL115" s="17"/>
      <c r="AP115">
        <v>0.8</v>
      </c>
      <c r="AR115">
        <f t="shared" si="19"/>
        <v>0.8</v>
      </c>
      <c r="AS115">
        <f t="shared" si="20"/>
        <v>0</v>
      </c>
      <c r="AT115">
        <f t="shared" si="21"/>
        <v>0.8</v>
      </c>
      <c r="AU115">
        <f t="shared" si="22"/>
        <v>0</v>
      </c>
      <c r="AV115">
        <f t="shared" si="23"/>
        <v>0</v>
      </c>
      <c r="AW115">
        <f t="shared" si="24"/>
        <v>0.8</v>
      </c>
      <c r="AX115">
        <f t="shared" si="25"/>
        <v>0</v>
      </c>
      <c r="AY115">
        <f t="shared" si="26"/>
        <v>0</v>
      </c>
      <c r="AZ115">
        <f t="shared" si="27"/>
        <v>0</v>
      </c>
      <c r="BA115">
        <f t="shared" si="28"/>
        <v>0</v>
      </c>
      <c r="BB115">
        <f t="shared" si="29"/>
        <v>0.8</v>
      </c>
      <c r="BC115">
        <f t="shared" si="30"/>
        <v>0.8</v>
      </c>
      <c r="BD115">
        <f t="shared" si="31"/>
        <v>0</v>
      </c>
      <c r="BE115">
        <f t="shared" si="32"/>
        <v>0.8</v>
      </c>
      <c r="BF115">
        <f t="shared" si="33"/>
        <v>0</v>
      </c>
      <c r="BG115">
        <f t="shared" si="34"/>
        <v>0.8</v>
      </c>
    </row>
    <row r="116" spans="1:59">
      <c r="A116" s="69"/>
      <c r="B116" s="69"/>
      <c r="C116" s="69"/>
      <c r="D116" s="69"/>
      <c r="E116" s="69">
        <v>6.9444444444444447E-4</v>
      </c>
      <c r="F116" s="69">
        <v>6.9444444444444447E-4</v>
      </c>
      <c r="G116" s="69">
        <v>6.9444444444444447E-4</v>
      </c>
      <c r="H116" s="69">
        <v>6.9444444444444447E-4</v>
      </c>
      <c r="I116" s="69">
        <v>6.9444444444444447E-4</v>
      </c>
      <c r="J116" s="69"/>
      <c r="K116" s="69"/>
      <c r="N116" s="18">
        <v>6.9444444444444404E-4</v>
      </c>
      <c r="Q116" s="19" t="s">
        <v>109</v>
      </c>
      <c r="R116" s="20">
        <f>IFERROR(MAX(R$70:R115)+INDEX($A116:$K116,1,R$69),"S")</f>
        <v>0.23263888888888876</v>
      </c>
      <c r="S116" s="20"/>
      <c r="T116" s="20">
        <f>IFERROR(MAX(T$70:T115)+INDEX($A116:$K116,1,T$69),"S")</f>
        <v>0.31388888888888883</v>
      </c>
      <c r="U116" s="20"/>
      <c r="V116" s="20"/>
      <c r="W116" s="20">
        <f>IFERROR(MAX(W$70:W115)+INDEX($A116:$K116,1,W$69),"S")</f>
        <v>0.57152777777777775</v>
      </c>
      <c r="X116" s="20"/>
      <c r="Y116" s="20"/>
      <c r="Z116" s="20"/>
      <c r="AA116" s="20"/>
      <c r="AB116" s="20">
        <f>IFERROR(MAX(AB$70:AB115)+INDEX($A116:$K116,1,AB$69),"S")</f>
        <v>0.90624999999999989</v>
      </c>
      <c r="AC116" s="21">
        <f>IFERROR(MAX(AC$70:AC115)+INDEX($A116:$K116,1,AC$69),"S")</f>
        <v>0.23263888888888878</v>
      </c>
      <c r="AD116" s="21"/>
      <c r="AE116" s="21">
        <f>IFERROR(MAX(AE$70:AE115)+INDEX($A116:$K116,1,AE$69),"S")</f>
        <v>0.56874999999999987</v>
      </c>
      <c r="AF116" s="21"/>
      <c r="AG116" s="21">
        <f>IFERROR(MAX(AG$70:AG115)+INDEX($A116:$K116,1,AG$69),"S")</f>
        <v>0.90624999999999989</v>
      </c>
      <c r="AH116" s="21"/>
      <c r="AI116" s="21"/>
      <c r="AJ116" s="21"/>
      <c r="AK116" s="21"/>
      <c r="AL116" s="21"/>
      <c r="AP116">
        <v>0.8</v>
      </c>
      <c r="AR116">
        <f t="shared" si="19"/>
        <v>0.8</v>
      </c>
      <c r="AS116">
        <f t="shared" si="20"/>
        <v>0</v>
      </c>
      <c r="AT116">
        <f t="shared" si="21"/>
        <v>0.8</v>
      </c>
      <c r="AU116">
        <f t="shared" si="22"/>
        <v>0</v>
      </c>
      <c r="AV116">
        <f t="shared" si="23"/>
        <v>0</v>
      </c>
      <c r="AW116">
        <f t="shared" si="24"/>
        <v>0.8</v>
      </c>
      <c r="AX116">
        <f t="shared" si="25"/>
        <v>0</v>
      </c>
      <c r="AY116">
        <f t="shared" si="26"/>
        <v>0</v>
      </c>
      <c r="AZ116">
        <f t="shared" si="27"/>
        <v>0</v>
      </c>
      <c r="BA116">
        <f t="shared" si="28"/>
        <v>0</v>
      </c>
      <c r="BB116">
        <f t="shared" si="29"/>
        <v>0.8</v>
      </c>
      <c r="BC116">
        <f t="shared" si="30"/>
        <v>0.8</v>
      </c>
      <c r="BD116">
        <f t="shared" si="31"/>
        <v>0</v>
      </c>
      <c r="BE116">
        <f t="shared" si="32"/>
        <v>0.8</v>
      </c>
      <c r="BF116">
        <f t="shared" si="33"/>
        <v>0</v>
      </c>
      <c r="BG116">
        <f t="shared" si="34"/>
        <v>0.8</v>
      </c>
    </row>
    <row r="117" spans="1:59">
      <c r="A117" s="69"/>
      <c r="B117" s="69"/>
      <c r="C117" s="69"/>
      <c r="D117" s="69"/>
      <c r="E117" s="69">
        <v>6.9444444444444447E-4</v>
      </c>
      <c r="F117" s="69">
        <v>6.9444444444444447E-4</v>
      </c>
      <c r="G117" s="69">
        <v>6.9444444444444447E-4</v>
      </c>
      <c r="H117" s="69">
        <v>6.9444444444444447E-4</v>
      </c>
      <c r="I117" s="69">
        <v>6.9444444444444447E-4</v>
      </c>
      <c r="J117" s="69"/>
      <c r="K117" s="69"/>
      <c r="N117" s="18">
        <v>6.9444444444444404E-4</v>
      </c>
      <c r="Q117" s="15" t="s">
        <v>108</v>
      </c>
      <c r="R117" s="22">
        <f>IFERROR(MAX(R$70:R116)+INDEX($A117:$K117,1,R$69),"S")</f>
        <v>0.2333333333333332</v>
      </c>
      <c r="S117" s="22"/>
      <c r="T117" s="22">
        <f>IFERROR(MAX(T$70:T116)+INDEX($A117:$K117,1,T$69),"S")</f>
        <v>0.31458333333333327</v>
      </c>
      <c r="U117" s="22"/>
      <c r="V117" s="22"/>
      <c r="W117" s="22">
        <f>IFERROR(MAX(W$70:W116)+INDEX($A117:$K117,1,W$69),"S")</f>
        <v>0.57222222222222219</v>
      </c>
      <c r="X117" s="22"/>
      <c r="Y117" s="22"/>
      <c r="Z117" s="22"/>
      <c r="AA117" s="22"/>
      <c r="AB117" s="22">
        <f>IFERROR(MAX(AB$70:AB116)+INDEX($A117:$K117,1,AB$69),"S")</f>
        <v>0.90694444444444433</v>
      </c>
      <c r="AC117" s="17">
        <f>IFERROR(MAX(AC$70:AC116)+INDEX($A117:$K117,1,AC$69),"S")</f>
        <v>0.23333333333333323</v>
      </c>
      <c r="AD117" s="42"/>
      <c r="AE117" s="17">
        <f>IFERROR(MAX(AE$70:AE116)+INDEX($A117:$K117,1,AE$69),"S")</f>
        <v>0.56944444444444431</v>
      </c>
      <c r="AF117" s="17"/>
      <c r="AG117" s="17">
        <f>IFERROR(MAX(AG$70:AG116)+INDEX($A117:$K117,1,AG$69),"S")</f>
        <v>0.90694444444444433</v>
      </c>
      <c r="AH117" s="17"/>
      <c r="AI117" s="17"/>
      <c r="AJ117" s="17"/>
      <c r="AK117" s="17"/>
      <c r="AL117" s="17"/>
      <c r="AP117">
        <v>0.2</v>
      </c>
      <c r="AR117">
        <f t="shared" si="19"/>
        <v>0.2</v>
      </c>
      <c r="AS117">
        <f t="shared" si="20"/>
        <v>0</v>
      </c>
      <c r="AT117">
        <f t="shared" si="21"/>
        <v>0.2</v>
      </c>
      <c r="AU117">
        <f t="shared" si="22"/>
        <v>0</v>
      </c>
      <c r="AV117">
        <f t="shared" si="23"/>
        <v>0</v>
      </c>
      <c r="AW117">
        <f t="shared" si="24"/>
        <v>0.2</v>
      </c>
      <c r="AX117">
        <f t="shared" si="25"/>
        <v>0</v>
      </c>
      <c r="AY117">
        <f t="shared" si="26"/>
        <v>0</v>
      </c>
      <c r="AZ117">
        <f t="shared" si="27"/>
        <v>0</v>
      </c>
      <c r="BA117">
        <f t="shared" si="28"/>
        <v>0</v>
      </c>
      <c r="BB117">
        <f t="shared" si="29"/>
        <v>0.2</v>
      </c>
      <c r="BC117">
        <f t="shared" si="30"/>
        <v>0.2</v>
      </c>
      <c r="BD117">
        <f t="shared" si="31"/>
        <v>0</v>
      </c>
      <c r="BE117">
        <f t="shared" si="32"/>
        <v>0.2</v>
      </c>
      <c r="BF117">
        <f t="shared" si="33"/>
        <v>0</v>
      </c>
      <c r="BG117">
        <f t="shared" si="34"/>
        <v>0.2</v>
      </c>
    </row>
    <row r="118" spans="1:59">
      <c r="A118" s="69"/>
      <c r="B118" s="69"/>
      <c r="C118" s="69"/>
      <c r="D118" s="69"/>
      <c r="E118" s="69">
        <v>6.9444444444444447E-4</v>
      </c>
      <c r="F118" s="69">
        <v>6.9444444444444447E-4</v>
      </c>
      <c r="G118" s="69">
        <v>6.9444444444444447E-4</v>
      </c>
      <c r="H118" s="69">
        <v>6.9444444444444447E-4</v>
      </c>
      <c r="I118" s="69">
        <v>6.9444444444444447E-4</v>
      </c>
      <c r="J118" s="69"/>
      <c r="K118" s="69"/>
      <c r="N118" s="18">
        <v>6.9444444444444404E-4</v>
      </c>
      <c r="Q118" s="27" t="s">
        <v>107</v>
      </c>
      <c r="R118" s="45">
        <f>IFERROR(MAX(R$70:R117)+INDEX($A118:$K118,1,R$69),"S")</f>
        <v>0.23402777777777764</v>
      </c>
      <c r="S118" s="45"/>
      <c r="T118" s="45">
        <f>IFERROR(MAX(T$70:T117)+INDEX($A118:$K118,1,T$69),"S")</f>
        <v>0.31527777777777771</v>
      </c>
      <c r="U118" s="45"/>
      <c r="V118" s="45"/>
      <c r="W118" s="45">
        <f>IFERROR(MAX(W$70:W117)+INDEX($A118:$K118,1,W$69),"S")</f>
        <v>0.57291666666666663</v>
      </c>
      <c r="X118" s="45"/>
      <c r="Y118" s="45"/>
      <c r="Z118" s="45"/>
      <c r="AA118" s="45"/>
      <c r="AB118" s="45">
        <f>IFERROR(MAX(AB$70:AB117)+INDEX($A118:$K118,1,AB$69),"S")</f>
        <v>0.90763888888888877</v>
      </c>
      <c r="AC118" s="46">
        <f>IFERROR(MAX(AC$70:AC117)+INDEX($A118:$K118,1,AC$69),"S")</f>
        <v>0.23402777777777767</v>
      </c>
      <c r="AD118" s="21"/>
      <c r="AE118" s="46">
        <f>IFERROR(MAX(AE$70:AE117)+INDEX($A118:$K118,1,AE$69),"S")</f>
        <v>0.57013888888888875</v>
      </c>
      <c r="AF118" s="46"/>
      <c r="AG118" s="46">
        <f>IFERROR(MAX(AG$70:AG117)+INDEX($A118:$K118,1,AG$69),"S")</f>
        <v>0.90763888888888877</v>
      </c>
      <c r="AP118">
        <v>0.3</v>
      </c>
      <c r="AR118">
        <f t="shared" si="19"/>
        <v>0.3</v>
      </c>
      <c r="AS118">
        <f t="shared" si="20"/>
        <v>0</v>
      </c>
      <c r="AT118">
        <f t="shared" si="21"/>
        <v>0.3</v>
      </c>
      <c r="AU118">
        <f t="shared" si="22"/>
        <v>0</v>
      </c>
      <c r="AV118">
        <f t="shared" si="23"/>
        <v>0</v>
      </c>
      <c r="AW118">
        <f t="shared" si="24"/>
        <v>0.3</v>
      </c>
      <c r="AX118">
        <f t="shared" si="25"/>
        <v>0</v>
      </c>
      <c r="AY118">
        <f t="shared" si="26"/>
        <v>0</v>
      </c>
      <c r="AZ118">
        <f t="shared" si="27"/>
        <v>0</v>
      </c>
      <c r="BA118">
        <f t="shared" si="28"/>
        <v>0</v>
      </c>
      <c r="BB118">
        <f t="shared" si="29"/>
        <v>0.3</v>
      </c>
      <c r="BC118">
        <f t="shared" si="30"/>
        <v>0.3</v>
      </c>
      <c r="BD118">
        <f t="shared" si="31"/>
        <v>0</v>
      </c>
      <c r="BE118">
        <f t="shared" si="32"/>
        <v>0.3</v>
      </c>
      <c r="BF118">
        <f t="shared" si="33"/>
        <v>0</v>
      </c>
      <c r="BG118">
        <f t="shared" si="34"/>
        <v>0.3</v>
      </c>
    </row>
    <row r="119" spans="1:59">
      <c r="Q119" s="38"/>
      <c r="R119" s="45"/>
      <c r="S119" s="45"/>
      <c r="T119" s="45"/>
      <c r="U119" s="45"/>
      <c r="V119" s="45"/>
      <c r="W119" s="45"/>
      <c r="X119" s="45"/>
      <c r="Y119" s="45"/>
      <c r="Z119" s="45"/>
      <c r="AA119" s="75"/>
      <c r="AB119" s="75"/>
      <c r="AC119" s="39"/>
      <c r="AD119" s="21"/>
      <c r="AE119" s="21"/>
      <c r="AF119" s="21"/>
      <c r="AG119" s="21"/>
      <c r="AH119" s="21"/>
      <c r="AI119" s="21"/>
      <c r="AJ119" s="21"/>
      <c r="AQ119" s="61"/>
      <c r="AR119" s="5">
        <f>SUM(AR71:AR118)</f>
        <v>25.4</v>
      </c>
      <c r="AS119" s="5">
        <f t="shared" ref="AS119:BG119" si="35">SUM(AS71:AS118)</f>
        <v>25.899999999999995</v>
      </c>
      <c r="AT119" s="5">
        <f t="shared" si="35"/>
        <v>20.399999999999995</v>
      </c>
      <c r="AU119" s="5">
        <f t="shared" si="35"/>
        <v>24.099999999999998</v>
      </c>
      <c r="AV119" s="5">
        <f t="shared" si="35"/>
        <v>24.099999999999998</v>
      </c>
      <c r="AW119" s="5">
        <f t="shared" si="35"/>
        <v>17.099999999999998</v>
      </c>
      <c r="AX119" s="5">
        <f t="shared" si="35"/>
        <v>24.099999999999998</v>
      </c>
      <c r="AY119" s="5">
        <f t="shared" si="35"/>
        <v>11.299999999999999</v>
      </c>
      <c r="AZ119" s="5">
        <f t="shared" si="35"/>
        <v>24.099999999999998</v>
      </c>
      <c r="BA119" s="5">
        <f t="shared" si="35"/>
        <v>20.899999999999995</v>
      </c>
      <c r="BB119" s="5">
        <f t="shared" si="35"/>
        <v>25.4</v>
      </c>
      <c r="BC119" s="5">
        <f t="shared" si="35"/>
        <v>25.4</v>
      </c>
      <c r="BD119" s="5">
        <f t="shared" si="35"/>
        <v>24.099999999999998</v>
      </c>
      <c r="BE119" s="5">
        <f t="shared" si="35"/>
        <v>22.199999999999996</v>
      </c>
      <c r="BF119" s="5">
        <f t="shared" si="35"/>
        <v>20.899999999999995</v>
      </c>
      <c r="BG119" s="5">
        <f t="shared" si="35"/>
        <v>25.4</v>
      </c>
    </row>
    <row r="121" spans="1:59">
      <c r="AR121" s="2"/>
      <c r="AS121" t="s">
        <v>111</v>
      </c>
      <c r="AT121" s="2"/>
      <c r="AU121" s="2" t="s">
        <v>111</v>
      </c>
      <c r="AV121" t="s">
        <v>111</v>
      </c>
      <c r="AW121" s="2"/>
      <c r="AX121" s="2" t="s">
        <v>111</v>
      </c>
      <c r="AY121" s="2"/>
      <c r="AZ121" s="2" t="s">
        <v>111</v>
      </c>
      <c r="BA121" s="2" t="s">
        <v>111</v>
      </c>
      <c r="BD121" t="s">
        <v>111</v>
      </c>
      <c r="BF121" t="s">
        <v>111</v>
      </c>
    </row>
  </sheetData>
  <mergeCells count="8">
    <mergeCell ref="R5:AK7"/>
    <mergeCell ref="R63:AN65"/>
    <mergeCell ref="Q5:Q7"/>
    <mergeCell ref="Q63:Q65"/>
    <mergeCell ref="A69:D69"/>
    <mergeCell ref="E69:K69"/>
    <mergeCell ref="A11:D11"/>
    <mergeCell ref="E11:K1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M146"/>
  <sheetViews>
    <sheetView topLeftCell="F24" zoomScale="70" zoomScaleNormal="70" workbookViewId="0">
      <selection activeCell="AF51" sqref="AF51"/>
    </sheetView>
  </sheetViews>
  <sheetFormatPr defaultRowHeight="15"/>
  <cols>
    <col min="1" max="4" width="0" hidden="1" customWidth="1"/>
    <col min="5" max="5" width="4.140625" hidden="1" customWidth="1"/>
    <col min="6" max="6" width="32.7109375" bestFit="1" customWidth="1"/>
    <col min="7" max="10" width="6.140625" customWidth="1"/>
    <col min="11" max="11" width="7.28515625" customWidth="1"/>
    <col min="12" max="12" width="6.140625" customWidth="1"/>
    <col min="13" max="13" width="6.7109375" bestFit="1" customWidth="1"/>
    <col min="14" max="15" width="6.140625" customWidth="1"/>
    <col min="16" max="16" width="6.5703125" customWidth="1"/>
    <col min="17" max="17" width="6.7109375" bestFit="1" customWidth="1"/>
    <col min="18" max="23" width="6.42578125" bestFit="1" customWidth="1"/>
    <col min="24" max="29" width="6.7109375" bestFit="1" customWidth="1"/>
    <col min="30" max="30" width="6.42578125" bestFit="1" customWidth="1"/>
    <col min="31" max="31" width="6.42578125" customWidth="1"/>
    <col min="32" max="33" width="6.85546875" bestFit="1" customWidth="1"/>
    <col min="34" max="34" width="6.42578125" bestFit="1" customWidth="1"/>
    <col min="35" max="35" width="6.85546875" bestFit="1" customWidth="1"/>
    <col min="36" max="36" width="6.42578125" bestFit="1" customWidth="1"/>
    <col min="37" max="42" width="6.140625" customWidth="1"/>
    <col min="43" max="43" width="7" customWidth="1"/>
    <col min="44" max="44" width="6.5703125" customWidth="1"/>
    <col min="45" max="53" width="6.7109375" bestFit="1" customWidth="1"/>
    <col min="54" max="54" width="6.7109375" customWidth="1"/>
    <col min="55" max="58" width="6.7109375" bestFit="1" customWidth="1"/>
    <col min="59" max="62" width="6.85546875" bestFit="1" customWidth="1"/>
    <col min="63" max="63" width="6.28515625" bestFit="1" customWidth="1"/>
    <col min="64" max="124" width="0" hidden="1" customWidth="1"/>
  </cols>
  <sheetData>
    <row r="1" spans="1:121" ht="14.45" customHeight="1">
      <c r="A1" s="3" t="s">
        <v>147</v>
      </c>
      <c r="B1" t="e">
        <f t="array" ref="B1">SUM(IF($A1=$BO$7:$DR$7,IF($BO$45:$DR$45&lt;&gt;"HK",$BO$43:$DR$43)))</f>
        <v>#REF!</v>
      </c>
      <c r="C1" t="e">
        <f t="array" ref="C1">SUM(IF($A1=$BO$50:$DR$50,IF($BO$91:$DR$91&lt;&gt;"HK",$BO$89:$DR$89)))</f>
        <v>#REF!</v>
      </c>
      <c r="D1">
        <f t="array" ref="D1">SUM(IF($A1=$BO$7:$DR$7,IF($BO$45:$DR$45="HK",$BO$43:$DR$43)))</f>
        <v>0</v>
      </c>
      <c r="E1">
        <f t="array" ref="E1">SUM(IF($A1=$BO$50:$DR$50,IF($BO$91:$DR$91="HK",$BO$89:$DR$89)))</f>
        <v>0</v>
      </c>
      <c r="F1" s="100">
        <v>28</v>
      </c>
      <c r="G1" s="108" t="s">
        <v>240</v>
      </c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L1">
        <v>76</v>
      </c>
      <c r="BM1">
        <v>108</v>
      </c>
    </row>
    <row r="2" spans="1:121" ht="14.45" customHeight="1">
      <c r="A2" s="3" t="s">
        <v>15</v>
      </c>
      <c r="B2">
        <f t="array" ref="B2">SUM(IF($A2=$BO$7:$DR$7,IF($BO$45:$DR$45&lt;&gt;"HK",$BO$43:$DR$43)))</f>
        <v>0</v>
      </c>
      <c r="C2">
        <f t="array" ref="C2">SUM(IF($A2=$BO$50:$DR$50,IF($BO$91:$DR$91&lt;&gt;"HK",$BO$89:$DR$89)))</f>
        <v>0</v>
      </c>
      <c r="D2">
        <f t="array" ref="D2">SUM(IF($A2=$BO$7:$DR$7,IF($BO$45:$DR$45="HK",$BO$43:$DR$43)))</f>
        <v>0</v>
      </c>
      <c r="E2">
        <f t="array" ref="E2">SUM(IF($A2=$BO$50:$DR$50,IF($BO$91:$DR$91="HK",$BO$89:$DR$89)))</f>
        <v>0</v>
      </c>
      <c r="F2" s="101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L2">
        <v>77</v>
      </c>
      <c r="BM2">
        <v>144</v>
      </c>
    </row>
    <row r="3" spans="1:121" ht="14.45" customHeight="1">
      <c r="A3" s="3" t="s">
        <v>162</v>
      </c>
      <c r="B3">
        <f t="array" ref="B3">SUM(IF($A3=$BO$7:$DR$7,IF($BO$45:$DR$45&lt;&gt;"HK",$BO$43:$DR$43)))</f>
        <v>1.8000000000000003</v>
      </c>
      <c r="C3">
        <f t="array" ref="C3">SUM(IF($A3=$BO$50:$DR$50,IF($BO$91:$DR$91&lt;&gt;"HK",$BO$89:$DR$89)))</f>
        <v>3.3</v>
      </c>
      <c r="D3">
        <f t="array" ref="D3">SUM(IF($A3=$BO$7:$DR$7,IF($BO$45:$DR$45="HK",$BO$43:$DR$43)))</f>
        <v>0</v>
      </c>
      <c r="E3">
        <f t="array" ref="E3">SUM(IF($A3=$BO$50:$DR$50,IF($BO$91:$DR$91="HK",$BO$89:$DR$89)))</f>
        <v>0</v>
      </c>
      <c r="F3" s="101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L3">
        <v>39</v>
      </c>
      <c r="BM3">
        <v>47</v>
      </c>
    </row>
    <row r="4" spans="1:121" ht="16.5">
      <c r="A4" s="3" t="s">
        <v>146</v>
      </c>
      <c r="B4" t="e">
        <f t="array" ref="B4">SUM(IF($A4=$BO$7:$DR$7,IF($BO$45:$DR$45&lt;&gt;"HK",$BO$43:$DR$43)))</f>
        <v>#REF!</v>
      </c>
      <c r="C4" t="e">
        <f t="array" ref="C4">SUM(IF($A4=$BO$50:$DR$50,IF($BO$91:$DR$91&lt;&gt;"HK",$BO$89:$DR$89)))</f>
        <v>#REF!</v>
      </c>
      <c r="D4">
        <f t="array" ref="D4">SUM(IF($A4=$BO$7:$DR$7,IF($BO$45:$DR$45="HK",$BO$43:$DR$43)))</f>
        <v>0</v>
      </c>
      <c r="E4">
        <f t="array" ref="E4">SUM(IF($A4=$BO$50:$DR$50,IF($BO$91:$DR$91="HK",$BO$89:$DR$89)))</f>
        <v>0</v>
      </c>
      <c r="F4" s="8" t="s">
        <v>21</v>
      </c>
      <c r="G4" s="9" t="s">
        <v>22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9" t="s">
        <v>23</v>
      </c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>
        <v>40</v>
      </c>
      <c r="BM4">
        <v>66</v>
      </c>
    </row>
    <row r="5" spans="1:121">
      <c r="A5" s="3" t="s">
        <v>105</v>
      </c>
      <c r="B5">
        <f t="array" ref="B5">SUM(IF($A5=$BO$7:$DR$7,IF($BO$45:$DR$45&lt;&gt;"HK",$BO$43:$DR$43)))</f>
        <v>0</v>
      </c>
      <c r="C5">
        <f t="array" ref="C5">SUM(IF($A5=$BO$50:$DR$50,IF($BO$91:$DR$91&lt;&gt;"HK",$BO$89:$DR$89)))</f>
        <v>0</v>
      </c>
      <c r="D5">
        <f t="array" ref="D5">SUM(IF($A5=$BO$7:$DR$7,IF($BO$45:$DR$45="HK",$BO$43:$DR$43)))</f>
        <v>0</v>
      </c>
      <c r="E5">
        <f t="array" ref="E5">SUM(IF($A5=$BO$50:$DR$50,IF($BO$91:$DR$91="HK",$BO$89:$DR$89)))</f>
        <v>0</v>
      </c>
      <c r="F5" s="13"/>
      <c r="G5" s="28"/>
      <c r="H5" s="28"/>
      <c r="I5" s="28"/>
      <c r="J5" s="28">
        <v>3044</v>
      </c>
      <c r="K5" s="28">
        <v>7</v>
      </c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</row>
    <row r="6" spans="1:121">
      <c r="A6" s="3" t="s">
        <v>163</v>
      </c>
      <c r="B6">
        <f t="array" ref="B6">SUM(IF($A6=$BO$7:$DR$7,IF($BO$45:$DR$45&lt;&gt;"HK",$BO$43:$DR$43)))</f>
        <v>0</v>
      </c>
      <c r="C6">
        <f t="array" ref="C6">SUM(IF($A6=$BO$50:$DR$50,IF($BO$91:$DR$91&lt;&gt;"HK",$BO$89:$DR$89)))</f>
        <v>0</v>
      </c>
      <c r="D6">
        <f t="array" ref="D6">SUM(IF($A6=$BO$7:$DR$7,IF($BO$45:$DR$45="HK",$BO$43:$DR$43)))</f>
        <v>0</v>
      </c>
      <c r="E6">
        <f t="array" ref="E6">SUM(IF($A6=$BO$50:$DR$50,IF($BO$91:$DR$91="HK",$BO$89:$DR$89)))</f>
        <v>0</v>
      </c>
      <c r="F6" s="13"/>
      <c r="G6" s="28"/>
      <c r="H6" s="28"/>
      <c r="I6" s="28"/>
      <c r="J6" s="28" t="s">
        <v>15</v>
      </c>
      <c r="K6" s="28" t="s">
        <v>162</v>
      </c>
      <c r="L6" s="28"/>
      <c r="M6" s="28"/>
      <c r="N6" s="28">
        <v>76</v>
      </c>
      <c r="O6" s="28">
        <v>77</v>
      </c>
      <c r="P6" s="28"/>
      <c r="Q6" s="28"/>
      <c r="R6" s="28"/>
      <c r="S6" s="28"/>
      <c r="T6" s="28"/>
      <c r="U6" s="28"/>
      <c r="V6" s="28">
        <v>76</v>
      </c>
      <c r="W6" s="28">
        <v>77</v>
      </c>
      <c r="X6" s="28"/>
      <c r="Y6" s="28">
        <v>76</v>
      </c>
      <c r="Z6" s="28">
        <v>77</v>
      </c>
      <c r="AA6" s="28">
        <v>76</v>
      </c>
      <c r="AB6" s="28">
        <v>77</v>
      </c>
      <c r="AC6" s="28"/>
      <c r="AD6" s="28"/>
      <c r="AE6" s="28"/>
      <c r="AF6" s="28"/>
      <c r="AG6" s="28"/>
      <c r="AH6" s="28"/>
      <c r="AI6" s="28"/>
      <c r="AJ6" s="28"/>
      <c r="AK6" s="28"/>
      <c r="AL6" s="28">
        <v>39</v>
      </c>
      <c r="AM6" s="28">
        <v>40</v>
      </c>
      <c r="AN6" s="28"/>
      <c r="AO6" s="28">
        <v>39</v>
      </c>
      <c r="AP6" s="28">
        <v>40</v>
      </c>
      <c r="AQ6" s="28"/>
      <c r="AR6" s="28"/>
      <c r="AS6" s="28"/>
      <c r="AT6" s="28"/>
      <c r="AU6" s="28"/>
      <c r="AV6" s="28"/>
      <c r="AW6" s="28">
        <v>39</v>
      </c>
      <c r="AX6" s="28">
        <v>40</v>
      </c>
      <c r="AY6" s="28"/>
      <c r="AZ6" s="28">
        <v>39</v>
      </c>
      <c r="BA6" s="28">
        <v>40</v>
      </c>
      <c r="BB6" s="28">
        <v>39</v>
      </c>
      <c r="BC6" s="28">
        <v>40</v>
      </c>
      <c r="BD6" s="28"/>
      <c r="BE6" s="28"/>
      <c r="BF6" s="28"/>
      <c r="BG6" s="28"/>
      <c r="BH6" s="28"/>
      <c r="BI6" s="28"/>
      <c r="BJ6" s="28"/>
      <c r="BK6" s="28"/>
      <c r="BO6" s="28"/>
      <c r="BP6" s="28"/>
      <c r="BQ6" s="28"/>
      <c r="BR6" s="28"/>
      <c r="BS6" s="28"/>
      <c r="BT6" s="28"/>
      <c r="BU6" s="28"/>
      <c r="BV6" s="84">
        <v>76</v>
      </c>
      <c r="BW6" s="84">
        <v>77</v>
      </c>
      <c r="BX6" s="28"/>
      <c r="BY6" s="28"/>
      <c r="BZ6" s="28"/>
      <c r="CA6" s="28"/>
      <c r="CB6" s="28"/>
      <c r="CC6" s="28"/>
      <c r="CD6" s="84">
        <v>76</v>
      </c>
      <c r="CE6" s="84">
        <v>77</v>
      </c>
      <c r="CF6" s="28"/>
      <c r="CG6" s="84">
        <v>76</v>
      </c>
      <c r="CH6" s="84">
        <v>77</v>
      </c>
      <c r="CI6" s="84">
        <v>76</v>
      </c>
      <c r="CJ6" s="84">
        <v>77</v>
      </c>
      <c r="CK6" s="28"/>
      <c r="CL6" s="28"/>
      <c r="CM6" s="28"/>
      <c r="CN6" s="28"/>
      <c r="CO6" s="28"/>
      <c r="CP6" s="28"/>
      <c r="CQ6" s="28"/>
      <c r="CR6" s="28"/>
      <c r="CS6" s="28"/>
      <c r="CT6" s="84">
        <v>39</v>
      </c>
      <c r="CU6" s="84">
        <v>40</v>
      </c>
      <c r="CV6" s="28"/>
      <c r="CW6" s="84">
        <v>39</v>
      </c>
      <c r="CX6" s="84">
        <v>40</v>
      </c>
      <c r="CY6" s="28"/>
      <c r="CZ6" s="28"/>
      <c r="DA6" s="28"/>
      <c r="DB6" s="28"/>
      <c r="DC6" s="28"/>
      <c r="DD6" s="28"/>
      <c r="DE6" s="84">
        <v>39</v>
      </c>
      <c r="DF6" s="84">
        <v>40</v>
      </c>
      <c r="DG6" s="28"/>
      <c r="DH6" s="84">
        <v>39</v>
      </c>
      <c r="DI6" s="84">
        <v>40</v>
      </c>
      <c r="DJ6" s="84">
        <v>39</v>
      </c>
      <c r="DK6" s="84">
        <v>40</v>
      </c>
      <c r="DL6" s="28"/>
      <c r="DM6" s="28"/>
      <c r="DN6" s="28"/>
      <c r="DO6" s="28"/>
      <c r="DP6" s="28"/>
      <c r="DQ6" s="28"/>
    </row>
    <row r="7" spans="1:121">
      <c r="A7" s="31"/>
      <c r="B7" s="32" t="s">
        <v>164</v>
      </c>
      <c r="C7" s="32" t="s">
        <v>165</v>
      </c>
      <c r="D7" s="33" t="s">
        <v>166</v>
      </c>
      <c r="E7" s="18" t="s">
        <v>167</v>
      </c>
      <c r="F7" s="26" t="s">
        <v>57</v>
      </c>
      <c r="G7" s="63"/>
      <c r="H7" s="63"/>
      <c r="I7" s="63"/>
      <c r="J7" s="63"/>
      <c r="K7" s="63"/>
      <c r="L7" s="63"/>
      <c r="M7" s="63">
        <v>0.33680555555555558</v>
      </c>
      <c r="N7" s="63"/>
      <c r="O7" s="63"/>
      <c r="P7" s="63">
        <v>0.4201388888888889</v>
      </c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4"/>
      <c r="AL7" s="64"/>
      <c r="AM7" s="64"/>
      <c r="AN7" s="64">
        <v>0.33680555555555558</v>
      </c>
      <c r="AO7" s="64"/>
      <c r="AP7" s="64"/>
      <c r="AQ7" s="64">
        <v>0.4201388888888889</v>
      </c>
      <c r="AR7" s="64"/>
      <c r="AS7" s="64">
        <v>0.50347222222222221</v>
      </c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O7" s="28" t="s">
        <v>147</v>
      </c>
      <c r="BP7" s="28" t="s">
        <v>147</v>
      </c>
      <c r="BQ7" s="28" t="s">
        <v>147</v>
      </c>
      <c r="BR7" s="28"/>
      <c r="BS7" s="28" t="s">
        <v>162</v>
      </c>
      <c r="BT7" s="28" t="s">
        <v>147</v>
      </c>
      <c r="BU7" s="28" t="s">
        <v>147</v>
      </c>
      <c r="BV7" s="84" t="s">
        <v>147</v>
      </c>
      <c r="BW7" s="84" t="s">
        <v>147</v>
      </c>
      <c r="BX7" s="28" t="s">
        <v>147</v>
      </c>
      <c r="BY7" s="28" t="s">
        <v>147</v>
      </c>
      <c r="BZ7" s="28" t="s">
        <v>147</v>
      </c>
      <c r="CA7" s="28" t="s">
        <v>147</v>
      </c>
      <c r="CB7" s="28" t="s">
        <v>147</v>
      </c>
      <c r="CC7" s="28" t="s">
        <v>147</v>
      </c>
      <c r="CD7" s="84" t="s">
        <v>147</v>
      </c>
      <c r="CE7" s="84" t="s">
        <v>147</v>
      </c>
      <c r="CF7" s="28" t="s">
        <v>147</v>
      </c>
      <c r="CG7" s="84" t="s">
        <v>147</v>
      </c>
      <c r="CH7" s="84" t="s">
        <v>147</v>
      </c>
      <c r="CI7" s="84" t="s">
        <v>147</v>
      </c>
      <c r="CJ7" s="84" t="s">
        <v>147</v>
      </c>
      <c r="CK7" s="28" t="s">
        <v>147</v>
      </c>
      <c r="CL7" s="28" t="s">
        <v>147</v>
      </c>
      <c r="CM7" s="28" t="s">
        <v>147</v>
      </c>
      <c r="CN7" s="28"/>
      <c r="CO7" s="28"/>
      <c r="CP7" s="28"/>
      <c r="CQ7" s="28"/>
      <c r="CR7" s="28"/>
      <c r="CS7" s="28" t="s">
        <v>146</v>
      </c>
      <c r="CT7" s="84" t="s">
        <v>146</v>
      </c>
      <c r="CU7" s="84" t="s">
        <v>146</v>
      </c>
      <c r="CV7" s="28" t="s">
        <v>146</v>
      </c>
      <c r="CW7" s="84" t="s">
        <v>146</v>
      </c>
      <c r="CX7" s="84" t="s">
        <v>146</v>
      </c>
      <c r="CY7" s="28" t="s">
        <v>146</v>
      </c>
      <c r="CZ7" s="28" t="s">
        <v>146</v>
      </c>
      <c r="DA7" s="28" t="s">
        <v>146</v>
      </c>
      <c r="DB7" s="28" t="s">
        <v>146</v>
      </c>
      <c r="DC7" s="28" t="s">
        <v>146</v>
      </c>
      <c r="DD7" s="28" t="s">
        <v>146</v>
      </c>
      <c r="DE7" s="84" t="s">
        <v>146</v>
      </c>
      <c r="DF7" s="84" t="s">
        <v>146</v>
      </c>
      <c r="DG7" s="28" t="s">
        <v>146</v>
      </c>
      <c r="DH7" s="84" t="s">
        <v>146</v>
      </c>
      <c r="DI7" s="84" t="s">
        <v>146</v>
      </c>
      <c r="DJ7" s="84" t="s">
        <v>146</v>
      </c>
      <c r="DK7" s="84" t="s">
        <v>146</v>
      </c>
      <c r="DL7" s="28" t="s">
        <v>146</v>
      </c>
      <c r="DM7" s="28" t="s">
        <v>146</v>
      </c>
      <c r="DN7" s="28" t="s">
        <v>146</v>
      </c>
      <c r="DO7" s="28"/>
      <c r="DP7" s="28"/>
      <c r="DQ7" s="28"/>
    </row>
    <row r="8" spans="1:121">
      <c r="E8" s="18">
        <v>1.3888888888888889E-3</v>
      </c>
      <c r="F8" s="19" t="s">
        <v>136</v>
      </c>
      <c r="G8" s="20"/>
      <c r="H8" s="20"/>
      <c r="I8" s="20"/>
      <c r="J8" s="20"/>
      <c r="K8" s="20"/>
      <c r="L8" s="20"/>
      <c r="M8" s="20">
        <f>M7+$E8</f>
        <v>0.33819444444444446</v>
      </c>
      <c r="N8" s="20"/>
      <c r="O8" s="20"/>
      <c r="P8" s="20">
        <f>P7+$E8</f>
        <v>0.42152777777777778</v>
      </c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1"/>
      <c r="AL8" s="21"/>
      <c r="AM8" s="21"/>
      <c r="AN8" s="21">
        <f>AN7+$E8</f>
        <v>0.33819444444444446</v>
      </c>
      <c r="AO8" s="21"/>
      <c r="AP8" s="21"/>
      <c r="AQ8" s="21">
        <f>AQ7+$E8</f>
        <v>0.42152777777777778</v>
      </c>
      <c r="AR8" s="21"/>
      <c r="AS8" s="21">
        <f>AS7+$E8</f>
        <v>0.50486111111111109</v>
      </c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M8">
        <v>1.3</v>
      </c>
      <c r="BO8">
        <f>SUM(IF(G8&lt;&gt;"",IF(AND(G8&lt;&gt;"s",$BM8&lt;&gt;"s")=TRUE(),IF(G7&lt;&gt;"",$BM8,0),IF(AND(G8&lt;&gt;"s",$BN8&lt;&gt;"s")=TRUE(),IF(G7&lt;&gt;"",$BN8,0),0)),0))</f>
        <v>0</v>
      </c>
      <c r="BP8">
        <f t="shared" ref="BP8:DN12" si="0">SUM(IF(H8&lt;&gt;"",IF(AND(H8&lt;&gt;"s",$BM8&lt;&gt;"s")=TRUE(),IF(H7&lt;&gt;"",$BM8,0),IF(AND(H8&lt;&gt;"s",$BN8&lt;&gt;"s")=TRUE(),IF(H7&lt;&gt;"",$BN8,0),0)),0))</f>
        <v>0</v>
      </c>
      <c r="BQ8">
        <f t="shared" si="0"/>
        <v>0</v>
      </c>
      <c r="BR8">
        <f t="shared" si="0"/>
        <v>0</v>
      </c>
      <c r="BS8">
        <f t="shared" si="0"/>
        <v>0</v>
      </c>
      <c r="BT8">
        <f t="shared" si="0"/>
        <v>0</v>
      </c>
      <c r="BU8">
        <f t="shared" si="0"/>
        <v>1.3</v>
      </c>
      <c r="BV8">
        <f t="shared" si="0"/>
        <v>0</v>
      </c>
      <c r="BW8">
        <f t="shared" si="0"/>
        <v>0</v>
      </c>
      <c r="BX8">
        <f t="shared" si="0"/>
        <v>1.3</v>
      </c>
      <c r="BY8">
        <f t="shared" si="0"/>
        <v>0</v>
      </c>
      <c r="BZ8">
        <f t="shared" si="0"/>
        <v>0</v>
      </c>
      <c r="CA8">
        <f t="shared" si="0"/>
        <v>0</v>
      </c>
      <c r="CB8">
        <f t="shared" si="0"/>
        <v>0</v>
      </c>
      <c r="CC8">
        <f t="shared" si="0"/>
        <v>0</v>
      </c>
      <c r="CD8">
        <f t="shared" si="0"/>
        <v>0</v>
      </c>
      <c r="CE8">
        <f t="shared" si="0"/>
        <v>0</v>
      </c>
      <c r="CF8">
        <f t="shared" si="0"/>
        <v>0</v>
      </c>
      <c r="CG8">
        <f t="shared" si="0"/>
        <v>0</v>
      </c>
      <c r="CH8">
        <f t="shared" si="0"/>
        <v>0</v>
      </c>
      <c r="CI8">
        <f t="shared" si="0"/>
        <v>0</v>
      </c>
      <c r="CJ8">
        <f t="shared" si="0"/>
        <v>0</v>
      </c>
      <c r="CK8">
        <f t="shared" si="0"/>
        <v>0</v>
      </c>
      <c r="CL8">
        <f t="shared" si="0"/>
        <v>0</v>
      </c>
      <c r="CM8">
        <f t="shared" si="0"/>
        <v>0</v>
      </c>
      <c r="CN8">
        <f t="shared" si="0"/>
        <v>0</v>
      </c>
      <c r="CO8">
        <f t="shared" si="0"/>
        <v>0</v>
      </c>
      <c r="CP8">
        <f t="shared" si="0"/>
        <v>0</v>
      </c>
      <c r="CQ8">
        <f t="shared" si="0"/>
        <v>0</v>
      </c>
      <c r="CR8">
        <f t="shared" si="0"/>
        <v>0</v>
      </c>
      <c r="CS8">
        <f t="shared" si="0"/>
        <v>0</v>
      </c>
      <c r="CT8">
        <f t="shared" si="0"/>
        <v>0</v>
      </c>
      <c r="CU8">
        <f t="shared" si="0"/>
        <v>0</v>
      </c>
      <c r="CV8">
        <f t="shared" si="0"/>
        <v>1.3</v>
      </c>
      <c r="CW8">
        <f t="shared" si="0"/>
        <v>0</v>
      </c>
      <c r="CX8">
        <f t="shared" si="0"/>
        <v>0</v>
      </c>
      <c r="CY8">
        <f t="shared" si="0"/>
        <v>1.3</v>
      </c>
      <c r="CZ8">
        <f t="shared" si="0"/>
        <v>0</v>
      </c>
      <c r="DA8">
        <f t="shared" si="0"/>
        <v>1.3</v>
      </c>
      <c r="DB8">
        <f t="shared" si="0"/>
        <v>0</v>
      </c>
      <c r="DC8">
        <f t="shared" si="0"/>
        <v>0</v>
      </c>
      <c r="DD8">
        <f t="shared" si="0"/>
        <v>0</v>
      </c>
      <c r="DE8">
        <f t="shared" si="0"/>
        <v>0</v>
      </c>
      <c r="DF8">
        <f t="shared" si="0"/>
        <v>0</v>
      </c>
      <c r="DG8">
        <f t="shared" si="0"/>
        <v>0</v>
      </c>
      <c r="DH8">
        <f t="shared" si="0"/>
        <v>0</v>
      </c>
      <c r="DI8">
        <f t="shared" si="0"/>
        <v>0</v>
      </c>
      <c r="DJ8">
        <f t="shared" si="0"/>
        <v>0</v>
      </c>
      <c r="DK8">
        <f t="shared" si="0"/>
        <v>0</v>
      </c>
      <c r="DL8">
        <f t="shared" si="0"/>
        <v>0</v>
      </c>
      <c r="DM8">
        <f t="shared" si="0"/>
        <v>0</v>
      </c>
      <c r="DN8">
        <f t="shared" si="0"/>
        <v>0</v>
      </c>
    </row>
    <row r="9" spans="1:121">
      <c r="E9" s="18">
        <v>1.3888888888888889E-3</v>
      </c>
      <c r="F9" s="15" t="s">
        <v>137</v>
      </c>
      <c r="G9" s="22"/>
      <c r="H9" s="22"/>
      <c r="I9" s="22"/>
      <c r="J9" s="22"/>
      <c r="K9" s="22"/>
      <c r="L9" s="22"/>
      <c r="M9" s="22">
        <f>M8+$E9</f>
        <v>0.33958333333333335</v>
      </c>
      <c r="N9" s="22"/>
      <c r="O9" s="22"/>
      <c r="P9" s="22">
        <f>P8+$E9</f>
        <v>0.42291666666666666</v>
      </c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17"/>
      <c r="AL9" s="17"/>
      <c r="AM9" s="17"/>
      <c r="AN9" s="17">
        <f>AN8+$E9</f>
        <v>0.33958333333333335</v>
      </c>
      <c r="AO9" s="17"/>
      <c r="AP9" s="17"/>
      <c r="AQ9" s="17">
        <f>AQ8+$E9</f>
        <v>0.42291666666666666</v>
      </c>
      <c r="AR9" s="17"/>
      <c r="AS9" s="17">
        <f>AS8+$E9</f>
        <v>0.50624999999999998</v>
      </c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M9">
        <v>1.1000000000000001</v>
      </c>
      <c r="BO9">
        <f t="shared" ref="BO9:BO42" si="1">SUM(IF(G9&lt;&gt;"",IF(AND(G9&lt;&gt;"s",$BM9&lt;&gt;"s")=TRUE(),IF(G8&lt;&gt;"",$BM9,0),IF(AND(G9&lt;&gt;"s",$BN9&lt;&gt;"s")=TRUE(),IF(G8&lt;&gt;"",$BN9,0),0)),0))</f>
        <v>0</v>
      </c>
      <c r="BP9">
        <f t="shared" si="0"/>
        <v>0</v>
      </c>
      <c r="BQ9">
        <f t="shared" si="0"/>
        <v>0</v>
      </c>
      <c r="BR9">
        <f t="shared" si="0"/>
        <v>0</v>
      </c>
      <c r="BS9">
        <f t="shared" si="0"/>
        <v>0</v>
      </c>
      <c r="BT9">
        <f t="shared" si="0"/>
        <v>0</v>
      </c>
      <c r="BU9">
        <f t="shared" si="0"/>
        <v>1.1000000000000001</v>
      </c>
      <c r="BV9">
        <f t="shared" si="0"/>
        <v>0</v>
      </c>
      <c r="BW9">
        <f t="shared" si="0"/>
        <v>0</v>
      </c>
      <c r="BX9">
        <f t="shared" si="0"/>
        <v>1.1000000000000001</v>
      </c>
      <c r="BY9">
        <f t="shared" si="0"/>
        <v>0</v>
      </c>
      <c r="BZ9">
        <f t="shared" si="0"/>
        <v>0</v>
      </c>
      <c r="CA9">
        <f t="shared" si="0"/>
        <v>0</v>
      </c>
      <c r="CB9">
        <f t="shared" si="0"/>
        <v>0</v>
      </c>
      <c r="CC9">
        <f t="shared" si="0"/>
        <v>0</v>
      </c>
      <c r="CD9">
        <f t="shared" si="0"/>
        <v>0</v>
      </c>
      <c r="CE9">
        <f t="shared" si="0"/>
        <v>0</v>
      </c>
      <c r="CF9">
        <f t="shared" si="0"/>
        <v>0</v>
      </c>
      <c r="CG9">
        <f t="shared" si="0"/>
        <v>0</v>
      </c>
      <c r="CH9">
        <f t="shared" si="0"/>
        <v>0</v>
      </c>
      <c r="CI9">
        <f t="shared" si="0"/>
        <v>0</v>
      </c>
      <c r="CJ9">
        <f t="shared" si="0"/>
        <v>0</v>
      </c>
      <c r="CK9">
        <f t="shared" si="0"/>
        <v>0</v>
      </c>
      <c r="CL9">
        <f t="shared" si="0"/>
        <v>0</v>
      </c>
      <c r="CM9">
        <f t="shared" si="0"/>
        <v>0</v>
      </c>
      <c r="CN9">
        <f t="shared" si="0"/>
        <v>0</v>
      </c>
      <c r="CO9">
        <f t="shared" si="0"/>
        <v>0</v>
      </c>
      <c r="CP9">
        <f t="shared" si="0"/>
        <v>0</v>
      </c>
      <c r="CQ9">
        <f t="shared" si="0"/>
        <v>0</v>
      </c>
      <c r="CR9">
        <f t="shared" si="0"/>
        <v>0</v>
      </c>
      <c r="CS9">
        <f t="shared" si="0"/>
        <v>0</v>
      </c>
      <c r="CT9">
        <f t="shared" si="0"/>
        <v>0</v>
      </c>
      <c r="CU9">
        <f t="shared" si="0"/>
        <v>0</v>
      </c>
      <c r="CV9">
        <f t="shared" si="0"/>
        <v>1.1000000000000001</v>
      </c>
      <c r="CW9">
        <f t="shared" si="0"/>
        <v>0</v>
      </c>
      <c r="CX9">
        <f t="shared" si="0"/>
        <v>0</v>
      </c>
      <c r="CY9">
        <f t="shared" si="0"/>
        <v>1.1000000000000001</v>
      </c>
      <c r="CZ9">
        <f t="shared" si="0"/>
        <v>0</v>
      </c>
      <c r="DA9">
        <f t="shared" si="0"/>
        <v>1.1000000000000001</v>
      </c>
      <c r="DB9">
        <f t="shared" si="0"/>
        <v>0</v>
      </c>
      <c r="DC9">
        <f t="shared" si="0"/>
        <v>0</v>
      </c>
      <c r="DD9">
        <f t="shared" si="0"/>
        <v>0</v>
      </c>
      <c r="DE9">
        <f t="shared" si="0"/>
        <v>0</v>
      </c>
      <c r="DF9">
        <f t="shared" si="0"/>
        <v>0</v>
      </c>
      <c r="DG9">
        <f t="shared" si="0"/>
        <v>0</v>
      </c>
      <c r="DH9">
        <f t="shared" si="0"/>
        <v>0</v>
      </c>
      <c r="DI9">
        <f t="shared" si="0"/>
        <v>0</v>
      </c>
      <c r="DJ9">
        <f t="shared" si="0"/>
        <v>0</v>
      </c>
      <c r="DK9">
        <f t="shared" si="0"/>
        <v>0</v>
      </c>
      <c r="DL9">
        <f t="shared" si="0"/>
        <v>0</v>
      </c>
      <c r="DM9">
        <f t="shared" si="0"/>
        <v>0</v>
      </c>
      <c r="DN9">
        <f t="shared" si="0"/>
        <v>0</v>
      </c>
    </row>
    <row r="10" spans="1:121">
      <c r="E10" s="18">
        <v>6.9444444444444447E-4</v>
      </c>
      <c r="F10" s="19" t="s">
        <v>138</v>
      </c>
      <c r="G10" s="20"/>
      <c r="H10" s="20"/>
      <c r="I10" s="20"/>
      <c r="J10" s="20"/>
      <c r="K10" s="20"/>
      <c r="L10" s="20"/>
      <c r="M10" s="20">
        <f>M9+$E10</f>
        <v>0.34027777777777779</v>
      </c>
      <c r="N10" s="20"/>
      <c r="O10" s="20"/>
      <c r="P10" s="20">
        <f>P9+$E10</f>
        <v>0.4236111111111111</v>
      </c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1"/>
      <c r="AL10" s="21"/>
      <c r="AM10" s="21"/>
      <c r="AN10" s="21">
        <f>AN9+$E10</f>
        <v>0.34027777777777779</v>
      </c>
      <c r="AO10" s="21"/>
      <c r="AP10" s="21"/>
      <c r="AQ10" s="21">
        <f>AQ9+$E10</f>
        <v>0.4236111111111111</v>
      </c>
      <c r="AR10" s="21"/>
      <c r="AS10" s="21">
        <f>AS9+$E10</f>
        <v>0.50694444444444442</v>
      </c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M10">
        <v>0.5</v>
      </c>
      <c r="BO10">
        <f t="shared" si="1"/>
        <v>0</v>
      </c>
      <c r="BP10">
        <f t="shared" si="0"/>
        <v>0</v>
      </c>
      <c r="BQ10">
        <f t="shared" si="0"/>
        <v>0</v>
      </c>
      <c r="BR10">
        <f t="shared" si="0"/>
        <v>0</v>
      </c>
      <c r="BS10">
        <f t="shared" si="0"/>
        <v>0</v>
      </c>
      <c r="BT10">
        <f t="shared" si="0"/>
        <v>0</v>
      </c>
      <c r="BU10">
        <f t="shared" si="0"/>
        <v>0.5</v>
      </c>
      <c r="BV10">
        <f t="shared" si="0"/>
        <v>0</v>
      </c>
      <c r="BW10">
        <f t="shared" si="0"/>
        <v>0</v>
      </c>
      <c r="BX10">
        <f t="shared" si="0"/>
        <v>0.5</v>
      </c>
      <c r="BY10">
        <f t="shared" si="0"/>
        <v>0</v>
      </c>
      <c r="BZ10">
        <f t="shared" si="0"/>
        <v>0</v>
      </c>
      <c r="CA10">
        <f t="shared" si="0"/>
        <v>0</v>
      </c>
      <c r="CB10">
        <f t="shared" si="0"/>
        <v>0</v>
      </c>
      <c r="CC10">
        <f t="shared" si="0"/>
        <v>0</v>
      </c>
      <c r="CD10">
        <f t="shared" si="0"/>
        <v>0</v>
      </c>
      <c r="CE10">
        <f t="shared" si="0"/>
        <v>0</v>
      </c>
      <c r="CF10">
        <f t="shared" si="0"/>
        <v>0</v>
      </c>
      <c r="CG10">
        <f t="shared" si="0"/>
        <v>0</v>
      </c>
      <c r="CH10">
        <f t="shared" si="0"/>
        <v>0</v>
      </c>
      <c r="CI10">
        <f t="shared" si="0"/>
        <v>0</v>
      </c>
      <c r="CJ10">
        <f t="shared" si="0"/>
        <v>0</v>
      </c>
      <c r="CK10">
        <f t="shared" si="0"/>
        <v>0</v>
      </c>
      <c r="CL10">
        <f t="shared" si="0"/>
        <v>0</v>
      </c>
      <c r="CM10">
        <f t="shared" si="0"/>
        <v>0</v>
      </c>
      <c r="CN10">
        <f t="shared" si="0"/>
        <v>0</v>
      </c>
      <c r="CO10">
        <f t="shared" si="0"/>
        <v>0</v>
      </c>
      <c r="CP10">
        <f t="shared" si="0"/>
        <v>0</v>
      </c>
      <c r="CQ10">
        <f t="shared" si="0"/>
        <v>0</v>
      </c>
      <c r="CR10">
        <f t="shared" si="0"/>
        <v>0</v>
      </c>
      <c r="CS10">
        <f t="shared" si="0"/>
        <v>0</v>
      </c>
      <c r="CT10">
        <f t="shared" si="0"/>
        <v>0</v>
      </c>
      <c r="CU10">
        <f t="shared" si="0"/>
        <v>0</v>
      </c>
      <c r="CV10">
        <f t="shared" si="0"/>
        <v>0.5</v>
      </c>
      <c r="CW10">
        <f t="shared" si="0"/>
        <v>0</v>
      </c>
      <c r="CX10">
        <f t="shared" si="0"/>
        <v>0</v>
      </c>
      <c r="CY10">
        <f t="shared" si="0"/>
        <v>0.5</v>
      </c>
      <c r="CZ10">
        <f t="shared" si="0"/>
        <v>0</v>
      </c>
      <c r="DA10">
        <f t="shared" si="0"/>
        <v>0.5</v>
      </c>
      <c r="DB10">
        <f t="shared" si="0"/>
        <v>0</v>
      </c>
      <c r="DC10">
        <f t="shared" si="0"/>
        <v>0</v>
      </c>
      <c r="DD10">
        <f t="shared" si="0"/>
        <v>0</v>
      </c>
      <c r="DE10">
        <f t="shared" si="0"/>
        <v>0</v>
      </c>
      <c r="DF10">
        <f t="shared" si="0"/>
        <v>0</v>
      </c>
      <c r="DG10">
        <f t="shared" si="0"/>
        <v>0</v>
      </c>
      <c r="DH10">
        <f t="shared" si="0"/>
        <v>0</v>
      </c>
      <c r="DI10">
        <f t="shared" si="0"/>
        <v>0</v>
      </c>
      <c r="DJ10">
        <f t="shared" si="0"/>
        <v>0</v>
      </c>
      <c r="DK10">
        <f t="shared" si="0"/>
        <v>0</v>
      </c>
      <c r="DL10">
        <f t="shared" si="0"/>
        <v>0</v>
      </c>
      <c r="DM10">
        <f t="shared" si="0"/>
        <v>0</v>
      </c>
      <c r="DN10">
        <f t="shared" si="0"/>
        <v>0</v>
      </c>
    </row>
    <row r="11" spans="1:121">
      <c r="E11" s="18">
        <v>6.9444444444444447E-4</v>
      </c>
      <c r="F11" s="15" t="s">
        <v>139</v>
      </c>
      <c r="G11" s="22"/>
      <c r="H11" s="22"/>
      <c r="I11" s="22"/>
      <c r="J11" s="22"/>
      <c r="K11" s="22"/>
      <c r="L11" s="22"/>
      <c r="M11" s="22">
        <f>M10+$E11</f>
        <v>0.34097222222222223</v>
      </c>
      <c r="N11" s="22"/>
      <c r="O11" s="22"/>
      <c r="P11" s="22">
        <f>P10+$E11</f>
        <v>0.42430555555555555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17"/>
      <c r="AL11" s="17"/>
      <c r="AM11" s="17"/>
      <c r="AN11" s="17">
        <f>AN10+$E11</f>
        <v>0.34097222222222223</v>
      </c>
      <c r="AO11" s="17"/>
      <c r="AP11" s="17"/>
      <c r="AQ11" s="17">
        <f>AQ10+$E11</f>
        <v>0.42430555555555555</v>
      </c>
      <c r="AR11" s="17"/>
      <c r="AS11" s="17">
        <f>AS10+$E11</f>
        <v>0.50763888888888886</v>
      </c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M11">
        <v>0.6</v>
      </c>
      <c r="BO11">
        <f t="shared" si="1"/>
        <v>0</v>
      </c>
      <c r="BP11">
        <f t="shared" si="0"/>
        <v>0</v>
      </c>
      <c r="BQ11">
        <f t="shared" si="0"/>
        <v>0</v>
      </c>
      <c r="BR11">
        <f t="shared" si="0"/>
        <v>0</v>
      </c>
      <c r="BS11">
        <f t="shared" si="0"/>
        <v>0</v>
      </c>
      <c r="BT11">
        <f t="shared" si="0"/>
        <v>0</v>
      </c>
      <c r="BU11">
        <f t="shared" si="0"/>
        <v>0.6</v>
      </c>
      <c r="BV11">
        <f t="shared" si="0"/>
        <v>0</v>
      </c>
      <c r="BW11">
        <f t="shared" si="0"/>
        <v>0</v>
      </c>
      <c r="BX11">
        <f t="shared" si="0"/>
        <v>0.6</v>
      </c>
      <c r="BY11">
        <f t="shared" si="0"/>
        <v>0</v>
      </c>
      <c r="BZ11">
        <f t="shared" si="0"/>
        <v>0</v>
      </c>
      <c r="CA11">
        <f t="shared" si="0"/>
        <v>0</v>
      </c>
      <c r="CB11">
        <f t="shared" si="0"/>
        <v>0</v>
      </c>
      <c r="CC11">
        <f t="shared" si="0"/>
        <v>0</v>
      </c>
      <c r="CD11">
        <f t="shared" si="0"/>
        <v>0</v>
      </c>
      <c r="CE11">
        <f t="shared" si="0"/>
        <v>0</v>
      </c>
      <c r="CF11">
        <f t="shared" si="0"/>
        <v>0</v>
      </c>
      <c r="CG11">
        <f t="shared" si="0"/>
        <v>0</v>
      </c>
      <c r="CH11">
        <f t="shared" si="0"/>
        <v>0</v>
      </c>
      <c r="CI11">
        <f t="shared" si="0"/>
        <v>0</v>
      </c>
      <c r="CJ11">
        <f t="shared" si="0"/>
        <v>0</v>
      </c>
      <c r="CK11">
        <f t="shared" si="0"/>
        <v>0</v>
      </c>
      <c r="CL11">
        <f t="shared" si="0"/>
        <v>0</v>
      </c>
      <c r="CM11">
        <f t="shared" si="0"/>
        <v>0</v>
      </c>
      <c r="CN11">
        <f t="shared" si="0"/>
        <v>0</v>
      </c>
      <c r="CO11">
        <f t="shared" si="0"/>
        <v>0</v>
      </c>
      <c r="CP11">
        <f t="shared" si="0"/>
        <v>0</v>
      </c>
      <c r="CQ11">
        <f t="shared" si="0"/>
        <v>0</v>
      </c>
      <c r="CR11">
        <f t="shared" si="0"/>
        <v>0</v>
      </c>
      <c r="CS11">
        <f t="shared" si="0"/>
        <v>0</v>
      </c>
      <c r="CT11">
        <f t="shared" si="0"/>
        <v>0</v>
      </c>
      <c r="CU11">
        <f t="shared" si="0"/>
        <v>0</v>
      </c>
      <c r="CV11">
        <f t="shared" si="0"/>
        <v>0.6</v>
      </c>
      <c r="CW11">
        <f t="shared" si="0"/>
        <v>0</v>
      </c>
      <c r="CX11">
        <f t="shared" si="0"/>
        <v>0</v>
      </c>
      <c r="CY11">
        <f t="shared" si="0"/>
        <v>0.6</v>
      </c>
      <c r="CZ11">
        <f t="shared" si="0"/>
        <v>0</v>
      </c>
      <c r="DA11">
        <f t="shared" si="0"/>
        <v>0.6</v>
      </c>
      <c r="DB11">
        <f t="shared" si="0"/>
        <v>0</v>
      </c>
      <c r="DC11">
        <f t="shared" si="0"/>
        <v>0</v>
      </c>
      <c r="DD11">
        <f t="shared" si="0"/>
        <v>0</v>
      </c>
      <c r="DE11">
        <f t="shared" si="0"/>
        <v>0</v>
      </c>
      <c r="DF11">
        <f t="shared" si="0"/>
        <v>0</v>
      </c>
      <c r="DG11">
        <f t="shared" si="0"/>
        <v>0</v>
      </c>
      <c r="DH11">
        <f t="shared" si="0"/>
        <v>0</v>
      </c>
      <c r="DI11">
        <f t="shared" si="0"/>
        <v>0</v>
      </c>
      <c r="DJ11">
        <f t="shared" si="0"/>
        <v>0</v>
      </c>
      <c r="DK11">
        <f t="shared" si="0"/>
        <v>0</v>
      </c>
      <c r="DL11">
        <f t="shared" si="0"/>
        <v>0</v>
      </c>
      <c r="DM11">
        <f t="shared" si="0"/>
        <v>0</v>
      </c>
      <c r="DN11">
        <f t="shared" si="0"/>
        <v>0</v>
      </c>
    </row>
    <row r="12" spans="1:121">
      <c r="E12" s="12">
        <f>COUNTIF(G5:AJ5,"=28")</f>
        <v>0</v>
      </c>
      <c r="F12" s="19" t="s">
        <v>77</v>
      </c>
      <c r="G12" s="20"/>
      <c r="H12" s="20"/>
      <c r="I12" s="20"/>
      <c r="J12" s="20"/>
      <c r="K12" s="20"/>
      <c r="L12" s="20"/>
      <c r="M12" s="20" t="s">
        <v>5</v>
      </c>
      <c r="N12" s="20"/>
      <c r="O12" s="90">
        <v>0.37152777777777779</v>
      </c>
      <c r="P12" s="20" t="s">
        <v>5</v>
      </c>
      <c r="Q12" s="20"/>
      <c r="R12" s="20"/>
      <c r="S12" s="20"/>
      <c r="T12" s="20"/>
      <c r="U12" s="20"/>
      <c r="V12" s="20"/>
      <c r="W12" s="90">
        <v>0.66319444444444442</v>
      </c>
      <c r="X12" s="20"/>
      <c r="Y12" s="20"/>
      <c r="Z12" s="90">
        <v>0.74652777777777779</v>
      </c>
      <c r="AA12" s="20"/>
      <c r="AB12" s="90">
        <v>0.80069444444444449</v>
      </c>
      <c r="AC12" s="20"/>
      <c r="AD12" s="20"/>
      <c r="AE12" s="20"/>
      <c r="AF12" s="20"/>
      <c r="AG12" s="20"/>
      <c r="AH12" s="20"/>
      <c r="AI12" s="20"/>
      <c r="AJ12" s="20"/>
      <c r="AK12" s="21"/>
      <c r="AL12" s="21"/>
      <c r="AM12" s="88">
        <v>0.28819444444444442</v>
      </c>
      <c r="AN12" s="21" t="s">
        <v>5</v>
      </c>
      <c r="AO12" s="21"/>
      <c r="AP12" s="88">
        <v>0.37152777777777779</v>
      </c>
      <c r="AQ12" s="21" t="s">
        <v>5</v>
      </c>
      <c r="AR12" s="21"/>
      <c r="AS12" s="21" t="s">
        <v>5</v>
      </c>
      <c r="AT12" s="21"/>
      <c r="AU12" s="21"/>
      <c r="AV12" s="21"/>
      <c r="AW12" s="21"/>
      <c r="AX12" s="88">
        <v>0.66319444444444442</v>
      </c>
      <c r="AY12" s="21"/>
      <c r="AZ12" s="21"/>
      <c r="BA12" s="88">
        <v>0.74652777777777779</v>
      </c>
      <c r="BB12" s="21"/>
      <c r="BC12" s="88">
        <v>0.80069444444444449</v>
      </c>
      <c r="BD12" s="21"/>
      <c r="BE12" s="21"/>
      <c r="BF12" s="21"/>
      <c r="BG12" s="21"/>
      <c r="BH12" s="21"/>
      <c r="BI12" s="21"/>
      <c r="BM12">
        <v>0</v>
      </c>
      <c r="BO12">
        <f t="shared" si="1"/>
        <v>0</v>
      </c>
      <c r="BP12">
        <f t="shared" si="0"/>
        <v>0</v>
      </c>
      <c r="BQ12">
        <f t="shared" si="0"/>
        <v>0</v>
      </c>
      <c r="BR12">
        <f t="shared" si="0"/>
        <v>0</v>
      </c>
      <c r="BS12">
        <f t="shared" si="0"/>
        <v>0</v>
      </c>
      <c r="BT12">
        <f t="shared" si="0"/>
        <v>0</v>
      </c>
      <c r="BU12">
        <f t="shared" si="0"/>
        <v>0</v>
      </c>
      <c r="BV12">
        <f t="shared" si="0"/>
        <v>0</v>
      </c>
      <c r="BW12">
        <f t="shared" si="0"/>
        <v>0</v>
      </c>
      <c r="BX12">
        <f t="shared" si="0"/>
        <v>0</v>
      </c>
      <c r="BY12">
        <f t="shared" si="0"/>
        <v>0</v>
      </c>
      <c r="BZ12">
        <f t="shared" si="0"/>
        <v>0</v>
      </c>
      <c r="CA12">
        <f t="shared" si="0"/>
        <v>0</v>
      </c>
      <c r="CB12">
        <f t="shared" si="0"/>
        <v>0</v>
      </c>
      <c r="CC12">
        <f t="shared" si="0"/>
        <v>0</v>
      </c>
      <c r="CD12">
        <f t="shared" si="0"/>
        <v>0</v>
      </c>
      <c r="CE12">
        <f t="shared" si="0"/>
        <v>0</v>
      </c>
      <c r="CF12">
        <f t="shared" si="0"/>
        <v>0</v>
      </c>
      <c r="CG12">
        <f t="shared" si="0"/>
        <v>0</v>
      </c>
      <c r="CH12">
        <f t="shared" si="0"/>
        <v>0</v>
      </c>
      <c r="CI12">
        <f t="shared" si="0"/>
        <v>0</v>
      </c>
      <c r="CJ12">
        <f t="shared" si="0"/>
        <v>0</v>
      </c>
      <c r="CK12">
        <f t="shared" si="0"/>
        <v>0</v>
      </c>
      <c r="CL12">
        <f t="shared" si="0"/>
        <v>0</v>
      </c>
      <c r="CM12">
        <f t="shared" si="0"/>
        <v>0</v>
      </c>
      <c r="CN12">
        <f t="shared" si="0"/>
        <v>0</v>
      </c>
      <c r="CO12">
        <f t="shared" si="0"/>
        <v>0</v>
      </c>
      <c r="CP12">
        <f t="shared" si="0"/>
        <v>0</v>
      </c>
      <c r="CQ12">
        <f t="shared" si="0"/>
        <v>0</v>
      </c>
      <c r="CR12">
        <f t="shared" si="0"/>
        <v>0</v>
      </c>
      <c r="CS12">
        <f t="shared" si="0"/>
        <v>0</v>
      </c>
      <c r="CT12">
        <f t="shared" si="0"/>
        <v>0</v>
      </c>
      <c r="CU12">
        <f t="shared" si="0"/>
        <v>0</v>
      </c>
      <c r="CV12">
        <f t="shared" si="0"/>
        <v>0</v>
      </c>
      <c r="CW12">
        <f t="shared" si="0"/>
        <v>0</v>
      </c>
      <c r="CX12">
        <f t="shared" si="0"/>
        <v>0</v>
      </c>
      <c r="CY12">
        <f t="shared" si="0"/>
        <v>0</v>
      </c>
      <c r="CZ12">
        <f t="shared" si="0"/>
        <v>0</v>
      </c>
      <c r="DA12">
        <f t="shared" si="0"/>
        <v>0</v>
      </c>
      <c r="DB12">
        <f t="shared" si="0"/>
        <v>0</v>
      </c>
      <c r="DC12">
        <f t="shared" si="0"/>
        <v>0</v>
      </c>
      <c r="DD12">
        <f t="shared" si="0"/>
        <v>0</v>
      </c>
      <c r="DE12">
        <f t="shared" si="0"/>
        <v>0</v>
      </c>
      <c r="DF12">
        <f t="shared" si="0"/>
        <v>0</v>
      </c>
      <c r="DG12">
        <f t="shared" si="0"/>
        <v>0</v>
      </c>
      <c r="DH12">
        <f t="shared" si="0"/>
        <v>0</v>
      </c>
      <c r="DI12">
        <f t="shared" si="0"/>
        <v>0</v>
      </c>
      <c r="DJ12">
        <f t="shared" si="0"/>
        <v>0</v>
      </c>
      <c r="DK12">
        <f t="shared" si="0"/>
        <v>0</v>
      </c>
      <c r="DL12">
        <f t="shared" si="0"/>
        <v>0</v>
      </c>
      <c r="DM12">
        <f t="shared" si="0"/>
        <v>0</v>
      </c>
      <c r="DN12">
        <f t="shared" si="0"/>
        <v>0</v>
      </c>
    </row>
    <row r="13" spans="1:121">
      <c r="E13" s="18">
        <v>6.9444444444444447E-4</v>
      </c>
      <c r="F13" s="15" t="s">
        <v>78</v>
      </c>
      <c r="G13" s="22"/>
      <c r="H13" s="22"/>
      <c r="I13" s="22"/>
      <c r="J13" s="22"/>
      <c r="K13" s="22"/>
      <c r="L13" s="22"/>
      <c r="M13" s="22" t="s">
        <v>5</v>
      </c>
      <c r="N13" s="22"/>
      <c r="O13" s="90">
        <f t="shared" ref="O13:O24" si="2">O12+$E13</f>
        <v>0.37222222222222223</v>
      </c>
      <c r="P13" s="22" t="s">
        <v>5</v>
      </c>
      <c r="Q13" s="22"/>
      <c r="R13" s="22"/>
      <c r="S13" s="22"/>
      <c r="T13" s="22"/>
      <c r="U13" s="22"/>
      <c r="V13" s="22"/>
      <c r="W13" s="90">
        <f t="shared" ref="W13:Y28" si="3">W12+$E13</f>
        <v>0.66388888888888886</v>
      </c>
      <c r="X13" s="22"/>
      <c r="Y13" s="22"/>
      <c r="Z13" s="90">
        <f t="shared" ref="Z13:AA28" si="4">Z12+$E13</f>
        <v>0.74722222222222223</v>
      </c>
      <c r="AA13" s="22"/>
      <c r="AB13" s="90">
        <f t="shared" ref="AB13:AC28" si="5">AB12+$E13</f>
        <v>0.80138888888888893</v>
      </c>
      <c r="AC13" s="22"/>
      <c r="AD13" s="22"/>
      <c r="AE13" s="22"/>
      <c r="AF13" s="22"/>
      <c r="AG13" s="22"/>
      <c r="AH13" s="22"/>
      <c r="AI13" s="22"/>
      <c r="AJ13" s="22"/>
      <c r="AK13" s="17"/>
      <c r="AL13" s="17"/>
      <c r="AM13" s="87">
        <f t="shared" ref="AM13:AM42" si="6">AM12+$E13</f>
        <v>0.28888888888888886</v>
      </c>
      <c r="AN13" s="17" t="s">
        <v>5</v>
      </c>
      <c r="AO13" s="17"/>
      <c r="AP13" s="87">
        <f t="shared" ref="AP13:AP24" si="7">AP12+$E13</f>
        <v>0.37222222222222223</v>
      </c>
      <c r="AQ13" s="17" t="s">
        <v>5</v>
      </c>
      <c r="AR13" s="17"/>
      <c r="AS13" s="17" t="s">
        <v>5</v>
      </c>
      <c r="AT13" s="17"/>
      <c r="AU13" s="17"/>
      <c r="AV13" s="17"/>
      <c r="AW13" s="17"/>
      <c r="AX13" s="87">
        <f t="shared" ref="AX13:AX24" si="8">AX12+$E13</f>
        <v>0.66388888888888886</v>
      </c>
      <c r="AY13" s="17"/>
      <c r="AZ13" s="17"/>
      <c r="BA13" s="87">
        <f t="shared" ref="BA13:BA24" si="9">BA12+$E13</f>
        <v>0.74722222222222223</v>
      </c>
      <c r="BB13" s="17"/>
      <c r="BC13" s="87">
        <f t="shared" ref="BC13:BC24" si="10">BC12+$E13</f>
        <v>0.80138888888888893</v>
      </c>
      <c r="BD13" s="17"/>
      <c r="BE13" s="17"/>
      <c r="BF13" s="17"/>
      <c r="BG13" s="17"/>
      <c r="BH13" s="17"/>
      <c r="BI13" s="17"/>
      <c r="BM13">
        <v>0.2</v>
      </c>
      <c r="BO13">
        <f t="shared" si="1"/>
        <v>0</v>
      </c>
      <c r="BP13">
        <f t="shared" ref="BP13:BP42" si="11">SUM(IF(H13&lt;&gt;"",IF(AND(H13&lt;&gt;"s",$BM13&lt;&gt;"s")=TRUE(),IF(H12&lt;&gt;"",$BM13,0),IF(AND(H13&lt;&gt;"s",$BN13&lt;&gt;"s")=TRUE(),IF(H12&lt;&gt;"",$BN13,0),0)),0))</f>
        <v>0</v>
      </c>
      <c r="BQ13">
        <f t="shared" ref="BQ13:BQ42" si="12">SUM(IF(I13&lt;&gt;"",IF(AND(I13&lt;&gt;"s",$BM13&lt;&gt;"s")=TRUE(),IF(I12&lt;&gt;"",$BM13,0),IF(AND(I13&lt;&gt;"s",$BN13&lt;&gt;"s")=TRUE(),IF(I12&lt;&gt;"",$BN13,0),0)),0))</f>
        <v>0</v>
      </c>
      <c r="BR13">
        <f t="shared" ref="BR13:BR42" si="13">SUM(IF(J13&lt;&gt;"",IF(AND(J13&lt;&gt;"s",$BM13&lt;&gt;"s")=TRUE(),IF(J12&lt;&gt;"",$BM13,0),IF(AND(J13&lt;&gt;"s",$BN13&lt;&gt;"s")=TRUE(),IF(J12&lt;&gt;"",$BN13,0),0)),0))</f>
        <v>0</v>
      </c>
      <c r="BS13">
        <f t="shared" ref="BS13:BS42" si="14">SUM(IF(K13&lt;&gt;"",IF(AND(K13&lt;&gt;"s",$BM13&lt;&gt;"s")=TRUE(),IF(K12&lt;&gt;"",$BM13,0),IF(AND(K13&lt;&gt;"s",$BN13&lt;&gt;"s")=TRUE(),IF(K12&lt;&gt;"",$BN13,0),0)),0))</f>
        <v>0</v>
      </c>
      <c r="BT13">
        <f t="shared" ref="BT13:BT42" si="15">SUM(IF(L13&lt;&gt;"",IF(AND(L13&lt;&gt;"s",$BM13&lt;&gt;"s")=TRUE(),IF(L12&lt;&gt;"",$BM13,0),IF(AND(L13&lt;&gt;"s",$BN13&lt;&gt;"s")=TRUE(),IF(L12&lt;&gt;"",$BN13,0),0)),0))</f>
        <v>0</v>
      </c>
      <c r="BU13">
        <f t="shared" ref="BU13:BU42" si="16">SUM(IF(M13&lt;&gt;"",IF(AND(M13&lt;&gt;"s",$BM13&lt;&gt;"s")=TRUE(),IF(M12&lt;&gt;"",$BM13,0),IF(AND(M13&lt;&gt;"s",$BN13&lt;&gt;"s")=TRUE(),IF(M12&lt;&gt;"",$BN13,0),0)),0))</f>
        <v>0</v>
      </c>
      <c r="BV13">
        <f t="shared" ref="BV13:BV42" si="17">SUM(IF(N13&lt;&gt;"",IF(AND(N13&lt;&gt;"s",$BM13&lt;&gt;"s")=TRUE(),IF(N12&lt;&gt;"",$BM13,0),IF(AND(N13&lt;&gt;"s",$BN13&lt;&gt;"s")=TRUE(),IF(N12&lt;&gt;"",$BN13,0),0)),0))</f>
        <v>0</v>
      </c>
      <c r="BW13">
        <f t="shared" ref="BW13:BW42" si="18">SUM(IF(O13&lt;&gt;"",IF(AND(O13&lt;&gt;"s",$BM13&lt;&gt;"s")=TRUE(),IF(O12&lt;&gt;"",$BM13,0),IF(AND(O13&lt;&gt;"s",$BN13&lt;&gt;"s")=TRUE(),IF(O12&lt;&gt;"",$BN13,0),0)),0))</f>
        <v>0.2</v>
      </c>
      <c r="BX13">
        <f t="shared" ref="BX13:BX42" si="19">SUM(IF(P13&lt;&gt;"",IF(AND(P13&lt;&gt;"s",$BM13&lt;&gt;"s")=TRUE(),IF(P12&lt;&gt;"",$BM13,0),IF(AND(P13&lt;&gt;"s",$BN13&lt;&gt;"s")=TRUE(),IF(P12&lt;&gt;"",$BN13,0),0)),0))</f>
        <v>0</v>
      </c>
      <c r="BY13">
        <f t="shared" ref="BY13:BY42" si="20">SUM(IF(Q13&lt;&gt;"",IF(AND(Q13&lt;&gt;"s",$BM13&lt;&gt;"s")=TRUE(),IF(Q12&lt;&gt;"",$BM13,0),IF(AND(Q13&lt;&gt;"s",$BN13&lt;&gt;"s")=TRUE(),IF(Q12&lt;&gt;"",$BN13,0),0)),0))</f>
        <v>0</v>
      </c>
      <c r="BZ13">
        <f t="shared" ref="BZ13:BZ42" si="21">SUM(IF(R13&lt;&gt;"",IF(AND(R13&lt;&gt;"s",$BM13&lt;&gt;"s")=TRUE(),IF(R12&lt;&gt;"",$BM13,0),IF(AND(R13&lt;&gt;"s",$BN13&lt;&gt;"s")=TRUE(),IF(R12&lt;&gt;"",$BN13,0),0)),0))</f>
        <v>0</v>
      </c>
      <c r="CA13">
        <f t="shared" ref="CA13:CA42" si="22">SUM(IF(S13&lt;&gt;"",IF(AND(S13&lt;&gt;"s",$BM13&lt;&gt;"s")=TRUE(),IF(S12&lt;&gt;"",$BM13,0),IF(AND(S13&lt;&gt;"s",$BN13&lt;&gt;"s")=TRUE(),IF(S12&lt;&gt;"",$BN13,0),0)),0))</f>
        <v>0</v>
      </c>
      <c r="CB13">
        <f t="shared" ref="CB13:CB42" si="23">SUM(IF(T13&lt;&gt;"",IF(AND(T13&lt;&gt;"s",$BM13&lt;&gt;"s")=TRUE(),IF(T12&lt;&gt;"",$BM13,0),IF(AND(T13&lt;&gt;"s",$BN13&lt;&gt;"s")=TRUE(),IF(T12&lt;&gt;"",$BN13,0),0)),0))</f>
        <v>0</v>
      </c>
      <c r="CC13">
        <f t="shared" ref="CC13:CC42" si="24">SUM(IF(U13&lt;&gt;"",IF(AND(U13&lt;&gt;"s",$BM13&lt;&gt;"s")=TRUE(),IF(U12&lt;&gt;"",$BM13,0),IF(AND(U13&lt;&gt;"s",$BN13&lt;&gt;"s")=TRUE(),IF(U12&lt;&gt;"",$BN13,0),0)),0))</f>
        <v>0</v>
      </c>
      <c r="CD13">
        <f t="shared" ref="CD13:CD42" si="25">SUM(IF(V13&lt;&gt;"",IF(AND(V13&lt;&gt;"s",$BM13&lt;&gt;"s")=TRUE(),IF(V12&lt;&gt;"",$BM13,0),IF(AND(V13&lt;&gt;"s",$BN13&lt;&gt;"s")=TRUE(),IF(V12&lt;&gt;"",$BN13,0),0)),0))</f>
        <v>0</v>
      </c>
      <c r="CE13">
        <f t="shared" ref="CE13:CE42" si="26">SUM(IF(W13&lt;&gt;"",IF(AND(W13&lt;&gt;"s",$BM13&lt;&gt;"s")=TRUE(),IF(W12&lt;&gt;"",$BM13,0),IF(AND(W13&lt;&gt;"s",$BN13&lt;&gt;"s")=TRUE(),IF(W12&lt;&gt;"",$BN13,0),0)),0))</f>
        <v>0.2</v>
      </c>
      <c r="CF13">
        <f t="shared" ref="CF13:CF42" si="27">SUM(IF(X13&lt;&gt;"",IF(AND(X13&lt;&gt;"s",$BM13&lt;&gt;"s")=TRUE(),IF(X12&lt;&gt;"",$BM13,0),IF(AND(X13&lt;&gt;"s",$BN13&lt;&gt;"s")=TRUE(),IF(X12&lt;&gt;"",$BN13,0),0)),0))</f>
        <v>0</v>
      </c>
      <c r="CG13">
        <f t="shared" ref="CG13:CG42" si="28">SUM(IF(Y13&lt;&gt;"",IF(AND(Y13&lt;&gt;"s",$BM13&lt;&gt;"s")=TRUE(),IF(Y12&lt;&gt;"",$BM13,0),IF(AND(Y13&lt;&gt;"s",$BN13&lt;&gt;"s")=TRUE(),IF(Y12&lt;&gt;"",$BN13,0),0)),0))</f>
        <v>0</v>
      </c>
      <c r="CH13">
        <f t="shared" ref="CH13:CH42" si="29">SUM(IF(Z13&lt;&gt;"",IF(AND(Z13&lt;&gt;"s",$BM13&lt;&gt;"s")=TRUE(),IF(Z12&lt;&gt;"",$BM13,0),IF(AND(Z13&lt;&gt;"s",$BN13&lt;&gt;"s")=TRUE(),IF(Z12&lt;&gt;"",$BN13,0),0)),0))</f>
        <v>0.2</v>
      </c>
      <c r="CI13">
        <f t="shared" ref="CI13:CI42" si="30">SUM(IF(AA13&lt;&gt;"",IF(AND(AA13&lt;&gt;"s",$BM13&lt;&gt;"s")=TRUE(),IF(AA12&lt;&gt;"",$BM13,0),IF(AND(AA13&lt;&gt;"s",$BN13&lt;&gt;"s")=TRUE(),IF(AA12&lt;&gt;"",$BN13,0),0)),0))</f>
        <v>0</v>
      </c>
      <c r="CJ13">
        <f t="shared" ref="CJ13:CJ42" si="31">SUM(IF(AB13&lt;&gt;"",IF(AND(AB13&lt;&gt;"s",$BM13&lt;&gt;"s")=TRUE(),IF(AB12&lt;&gt;"",$BM13,0),IF(AND(AB13&lt;&gt;"s",$BN13&lt;&gt;"s")=TRUE(),IF(AB12&lt;&gt;"",$BN13,0),0)),0))</f>
        <v>0.2</v>
      </c>
      <c r="CK13">
        <f t="shared" ref="CK13:CK42" si="32">SUM(IF(AC13&lt;&gt;"",IF(AND(AC13&lt;&gt;"s",$BM13&lt;&gt;"s")=TRUE(),IF(AC12&lt;&gt;"",$BM13,0),IF(AND(AC13&lt;&gt;"s",$BN13&lt;&gt;"s")=TRUE(),IF(AC12&lt;&gt;"",$BN13,0),0)),0))</f>
        <v>0</v>
      </c>
      <c r="CL13">
        <f t="shared" ref="CL13:CL42" si="33">SUM(IF(AD13&lt;&gt;"",IF(AND(AD13&lt;&gt;"s",$BM13&lt;&gt;"s")=TRUE(),IF(AD12&lt;&gt;"",$BM13,0),IF(AND(AD13&lt;&gt;"s",$BN13&lt;&gt;"s")=TRUE(),IF(AD12&lt;&gt;"",$BN13,0),0)),0))</f>
        <v>0</v>
      </c>
      <c r="CM13">
        <f t="shared" ref="CM13:CM42" si="34">SUM(IF(AE13&lt;&gt;"",IF(AND(AE13&lt;&gt;"s",$BM13&lt;&gt;"s")=TRUE(),IF(AE12&lt;&gt;"",$BM13,0),IF(AND(AE13&lt;&gt;"s",$BN13&lt;&gt;"s")=TRUE(),IF(AE12&lt;&gt;"",$BN13,0),0)),0))</f>
        <v>0</v>
      </c>
      <c r="CN13">
        <f t="shared" ref="CN13:CN42" si="35">SUM(IF(AF13&lt;&gt;"",IF(AND(AF13&lt;&gt;"s",$BM13&lt;&gt;"s")=TRUE(),IF(AF12&lt;&gt;"",$BM13,0),IF(AND(AF13&lt;&gt;"s",$BN13&lt;&gt;"s")=TRUE(),IF(AF12&lt;&gt;"",$BN13,0),0)),0))</f>
        <v>0</v>
      </c>
      <c r="CO13">
        <f t="shared" ref="CO13:CO42" si="36">SUM(IF(AG13&lt;&gt;"",IF(AND(AG13&lt;&gt;"s",$BM13&lt;&gt;"s")=TRUE(),IF(AG12&lt;&gt;"",$BM13,0),IF(AND(AG13&lt;&gt;"s",$BN13&lt;&gt;"s")=TRUE(),IF(AG12&lt;&gt;"",$BN13,0),0)),0))</f>
        <v>0</v>
      </c>
      <c r="CP13">
        <f t="shared" ref="CP13:CP42" si="37">SUM(IF(AH13&lt;&gt;"",IF(AND(AH13&lt;&gt;"s",$BM13&lt;&gt;"s")=TRUE(),IF(AH12&lt;&gt;"",$BM13,0),IF(AND(AH13&lt;&gt;"s",$BN13&lt;&gt;"s")=TRUE(),IF(AH12&lt;&gt;"",$BN13,0),0)),0))</f>
        <v>0</v>
      </c>
      <c r="CQ13">
        <f t="shared" ref="CQ13:CQ42" si="38">SUM(IF(AI13&lt;&gt;"",IF(AND(AI13&lt;&gt;"s",$BM13&lt;&gt;"s")=TRUE(),IF(AI12&lt;&gt;"",$BM13,0),IF(AND(AI13&lt;&gt;"s",$BN13&lt;&gt;"s")=TRUE(),IF(AI12&lt;&gt;"",$BN13,0),0)),0))</f>
        <v>0</v>
      </c>
      <c r="CR13">
        <f t="shared" ref="CR13:CR42" si="39">SUM(IF(AJ13&lt;&gt;"",IF(AND(AJ13&lt;&gt;"s",$BM13&lt;&gt;"s")=TRUE(),IF(AJ12&lt;&gt;"",$BM13,0),IF(AND(AJ13&lt;&gt;"s",$BN13&lt;&gt;"s")=TRUE(),IF(AJ12&lt;&gt;"",$BN13,0),0)),0))</f>
        <v>0</v>
      </c>
      <c r="CS13">
        <f t="shared" ref="CS13:CS42" si="40">SUM(IF(AK13&lt;&gt;"",IF(AND(AK13&lt;&gt;"s",$BM13&lt;&gt;"s")=TRUE(),IF(AK12&lt;&gt;"",$BM13,0),IF(AND(AK13&lt;&gt;"s",$BN13&lt;&gt;"s")=TRUE(),IF(AK12&lt;&gt;"",$BN13,0),0)),0))</f>
        <v>0</v>
      </c>
      <c r="CT13">
        <f t="shared" ref="CT13:CT42" si="41">SUM(IF(AL13&lt;&gt;"",IF(AND(AL13&lt;&gt;"s",$BM13&lt;&gt;"s")=TRUE(),IF(AL12&lt;&gt;"",$BM13,0),IF(AND(AL13&lt;&gt;"s",$BN13&lt;&gt;"s")=TRUE(),IF(AL12&lt;&gt;"",$BN13,0),0)),0))</f>
        <v>0</v>
      </c>
      <c r="CU13">
        <f t="shared" ref="CU13:CU42" si="42">SUM(IF(AM13&lt;&gt;"",IF(AND(AM13&lt;&gt;"s",$BM13&lt;&gt;"s")=TRUE(),IF(AM12&lt;&gt;"",$BM13,0),IF(AND(AM13&lt;&gt;"s",$BN13&lt;&gt;"s")=TRUE(),IF(AM12&lt;&gt;"",$BN13,0),0)),0))</f>
        <v>0.2</v>
      </c>
      <c r="CV13">
        <f t="shared" ref="CV13:CV42" si="43">SUM(IF(AN13&lt;&gt;"",IF(AND(AN13&lt;&gt;"s",$BM13&lt;&gt;"s")=TRUE(),IF(AN12&lt;&gt;"",$BM13,0),IF(AND(AN13&lt;&gt;"s",$BN13&lt;&gt;"s")=TRUE(),IF(AN12&lt;&gt;"",$BN13,0),0)),0))</f>
        <v>0</v>
      </c>
      <c r="CW13">
        <f t="shared" ref="CW13:CW42" si="44">SUM(IF(AO13&lt;&gt;"",IF(AND(AO13&lt;&gt;"s",$BM13&lt;&gt;"s")=TRUE(),IF(AO12&lt;&gt;"",$BM13,0),IF(AND(AO13&lt;&gt;"s",$BN13&lt;&gt;"s")=TRUE(),IF(AO12&lt;&gt;"",$BN13,0),0)),0))</f>
        <v>0</v>
      </c>
      <c r="CX13">
        <f t="shared" ref="CX13:CX42" si="45">SUM(IF(AP13&lt;&gt;"",IF(AND(AP13&lt;&gt;"s",$BM13&lt;&gt;"s")=TRUE(),IF(AP12&lt;&gt;"",$BM13,0),IF(AND(AP13&lt;&gt;"s",$BN13&lt;&gt;"s")=TRUE(),IF(AP12&lt;&gt;"",$BN13,0),0)),0))</f>
        <v>0.2</v>
      </c>
      <c r="CY13">
        <f t="shared" ref="CY13:CY42" si="46">SUM(IF(AQ13&lt;&gt;"",IF(AND(AQ13&lt;&gt;"s",$BM13&lt;&gt;"s")=TRUE(),IF(AQ12&lt;&gt;"",$BM13,0),IF(AND(AQ13&lt;&gt;"s",$BN13&lt;&gt;"s")=TRUE(),IF(AQ12&lt;&gt;"",$BN13,0),0)),0))</f>
        <v>0</v>
      </c>
      <c r="CZ13">
        <f t="shared" ref="CZ13:CZ42" si="47">SUM(IF(AR13&lt;&gt;"",IF(AND(AR13&lt;&gt;"s",$BM13&lt;&gt;"s")=TRUE(),IF(AR12&lt;&gt;"",$BM13,0),IF(AND(AR13&lt;&gt;"s",$BN13&lt;&gt;"s")=TRUE(),IF(AR12&lt;&gt;"",$BN13,0),0)),0))</f>
        <v>0</v>
      </c>
      <c r="DA13">
        <f t="shared" ref="DA13:DA42" si="48">SUM(IF(AS13&lt;&gt;"",IF(AND(AS13&lt;&gt;"s",$BM13&lt;&gt;"s")=TRUE(),IF(AS12&lt;&gt;"",$BM13,0),IF(AND(AS13&lt;&gt;"s",$BN13&lt;&gt;"s")=TRUE(),IF(AS12&lt;&gt;"",$BN13,0),0)),0))</f>
        <v>0</v>
      </c>
      <c r="DB13">
        <f t="shared" ref="DB13:DB42" si="49">SUM(IF(AT13&lt;&gt;"",IF(AND(AT13&lt;&gt;"s",$BM13&lt;&gt;"s")=TRUE(),IF(AT12&lt;&gt;"",$BM13,0),IF(AND(AT13&lt;&gt;"s",$BN13&lt;&gt;"s")=TRUE(),IF(AT12&lt;&gt;"",$BN13,0),0)),0))</f>
        <v>0</v>
      </c>
      <c r="DC13">
        <f t="shared" ref="DC13:DC42" si="50">SUM(IF(AU13&lt;&gt;"",IF(AND(AU13&lt;&gt;"s",$BM13&lt;&gt;"s")=TRUE(),IF(AU12&lt;&gt;"",$BM13,0),IF(AND(AU13&lt;&gt;"s",$BN13&lt;&gt;"s")=TRUE(),IF(AU12&lt;&gt;"",$BN13,0),0)),0))</f>
        <v>0</v>
      </c>
      <c r="DD13">
        <f t="shared" ref="DD13:DD42" si="51">SUM(IF(AV13&lt;&gt;"",IF(AND(AV13&lt;&gt;"s",$BM13&lt;&gt;"s")=TRUE(),IF(AV12&lt;&gt;"",$BM13,0),IF(AND(AV13&lt;&gt;"s",$BN13&lt;&gt;"s")=TRUE(),IF(AV12&lt;&gt;"",$BN13,0),0)),0))</f>
        <v>0</v>
      </c>
      <c r="DE13">
        <f t="shared" ref="DE13:DE42" si="52">SUM(IF(AW13&lt;&gt;"",IF(AND(AW13&lt;&gt;"s",$BM13&lt;&gt;"s")=TRUE(),IF(AW12&lt;&gt;"",$BM13,0),IF(AND(AW13&lt;&gt;"s",$BN13&lt;&gt;"s")=TRUE(),IF(AW12&lt;&gt;"",$BN13,0),0)),0))</f>
        <v>0</v>
      </c>
      <c r="DF13">
        <f t="shared" ref="DF13:DF42" si="53">SUM(IF(AX13&lt;&gt;"",IF(AND(AX13&lt;&gt;"s",$BM13&lt;&gt;"s")=TRUE(),IF(AX12&lt;&gt;"",$BM13,0),IF(AND(AX13&lt;&gt;"s",$BN13&lt;&gt;"s")=TRUE(),IF(AX12&lt;&gt;"",$BN13,0),0)),0))</f>
        <v>0.2</v>
      </c>
      <c r="DG13">
        <f t="shared" ref="DG13:DG42" si="54">SUM(IF(AY13&lt;&gt;"",IF(AND(AY13&lt;&gt;"s",$BM13&lt;&gt;"s")=TRUE(),IF(AY12&lt;&gt;"",$BM13,0),IF(AND(AY13&lt;&gt;"s",$BN13&lt;&gt;"s")=TRUE(),IF(AY12&lt;&gt;"",$BN13,0),0)),0))</f>
        <v>0</v>
      </c>
      <c r="DH13">
        <f t="shared" ref="DH13:DH42" si="55">SUM(IF(AZ13&lt;&gt;"",IF(AND(AZ13&lt;&gt;"s",$BM13&lt;&gt;"s")=TRUE(),IF(AZ12&lt;&gt;"",$BM13,0),IF(AND(AZ13&lt;&gt;"s",$BN13&lt;&gt;"s")=TRUE(),IF(AZ12&lt;&gt;"",$BN13,0),0)),0))</f>
        <v>0</v>
      </c>
      <c r="DI13">
        <f t="shared" ref="DI13:DI42" si="56">SUM(IF(BA13&lt;&gt;"",IF(AND(BA13&lt;&gt;"s",$BM13&lt;&gt;"s")=TRUE(),IF(BA12&lt;&gt;"",$BM13,0),IF(AND(BA13&lt;&gt;"s",$BN13&lt;&gt;"s")=TRUE(),IF(BA12&lt;&gt;"",$BN13,0),0)),0))</f>
        <v>0.2</v>
      </c>
      <c r="DJ13">
        <f t="shared" ref="DJ13:DJ42" si="57">SUM(IF(BB13&lt;&gt;"",IF(AND(BB13&lt;&gt;"s",$BM13&lt;&gt;"s")=TRUE(),IF(BB12&lt;&gt;"",$BM13,0),IF(AND(BB13&lt;&gt;"s",$BN13&lt;&gt;"s")=TRUE(),IF(BB12&lt;&gt;"",$BN13,0),0)),0))</f>
        <v>0</v>
      </c>
      <c r="DK13">
        <f t="shared" ref="DK13:DK42" si="58">SUM(IF(BC13&lt;&gt;"",IF(AND(BC13&lt;&gt;"s",$BM13&lt;&gt;"s")=TRUE(),IF(BC12&lt;&gt;"",$BM13,0),IF(AND(BC13&lt;&gt;"s",$BN13&lt;&gt;"s")=TRUE(),IF(BC12&lt;&gt;"",$BN13,0),0)),0))</f>
        <v>0.2</v>
      </c>
      <c r="DL13">
        <f t="shared" ref="DL13:DL42" si="59">SUM(IF(BD13&lt;&gt;"",IF(AND(BD13&lt;&gt;"s",$BM13&lt;&gt;"s")=TRUE(),IF(BD12&lt;&gt;"",$BM13,0),IF(AND(BD13&lt;&gt;"s",$BN13&lt;&gt;"s")=TRUE(),IF(BD12&lt;&gt;"",$BN13,0),0)),0))</f>
        <v>0</v>
      </c>
      <c r="DM13">
        <f t="shared" ref="DM13:DM42" si="60">SUM(IF(BE13&lt;&gt;"",IF(AND(BE13&lt;&gt;"s",$BM13&lt;&gt;"s")=TRUE(),IF(BE12&lt;&gt;"",$BM13,0),IF(AND(BE13&lt;&gt;"s",$BN13&lt;&gt;"s")=TRUE(),IF(BE12&lt;&gt;"",$BN13,0),0)),0))</f>
        <v>0</v>
      </c>
      <c r="DN13">
        <f t="shared" ref="DN13:DN42" si="61">SUM(IF(BF13&lt;&gt;"",IF(AND(BF13&lt;&gt;"s",$BM13&lt;&gt;"s")=TRUE(),IF(BF12&lt;&gt;"",$BM13,0),IF(AND(BF13&lt;&gt;"s",$BN13&lt;&gt;"s")=TRUE(),IF(BF12&lt;&gt;"",$BN13,0),0)),0))</f>
        <v>0</v>
      </c>
    </row>
    <row r="14" spans="1:121">
      <c r="E14" s="18">
        <v>1.3888888888888889E-3</v>
      </c>
      <c r="F14" s="19" t="s">
        <v>80</v>
      </c>
      <c r="G14" s="20"/>
      <c r="H14" s="20"/>
      <c r="I14" s="20"/>
      <c r="J14" s="20"/>
      <c r="K14" s="20"/>
      <c r="L14" s="20"/>
      <c r="M14" s="20" t="s">
        <v>5</v>
      </c>
      <c r="N14" s="20"/>
      <c r="O14" s="90">
        <f t="shared" si="2"/>
        <v>0.37361111111111112</v>
      </c>
      <c r="P14" s="20" t="s">
        <v>5</v>
      </c>
      <c r="Q14" s="20"/>
      <c r="R14" s="20"/>
      <c r="S14" s="20"/>
      <c r="T14" s="20"/>
      <c r="U14" s="20"/>
      <c r="V14" s="20"/>
      <c r="W14" s="90">
        <f t="shared" si="3"/>
        <v>0.66527777777777775</v>
      </c>
      <c r="X14" s="20"/>
      <c r="Y14" s="20"/>
      <c r="Z14" s="90">
        <f t="shared" si="4"/>
        <v>0.74861111111111112</v>
      </c>
      <c r="AA14" s="20"/>
      <c r="AB14" s="90">
        <f t="shared" si="5"/>
        <v>0.80277777777777781</v>
      </c>
      <c r="AC14" s="20"/>
      <c r="AD14" s="20"/>
      <c r="AE14" s="20"/>
      <c r="AF14" s="20"/>
      <c r="AG14" s="20"/>
      <c r="AH14" s="20"/>
      <c r="AI14" s="20"/>
      <c r="AJ14" s="20"/>
      <c r="AK14" s="21"/>
      <c r="AL14" s="21"/>
      <c r="AM14" s="88">
        <f t="shared" si="6"/>
        <v>0.29027777777777775</v>
      </c>
      <c r="AN14" s="21" t="s">
        <v>5</v>
      </c>
      <c r="AO14" s="21"/>
      <c r="AP14" s="88">
        <f t="shared" si="7"/>
        <v>0.37361111111111112</v>
      </c>
      <c r="AQ14" s="21" t="s">
        <v>5</v>
      </c>
      <c r="AR14" s="21"/>
      <c r="AS14" s="21" t="s">
        <v>5</v>
      </c>
      <c r="AT14" s="21"/>
      <c r="AU14" s="21"/>
      <c r="AV14" s="21"/>
      <c r="AW14" s="21"/>
      <c r="AX14" s="88">
        <f t="shared" si="8"/>
        <v>0.66527777777777775</v>
      </c>
      <c r="AY14" s="21"/>
      <c r="AZ14" s="21"/>
      <c r="BA14" s="88">
        <f t="shared" si="9"/>
        <v>0.74861111111111112</v>
      </c>
      <c r="BB14" s="21"/>
      <c r="BC14" s="88">
        <f t="shared" si="10"/>
        <v>0.80277777777777781</v>
      </c>
      <c r="BD14" s="21"/>
      <c r="BE14" s="21"/>
      <c r="BF14" s="21"/>
      <c r="BG14" s="21"/>
      <c r="BH14" s="21"/>
      <c r="BI14" s="21"/>
      <c r="BM14">
        <v>0.4</v>
      </c>
      <c r="BO14">
        <f t="shared" si="1"/>
        <v>0</v>
      </c>
      <c r="BP14">
        <f t="shared" si="11"/>
        <v>0</v>
      </c>
      <c r="BQ14">
        <f t="shared" si="12"/>
        <v>0</v>
      </c>
      <c r="BR14">
        <f t="shared" si="13"/>
        <v>0</v>
      </c>
      <c r="BS14">
        <f t="shared" si="14"/>
        <v>0</v>
      </c>
      <c r="BT14">
        <f t="shared" si="15"/>
        <v>0</v>
      </c>
      <c r="BU14">
        <f t="shared" si="16"/>
        <v>0</v>
      </c>
      <c r="BV14">
        <f t="shared" si="17"/>
        <v>0</v>
      </c>
      <c r="BW14">
        <f t="shared" si="18"/>
        <v>0.4</v>
      </c>
      <c r="BX14">
        <f t="shared" si="19"/>
        <v>0</v>
      </c>
      <c r="BY14">
        <f t="shared" si="20"/>
        <v>0</v>
      </c>
      <c r="BZ14">
        <f t="shared" si="21"/>
        <v>0</v>
      </c>
      <c r="CA14">
        <f t="shared" si="22"/>
        <v>0</v>
      </c>
      <c r="CB14">
        <f t="shared" si="23"/>
        <v>0</v>
      </c>
      <c r="CC14">
        <f t="shared" si="24"/>
        <v>0</v>
      </c>
      <c r="CD14">
        <f t="shared" si="25"/>
        <v>0</v>
      </c>
      <c r="CE14">
        <f t="shared" si="26"/>
        <v>0.4</v>
      </c>
      <c r="CF14">
        <f t="shared" si="27"/>
        <v>0</v>
      </c>
      <c r="CG14">
        <f t="shared" si="28"/>
        <v>0</v>
      </c>
      <c r="CH14">
        <f t="shared" si="29"/>
        <v>0.4</v>
      </c>
      <c r="CI14">
        <f t="shared" si="30"/>
        <v>0</v>
      </c>
      <c r="CJ14">
        <f t="shared" si="31"/>
        <v>0.4</v>
      </c>
      <c r="CK14">
        <f t="shared" si="32"/>
        <v>0</v>
      </c>
      <c r="CL14">
        <f t="shared" si="33"/>
        <v>0</v>
      </c>
      <c r="CM14">
        <f t="shared" si="34"/>
        <v>0</v>
      </c>
      <c r="CN14">
        <f t="shared" si="35"/>
        <v>0</v>
      </c>
      <c r="CO14">
        <f t="shared" si="36"/>
        <v>0</v>
      </c>
      <c r="CP14">
        <f t="shared" si="37"/>
        <v>0</v>
      </c>
      <c r="CQ14">
        <f t="shared" si="38"/>
        <v>0</v>
      </c>
      <c r="CR14">
        <f t="shared" si="39"/>
        <v>0</v>
      </c>
      <c r="CS14">
        <f t="shared" si="40"/>
        <v>0</v>
      </c>
      <c r="CT14">
        <f t="shared" si="41"/>
        <v>0</v>
      </c>
      <c r="CU14">
        <f t="shared" si="42"/>
        <v>0.4</v>
      </c>
      <c r="CV14">
        <f t="shared" si="43"/>
        <v>0</v>
      </c>
      <c r="CW14">
        <f t="shared" si="44"/>
        <v>0</v>
      </c>
      <c r="CX14">
        <f t="shared" si="45"/>
        <v>0.4</v>
      </c>
      <c r="CY14">
        <f t="shared" si="46"/>
        <v>0</v>
      </c>
      <c r="CZ14">
        <f t="shared" si="47"/>
        <v>0</v>
      </c>
      <c r="DA14">
        <f t="shared" si="48"/>
        <v>0</v>
      </c>
      <c r="DB14">
        <f t="shared" si="49"/>
        <v>0</v>
      </c>
      <c r="DC14">
        <f t="shared" si="50"/>
        <v>0</v>
      </c>
      <c r="DD14">
        <f t="shared" si="51"/>
        <v>0</v>
      </c>
      <c r="DE14">
        <f t="shared" si="52"/>
        <v>0</v>
      </c>
      <c r="DF14">
        <f t="shared" si="53"/>
        <v>0.4</v>
      </c>
      <c r="DG14">
        <f t="shared" si="54"/>
        <v>0</v>
      </c>
      <c r="DH14">
        <f t="shared" si="55"/>
        <v>0</v>
      </c>
      <c r="DI14">
        <f t="shared" si="56"/>
        <v>0.4</v>
      </c>
      <c r="DJ14">
        <f t="shared" si="57"/>
        <v>0</v>
      </c>
      <c r="DK14">
        <f t="shared" si="58"/>
        <v>0.4</v>
      </c>
      <c r="DL14">
        <f t="shared" si="59"/>
        <v>0</v>
      </c>
      <c r="DM14">
        <f t="shared" si="60"/>
        <v>0</v>
      </c>
      <c r="DN14">
        <f t="shared" si="61"/>
        <v>0</v>
      </c>
    </row>
    <row r="15" spans="1:121">
      <c r="E15" s="18">
        <v>6.9444444444444447E-4</v>
      </c>
      <c r="F15" s="15" t="s">
        <v>79</v>
      </c>
      <c r="G15" s="22"/>
      <c r="H15" s="22"/>
      <c r="I15" s="22"/>
      <c r="J15" s="22"/>
      <c r="K15" s="22"/>
      <c r="L15" s="22"/>
      <c r="M15" s="22" t="s">
        <v>5</v>
      </c>
      <c r="N15" s="22"/>
      <c r="O15" s="90">
        <f t="shared" si="2"/>
        <v>0.37430555555555556</v>
      </c>
      <c r="P15" s="22" t="s">
        <v>5</v>
      </c>
      <c r="Q15" s="22"/>
      <c r="R15" s="22"/>
      <c r="S15" s="22"/>
      <c r="T15" s="22"/>
      <c r="U15" s="22"/>
      <c r="V15" s="22"/>
      <c r="W15" s="90">
        <f t="shared" si="3"/>
        <v>0.66597222222222219</v>
      </c>
      <c r="X15" s="22"/>
      <c r="Y15" s="22"/>
      <c r="Z15" s="90">
        <f t="shared" si="4"/>
        <v>0.74930555555555556</v>
      </c>
      <c r="AA15" s="22"/>
      <c r="AB15" s="90">
        <f t="shared" si="5"/>
        <v>0.80347222222222225</v>
      </c>
      <c r="AC15" s="22"/>
      <c r="AD15" s="22"/>
      <c r="AE15" s="22"/>
      <c r="AF15" s="22"/>
      <c r="AG15" s="22"/>
      <c r="AH15" s="22"/>
      <c r="AI15" s="22"/>
      <c r="AJ15" s="22"/>
      <c r="AK15" s="17"/>
      <c r="AL15" s="17"/>
      <c r="AM15" s="87">
        <f t="shared" si="6"/>
        <v>0.29097222222222219</v>
      </c>
      <c r="AN15" s="17" t="s">
        <v>5</v>
      </c>
      <c r="AO15" s="17"/>
      <c r="AP15" s="87">
        <f t="shared" si="7"/>
        <v>0.37430555555555556</v>
      </c>
      <c r="AQ15" s="17" t="s">
        <v>5</v>
      </c>
      <c r="AR15" s="17"/>
      <c r="AS15" s="17" t="s">
        <v>5</v>
      </c>
      <c r="AT15" s="17"/>
      <c r="AU15" s="17"/>
      <c r="AV15" s="17"/>
      <c r="AW15" s="17"/>
      <c r="AX15" s="87">
        <f t="shared" si="8"/>
        <v>0.66597222222222219</v>
      </c>
      <c r="AY15" s="17"/>
      <c r="AZ15" s="17"/>
      <c r="BA15" s="87">
        <f t="shared" si="9"/>
        <v>0.74930555555555556</v>
      </c>
      <c r="BB15" s="17"/>
      <c r="BC15" s="87">
        <f t="shared" si="10"/>
        <v>0.80347222222222225</v>
      </c>
      <c r="BD15" s="17"/>
      <c r="BE15" s="17"/>
      <c r="BF15" s="17"/>
      <c r="BG15" s="17"/>
      <c r="BH15" s="17"/>
      <c r="BI15" s="17"/>
      <c r="BM15">
        <v>0.3</v>
      </c>
      <c r="BO15">
        <f t="shared" si="1"/>
        <v>0</v>
      </c>
      <c r="BP15">
        <f t="shared" si="11"/>
        <v>0</v>
      </c>
      <c r="BQ15">
        <f t="shared" si="12"/>
        <v>0</v>
      </c>
      <c r="BR15">
        <f t="shared" si="13"/>
        <v>0</v>
      </c>
      <c r="BS15">
        <f t="shared" si="14"/>
        <v>0</v>
      </c>
      <c r="BT15">
        <f t="shared" si="15"/>
        <v>0</v>
      </c>
      <c r="BU15">
        <f t="shared" si="16"/>
        <v>0</v>
      </c>
      <c r="BV15">
        <f t="shared" si="17"/>
        <v>0</v>
      </c>
      <c r="BW15">
        <f t="shared" si="18"/>
        <v>0.3</v>
      </c>
      <c r="BX15">
        <f t="shared" si="19"/>
        <v>0</v>
      </c>
      <c r="BY15">
        <f t="shared" si="20"/>
        <v>0</v>
      </c>
      <c r="BZ15">
        <f t="shared" si="21"/>
        <v>0</v>
      </c>
      <c r="CA15">
        <f t="shared" si="22"/>
        <v>0</v>
      </c>
      <c r="CB15">
        <f t="shared" si="23"/>
        <v>0</v>
      </c>
      <c r="CC15">
        <f t="shared" si="24"/>
        <v>0</v>
      </c>
      <c r="CD15">
        <f t="shared" si="25"/>
        <v>0</v>
      </c>
      <c r="CE15">
        <f t="shared" si="26"/>
        <v>0.3</v>
      </c>
      <c r="CF15">
        <f t="shared" si="27"/>
        <v>0</v>
      </c>
      <c r="CG15">
        <f t="shared" si="28"/>
        <v>0</v>
      </c>
      <c r="CH15">
        <f t="shared" si="29"/>
        <v>0.3</v>
      </c>
      <c r="CI15">
        <f t="shared" si="30"/>
        <v>0</v>
      </c>
      <c r="CJ15">
        <f t="shared" si="31"/>
        <v>0.3</v>
      </c>
      <c r="CK15">
        <f t="shared" si="32"/>
        <v>0</v>
      </c>
      <c r="CL15">
        <f t="shared" si="33"/>
        <v>0</v>
      </c>
      <c r="CM15">
        <f t="shared" si="34"/>
        <v>0</v>
      </c>
      <c r="CN15">
        <f t="shared" si="35"/>
        <v>0</v>
      </c>
      <c r="CO15">
        <f t="shared" si="36"/>
        <v>0</v>
      </c>
      <c r="CP15">
        <f t="shared" si="37"/>
        <v>0</v>
      </c>
      <c r="CQ15">
        <f t="shared" si="38"/>
        <v>0</v>
      </c>
      <c r="CR15">
        <f t="shared" si="39"/>
        <v>0</v>
      </c>
      <c r="CS15">
        <f t="shared" si="40"/>
        <v>0</v>
      </c>
      <c r="CT15">
        <f t="shared" si="41"/>
        <v>0</v>
      </c>
      <c r="CU15">
        <f t="shared" si="42"/>
        <v>0.3</v>
      </c>
      <c r="CV15">
        <f t="shared" si="43"/>
        <v>0</v>
      </c>
      <c r="CW15">
        <f t="shared" si="44"/>
        <v>0</v>
      </c>
      <c r="CX15">
        <f t="shared" si="45"/>
        <v>0.3</v>
      </c>
      <c r="CY15">
        <f t="shared" si="46"/>
        <v>0</v>
      </c>
      <c r="CZ15">
        <f t="shared" si="47"/>
        <v>0</v>
      </c>
      <c r="DA15">
        <f t="shared" si="48"/>
        <v>0</v>
      </c>
      <c r="DB15">
        <f t="shared" si="49"/>
        <v>0</v>
      </c>
      <c r="DC15">
        <f t="shared" si="50"/>
        <v>0</v>
      </c>
      <c r="DD15">
        <f t="shared" si="51"/>
        <v>0</v>
      </c>
      <c r="DE15">
        <f t="shared" si="52"/>
        <v>0</v>
      </c>
      <c r="DF15">
        <f t="shared" si="53"/>
        <v>0.3</v>
      </c>
      <c r="DG15">
        <f t="shared" si="54"/>
        <v>0</v>
      </c>
      <c r="DH15">
        <f t="shared" si="55"/>
        <v>0</v>
      </c>
      <c r="DI15">
        <f t="shared" si="56"/>
        <v>0.3</v>
      </c>
      <c r="DJ15">
        <f t="shared" si="57"/>
        <v>0</v>
      </c>
      <c r="DK15">
        <f t="shared" si="58"/>
        <v>0.3</v>
      </c>
      <c r="DL15">
        <f t="shared" si="59"/>
        <v>0</v>
      </c>
      <c r="DM15">
        <f t="shared" si="60"/>
        <v>0</v>
      </c>
      <c r="DN15">
        <f t="shared" si="61"/>
        <v>0</v>
      </c>
    </row>
    <row r="16" spans="1:121">
      <c r="E16" s="18">
        <v>1.3888888888888889E-3</v>
      </c>
      <c r="F16" s="19" t="s">
        <v>76</v>
      </c>
      <c r="G16" s="20"/>
      <c r="H16" s="20"/>
      <c r="I16" s="20"/>
      <c r="J16" s="20"/>
      <c r="K16" s="20"/>
      <c r="L16" s="20"/>
      <c r="M16" s="20" t="s">
        <v>5</v>
      </c>
      <c r="N16" s="20">
        <v>0.37569444444444444</v>
      </c>
      <c r="O16" s="20">
        <f t="shared" si="2"/>
        <v>0.37569444444444444</v>
      </c>
      <c r="P16" s="20" t="s">
        <v>5</v>
      </c>
      <c r="Q16" s="20">
        <v>0.46319444444444446</v>
      </c>
      <c r="R16" s="20"/>
      <c r="S16" s="20">
        <v>0.54652777777777772</v>
      </c>
      <c r="T16" s="20"/>
      <c r="U16" s="20">
        <v>0.62986111111111109</v>
      </c>
      <c r="V16" s="20">
        <v>0.66736111111111107</v>
      </c>
      <c r="W16" s="20">
        <f t="shared" si="3"/>
        <v>0.66736111111111107</v>
      </c>
      <c r="X16" s="20">
        <v>0.71319444444444446</v>
      </c>
      <c r="Y16" s="20">
        <v>0.75069444444444444</v>
      </c>
      <c r="Z16" s="20">
        <f t="shared" si="4"/>
        <v>0.75069444444444444</v>
      </c>
      <c r="AA16" s="20">
        <v>0.80486111111111114</v>
      </c>
      <c r="AB16" s="20">
        <f t="shared" si="5"/>
        <v>0.80486111111111114</v>
      </c>
      <c r="AC16" s="20">
        <v>0.87569444444444444</v>
      </c>
      <c r="AD16" s="20"/>
      <c r="AE16" s="20">
        <v>0.9555555555555556</v>
      </c>
      <c r="AF16" s="20"/>
      <c r="AG16" s="20"/>
      <c r="AH16" s="20"/>
      <c r="AI16" s="20"/>
      <c r="AJ16" s="20"/>
      <c r="AK16" s="21"/>
      <c r="AL16" s="21">
        <v>0.29236111111111113</v>
      </c>
      <c r="AM16" s="21">
        <f t="shared" si="6"/>
        <v>0.29236111111111107</v>
      </c>
      <c r="AN16" s="21" t="s">
        <v>5</v>
      </c>
      <c r="AO16" s="21">
        <v>0.37569444444444444</v>
      </c>
      <c r="AP16" s="21">
        <f t="shared" si="7"/>
        <v>0.37569444444444444</v>
      </c>
      <c r="AQ16" s="21" t="s">
        <v>5</v>
      </c>
      <c r="AR16" s="21">
        <v>0.46319444444444446</v>
      </c>
      <c r="AS16" s="21" t="s">
        <v>5</v>
      </c>
      <c r="AT16" s="21">
        <v>0.54652777777777772</v>
      </c>
      <c r="AU16" s="21"/>
      <c r="AV16" s="21">
        <v>0.62986111111111109</v>
      </c>
      <c r="AW16" s="21">
        <v>0.66736111111111107</v>
      </c>
      <c r="AX16" s="21">
        <f t="shared" si="8"/>
        <v>0.66736111111111107</v>
      </c>
      <c r="AY16" s="21">
        <v>0.71319444444444446</v>
      </c>
      <c r="AZ16" s="21">
        <v>0.75069444444444444</v>
      </c>
      <c r="BA16" s="21">
        <f t="shared" si="9"/>
        <v>0.75069444444444444</v>
      </c>
      <c r="BB16" s="21">
        <v>0.80486111111111114</v>
      </c>
      <c r="BC16" s="21">
        <f t="shared" si="10"/>
        <v>0.80486111111111114</v>
      </c>
      <c r="BD16" s="21">
        <v>0.87569444444444444</v>
      </c>
      <c r="BE16" s="21"/>
      <c r="BF16" s="21">
        <v>0.95625000000000004</v>
      </c>
      <c r="BG16" s="21"/>
      <c r="BH16" s="21"/>
      <c r="BI16" s="21"/>
      <c r="BM16">
        <v>0.6</v>
      </c>
      <c r="BO16">
        <f t="shared" si="1"/>
        <v>0</v>
      </c>
      <c r="BP16">
        <f t="shared" si="11"/>
        <v>0</v>
      </c>
      <c r="BQ16">
        <f t="shared" si="12"/>
        <v>0</v>
      </c>
      <c r="BR16">
        <f t="shared" si="13"/>
        <v>0</v>
      </c>
      <c r="BS16">
        <f t="shared" si="14"/>
        <v>0</v>
      </c>
      <c r="BT16">
        <f t="shared" si="15"/>
        <v>0</v>
      </c>
      <c r="BU16">
        <f t="shared" si="16"/>
        <v>0</v>
      </c>
      <c r="BV16">
        <f t="shared" si="17"/>
        <v>0</v>
      </c>
      <c r="BW16">
        <f t="shared" si="18"/>
        <v>0.6</v>
      </c>
      <c r="BX16">
        <f t="shared" si="19"/>
        <v>0</v>
      </c>
      <c r="BY16">
        <f t="shared" si="20"/>
        <v>0</v>
      </c>
      <c r="BZ16">
        <f t="shared" si="21"/>
        <v>0</v>
      </c>
      <c r="CA16">
        <f t="shared" si="22"/>
        <v>0</v>
      </c>
      <c r="CB16">
        <f t="shared" si="23"/>
        <v>0</v>
      </c>
      <c r="CC16">
        <f t="shared" si="24"/>
        <v>0</v>
      </c>
      <c r="CD16">
        <f t="shared" si="25"/>
        <v>0</v>
      </c>
      <c r="CE16">
        <f t="shared" si="26"/>
        <v>0.6</v>
      </c>
      <c r="CF16">
        <f t="shared" si="27"/>
        <v>0</v>
      </c>
      <c r="CG16">
        <f t="shared" si="28"/>
        <v>0</v>
      </c>
      <c r="CH16">
        <f t="shared" si="29"/>
        <v>0.6</v>
      </c>
      <c r="CI16">
        <f t="shared" si="30"/>
        <v>0</v>
      </c>
      <c r="CJ16">
        <f t="shared" si="31"/>
        <v>0.6</v>
      </c>
      <c r="CK16">
        <f t="shared" si="32"/>
        <v>0</v>
      </c>
      <c r="CL16">
        <f t="shared" si="33"/>
        <v>0</v>
      </c>
      <c r="CM16">
        <f t="shared" si="34"/>
        <v>0</v>
      </c>
      <c r="CN16">
        <f t="shared" si="35"/>
        <v>0</v>
      </c>
      <c r="CO16">
        <f t="shared" si="36"/>
        <v>0</v>
      </c>
      <c r="CP16">
        <f t="shared" si="37"/>
        <v>0</v>
      </c>
      <c r="CQ16">
        <f t="shared" si="38"/>
        <v>0</v>
      </c>
      <c r="CR16">
        <f t="shared" si="39"/>
        <v>0</v>
      </c>
      <c r="CS16">
        <f t="shared" si="40"/>
        <v>0</v>
      </c>
      <c r="CT16">
        <f t="shared" si="41"/>
        <v>0</v>
      </c>
      <c r="CU16">
        <f t="shared" si="42"/>
        <v>0.6</v>
      </c>
      <c r="CV16">
        <f t="shared" si="43"/>
        <v>0</v>
      </c>
      <c r="CW16">
        <f t="shared" si="44"/>
        <v>0</v>
      </c>
      <c r="CX16">
        <f t="shared" si="45"/>
        <v>0.6</v>
      </c>
      <c r="CY16">
        <f t="shared" si="46"/>
        <v>0</v>
      </c>
      <c r="CZ16">
        <f t="shared" si="47"/>
        <v>0</v>
      </c>
      <c r="DA16">
        <f t="shared" si="48"/>
        <v>0</v>
      </c>
      <c r="DB16">
        <f t="shared" si="49"/>
        <v>0</v>
      </c>
      <c r="DC16">
        <f t="shared" si="50"/>
        <v>0</v>
      </c>
      <c r="DD16">
        <f t="shared" si="51"/>
        <v>0</v>
      </c>
      <c r="DE16">
        <f t="shared" si="52"/>
        <v>0</v>
      </c>
      <c r="DF16">
        <f t="shared" si="53"/>
        <v>0.6</v>
      </c>
      <c r="DG16">
        <f t="shared" si="54"/>
        <v>0</v>
      </c>
      <c r="DH16">
        <f t="shared" si="55"/>
        <v>0</v>
      </c>
      <c r="DI16">
        <f t="shared" si="56"/>
        <v>0.6</v>
      </c>
      <c r="DJ16">
        <f t="shared" si="57"/>
        <v>0</v>
      </c>
      <c r="DK16">
        <f t="shared" si="58"/>
        <v>0.6</v>
      </c>
      <c r="DL16">
        <f t="shared" si="59"/>
        <v>0</v>
      </c>
      <c r="DM16">
        <f t="shared" si="60"/>
        <v>0</v>
      </c>
      <c r="DN16">
        <f t="shared" si="61"/>
        <v>0</v>
      </c>
    </row>
    <row r="17" spans="5:118">
      <c r="E17" s="18">
        <v>1.3888888888888889E-3</v>
      </c>
      <c r="F17" s="15" t="s">
        <v>81</v>
      </c>
      <c r="G17" s="22"/>
      <c r="H17" s="22"/>
      <c r="I17" s="22"/>
      <c r="J17" s="22"/>
      <c r="K17" s="22"/>
      <c r="L17" s="22"/>
      <c r="M17" s="22" t="s">
        <v>5</v>
      </c>
      <c r="N17" s="22">
        <f t="shared" ref="N17:N24" si="62">N16+$E17</f>
        <v>0.37708333333333333</v>
      </c>
      <c r="O17" s="22">
        <f t="shared" si="2"/>
        <v>0.37708333333333333</v>
      </c>
      <c r="P17" s="22" t="s">
        <v>5</v>
      </c>
      <c r="Q17" s="22">
        <f t="shared" ref="Q17:R32" si="63">Q16+$E17</f>
        <v>0.46458333333333335</v>
      </c>
      <c r="R17" s="22"/>
      <c r="S17" s="22">
        <f t="shared" ref="S17:T32" si="64">S16+$E17</f>
        <v>0.54791666666666661</v>
      </c>
      <c r="T17" s="22"/>
      <c r="U17" s="22">
        <f t="shared" ref="U17:V24" si="65">U16+$E17</f>
        <v>0.63124999999999998</v>
      </c>
      <c r="V17" s="22">
        <f t="shared" si="65"/>
        <v>0.66874999999999996</v>
      </c>
      <c r="W17" s="22">
        <f t="shared" si="3"/>
        <v>0.66874999999999996</v>
      </c>
      <c r="X17" s="22">
        <f t="shared" si="3"/>
        <v>0.71458333333333335</v>
      </c>
      <c r="Y17" s="22">
        <f t="shared" si="3"/>
        <v>0.75208333333333333</v>
      </c>
      <c r="Z17" s="22">
        <f t="shared" si="4"/>
        <v>0.75208333333333333</v>
      </c>
      <c r="AA17" s="22">
        <f t="shared" si="4"/>
        <v>0.80625000000000002</v>
      </c>
      <c r="AB17" s="22">
        <f t="shared" si="5"/>
        <v>0.80625000000000002</v>
      </c>
      <c r="AC17" s="22">
        <f t="shared" si="5"/>
        <v>0.87708333333333333</v>
      </c>
      <c r="AD17" s="22"/>
      <c r="AE17" s="22">
        <f t="shared" ref="AE17:AE22" si="66">AE16+$E17</f>
        <v>0.95694444444444449</v>
      </c>
      <c r="AF17" s="22"/>
      <c r="AG17" s="22"/>
      <c r="AH17" s="22"/>
      <c r="AI17" s="22"/>
      <c r="AJ17" s="22"/>
      <c r="AK17" s="17"/>
      <c r="AL17" s="17">
        <f t="shared" ref="AL17:AL42" si="67">AL16+$E17</f>
        <v>0.29375000000000001</v>
      </c>
      <c r="AM17" s="17">
        <f t="shared" si="6"/>
        <v>0.29374999999999996</v>
      </c>
      <c r="AN17" s="17" t="s">
        <v>5</v>
      </c>
      <c r="AO17" s="17">
        <f t="shared" ref="AO17:AO24" si="68">AO16+$E17</f>
        <v>0.37708333333333333</v>
      </c>
      <c r="AP17" s="17">
        <f t="shared" si="7"/>
        <v>0.37708333333333333</v>
      </c>
      <c r="AQ17" s="17" t="s">
        <v>5</v>
      </c>
      <c r="AR17" s="17">
        <f t="shared" ref="AR17:AR24" si="69">AR16+$E17</f>
        <v>0.46458333333333335</v>
      </c>
      <c r="AS17" s="17" t="s">
        <v>5</v>
      </c>
      <c r="AT17" s="17">
        <f t="shared" ref="AT17:AT24" si="70">AT16+$E17</f>
        <v>0.54791666666666661</v>
      </c>
      <c r="AU17" s="17"/>
      <c r="AV17" s="17">
        <f t="shared" ref="AV17:AW24" si="71">AV16+$E17</f>
        <v>0.63124999999999998</v>
      </c>
      <c r="AW17" s="17">
        <f t="shared" si="71"/>
        <v>0.66874999999999996</v>
      </c>
      <c r="AX17" s="17">
        <f t="shared" si="8"/>
        <v>0.66874999999999996</v>
      </c>
      <c r="AY17" s="17">
        <f t="shared" ref="AY17:AZ24" si="72">AY16+$E17</f>
        <v>0.71458333333333335</v>
      </c>
      <c r="AZ17" s="17">
        <f t="shared" si="72"/>
        <v>0.75208333333333333</v>
      </c>
      <c r="BA17" s="17">
        <f t="shared" si="9"/>
        <v>0.75208333333333333</v>
      </c>
      <c r="BB17" s="17">
        <f t="shared" ref="BB17:BB24" si="73">BB16+$E17</f>
        <v>0.80625000000000002</v>
      </c>
      <c r="BC17" s="17">
        <f t="shared" si="10"/>
        <v>0.80625000000000002</v>
      </c>
      <c r="BD17" s="17">
        <f t="shared" ref="BD17:BD24" si="74">BD16+$E17</f>
        <v>0.87708333333333333</v>
      </c>
      <c r="BE17" s="17"/>
      <c r="BF17" s="17">
        <f t="shared" ref="BF17:BF22" si="75">BF16+$E17</f>
        <v>0.95763888888888893</v>
      </c>
      <c r="BG17" s="17"/>
      <c r="BH17" s="17"/>
      <c r="BI17" s="17"/>
      <c r="BM17">
        <v>0.8</v>
      </c>
      <c r="BO17">
        <f t="shared" si="1"/>
        <v>0</v>
      </c>
      <c r="BP17">
        <f t="shared" si="11"/>
        <v>0</v>
      </c>
      <c r="BQ17">
        <f t="shared" si="12"/>
        <v>0</v>
      </c>
      <c r="BR17">
        <f t="shared" si="13"/>
        <v>0</v>
      </c>
      <c r="BS17">
        <f t="shared" si="14"/>
        <v>0</v>
      </c>
      <c r="BT17">
        <f t="shared" si="15"/>
        <v>0</v>
      </c>
      <c r="BU17">
        <f t="shared" si="16"/>
        <v>0</v>
      </c>
      <c r="BV17">
        <f t="shared" si="17"/>
        <v>0.8</v>
      </c>
      <c r="BW17">
        <f t="shared" si="18"/>
        <v>0.8</v>
      </c>
      <c r="BX17">
        <f t="shared" si="19"/>
        <v>0</v>
      </c>
      <c r="BY17">
        <f t="shared" si="20"/>
        <v>0.8</v>
      </c>
      <c r="BZ17">
        <f t="shared" si="21"/>
        <v>0</v>
      </c>
      <c r="CA17">
        <f t="shared" si="22"/>
        <v>0.8</v>
      </c>
      <c r="CB17">
        <f t="shared" si="23"/>
        <v>0</v>
      </c>
      <c r="CC17">
        <f t="shared" si="24"/>
        <v>0.8</v>
      </c>
      <c r="CD17">
        <f t="shared" si="25"/>
        <v>0.8</v>
      </c>
      <c r="CE17">
        <f t="shared" si="26"/>
        <v>0.8</v>
      </c>
      <c r="CF17">
        <f t="shared" si="27"/>
        <v>0.8</v>
      </c>
      <c r="CG17">
        <f t="shared" si="28"/>
        <v>0.8</v>
      </c>
      <c r="CH17">
        <f t="shared" si="29"/>
        <v>0.8</v>
      </c>
      <c r="CI17">
        <f t="shared" si="30"/>
        <v>0.8</v>
      </c>
      <c r="CJ17">
        <f t="shared" si="31"/>
        <v>0.8</v>
      </c>
      <c r="CK17">
        <f t="shared" si="32"/>
        <v>0.8</v>
      </c>
      <c r="CL17">
        <f t="shared" si="33"/>
        <v>0</v>
      </c>
      <c r="CM17">
        <f t="shared" si="34"/>
        <v>0.8</v>
      </c>
      <c r="CN17">
        <f t="shared" si="35"/>
        <v>0</v>
      </c>
      <c r="CO17">
        <f t="shared" si="36"/>
        <v>0</v>
      </c>
      <c r="CP17">
        <f t="shared" si="37"/>
        <v>0</v>
      </c>
      <c r="CQ17">
        <f t="shared" si="38"/>
        <v>0</v>
      </c>
      <c r="CR17">
        <f t="shared" si="39"/>
        <v>0</v>
      </c>
      <c r="CS17">
        <f t="shared" si="40"/>
        <v>0</v>
      </c>
      <c r="CT17">
        <f t="shared" si="41"/>
        <v>0.8</v>
      </c>
      <c r="CU17">
        <f t="shared" si="42"/>
        <v>0.8</v>
      </c>
      <c r="CV17">
        <f t="shared" si="43"/>
        <v>0</v>
      </c>
      <c r="CW17">
        <f t="shared" si="44"/>
        <v>0.8</v>
      </c>
      <c r="CX17">
        <f t="shared" si="45"/>
        <v>0.8</v>
      </c>
      <c r="CY17">
        <f t="shared" si="46"/>
        <v>0</v>
      </c>
      <c r="CZ17">
        <f t="shared" si="47"/>
        <v>0.8</v>
      </c>
      <c r="DA17">
        <f t="shared" si="48"/>
        <v>0</v>
      </c>
      <c r="DB17">
        <f t="shared" si="49"/>
        <v>0.8</v>
      </c>
      <c r="DC17">
        <f t="shared" si="50"/>
        <v>0</v>
      </c>
      <c r="DD17">
        <f t="shared" si="51"/>
        <v>0.8</v>
      </c>
      <c r="DE17">
        <f t="shared" si="52"/>
        <v>0.8</v>
      </c>
      <c r="DF17">
        <f t="shared" si="53"/>
        <v>0.8</v>
      </c>
      <c r="DG17">
        <f t="shared" si="54"/>
        <v>0.8</v>
      </c>
      <c r="DH17">
        <f t="shared" si="55"/>
        <v>0.8</v>
      </c>
      <c r="DI17">
        <f t="shared" si="56"/>
        <v>0.8</v>
      </c>
      <c r="DJ17">
        <f t="shared" si="57"/>
        <v>0.8</v>
      </c>
      <c r="DK17">
        <f t="shared" si="58"/>
        <v>0.8</v>
      </c>
      <c r="DL17">
        <f t="shared" si="59"/>
        <v>0.8</v>
      </c>
      <c r="DM17">
        <f t="shared" si="60"/>
        <v>0</v>
      </c>
      <c r="DN17">
        <f t="shared" si="61"/>
        <v>0.8</v>
      </c>
    </row>
    <row r="18" spans="5:118">
      <c r="E18" s="18">
        <v>1.3888888888888889E-3</v>
      </c>
      <c r="F18" s="19" t="s">
        <v>82</v>
      </c>
      <c r="G18" s="20"/>
      <c r="H18" s="20"/>
      <c r="I18" s="20"/>
      <c r="J18" s="20"/>
      <c r="K18" s="20"/>
      <c r="L18" s="20"/>
      <c r="M18" s="20" t="s">
        <v>5</v>
      </c>
      <c r="N18" s="20">
        <f t="shared" si="62"/>
        <v>0.37847222222222221</v>
      </c>
      <c r="O18" s="20">
        <f t="shared" si="2"/>
        <v>0.37847222222222221</v>
      </c>
      <c r="P18" s="20" t="s">
        <v>5</v>
      </c>
      <c r="Q18" s="20">
        <f t="shared" si="63"/>
        <v>0.46597222222222223</v>
      </c>
      <c r="R18" s="20"/>
      <c r="S18" s="20">
        <f t="shared" si="64"/>
        <v>0.54930555555555549</v>
      </c>
      <c r="T18" s="20"/>
      <c r="U18" s="20">
        <f t="shared" si="65"/>
        <v>0.63263888888888886</v>
      </c>
      <c r="V18" s="20">
        <f t="shared" si="65"/>
        <v>0.67013888888888884</v>
      </c>
      <c r="W18" s="20">
        <f t="shared" si="3"/>
        <v>0.67013888888888884</v>
      </c>
      <c r="X18" s="20">
        <f t="shared" si="3"/>
        <v>0.71597222222222223</v>
      </c>
      <c r="Y18" s="20">
        <f t="shared" si="3"/>
        <v>0.75347222222222221</v>
      </c>
      <c r="Z18" s="20">
        <f t="shared" si="4"/>
        <v>0.75347222222222221</v>
      </c>
      <c r="AA18" s="20">
        <f t="shared" si="4"/>
        <v>0.80763888888888891</v>
      </c>
      <c r="AB18" s="20">
        <f t="shared" si="5"/>
        <v>0.80763888888888891</v>
      </c>
      <c r="AC18" s="20">
        <f t="shared" si="5"/>
        <v>0.87847222222222221</v>
      </c>
      <c r="AD18" s="20"/>
      <c r="AE18" s="20">
        <f t="shared" si="66"/>
        <v>0.95833333333333337</v>
      </c>
      <c r="AF18" s="20"/>
      <c r="AG18" s="20"/>
      <c r="AH18" s="20"/>
      <c r="AI18" s="20"/>
      <c r="AJ18" s="20"/>
      <c r="AK18" s="21"/>
      <c r="AL18" s="21">
        <f t="shared" si="67"/>
        <v>0.2951388888888889</v>
      </c>
      <c r="AM18" s="21">
        <f t="shared" si="6"/>
        <v>0.29513888888888884</v>
      </c>
      <c r="AN18" s="21" t="s">
        <v>5</v>
      </c>
      <c r="AO18" s="21">
        <f t="shared" si="68"/>
        <v>0.37847222222222221</v>
      </c>
      <c r="AP18" s="21">
        <f t="shared" si="7"/>
        <v>0.37847222222222221</v>
      </c>
      <c r="AQ18" s="21" t="s">
        <v>5</v>
      </c>
      <c r="AR18" s="21">
        <f t="shared" si="69"/>
        <v>0.46597222222222223</v>
      </c>
      <c r="AS18" s="21" t="s">
        <v>5</v>
      </c>
      <c r="AT18" s="21">
        <f t="shared" si="70"/>
        <v>0.54930555555555549</v>
      </c>
      <c r="AU18" s="21"/>
      <c r="AV18" s="21">
        <f t="shared" si="71"/>
        <v>0.63263888888888886</v>
      </c>
      <c r="AW18" s="21">
        <f t="shared" si="71"/>
        <v>0.67013888888888884</v>
      </c>
      <c r="AX18" s="21">
        <f t="shared" si="8"/>
        <v>0.67013888888888884</v>
      </c>
      <c r="AY18" s="21">
        <f t="shared" si="72"/>
        <v>0.71597222222222223</v>
      </c>
      <c r="AZ18" s="21">
        <f t="shared" si="72"/>
        <v>0.75347222222222221</v>
      </c>
      <c r="BA18" s="21">
        <f t="shared" si="9"/>
        <v>0.75347222222222221</v>
      </c>
      <c r="BB18" s="21">
        <f t="shared" si="73"/>
        <v>0.80763888888888891</v>
      </c>
      <c r="BC18" s="21">
        <f t="shared" si="10"/>
        <v>0.80763888888888891</v>
      </c>
      <c r="BD18" s="21">
        <f t="shared" si="74"/>
        <v>0.87847222222222221</v>
      </c>
      <c r="BE18" s="21"/>
      <c r="BF18" s="21">
        <f t="shared" si="75"/>
        <v>0.95902777777777781</v>
      </c>
      <c r="BG18" s="21"/>
      <c r="BH18" s="21"/>
      <c r="BI18" s="21"/>
      <c r="BM18">
        <v>0.6</v>
      </c>
      <c r="BO18">
        <f t="shared" si="1"/>
        <v>0</v>
      </c>
      <c r="BP18">
        <f t="shared" si="11"/>
        <v>0</v>
      </c>
      <c r="BQ18">
        <f t="shared" si="12"/>
        <v>0</v>
      </c>
      <c r="BR18">
        <f t="shared" si="13"/>
        <v>0</v>
      </c>
      <c r="BS18">
        <f t="shared" si="14"/>
        <v>0</v>
      </c>
      <c r="BT18">
        <f t="shared" si="15"/>
        <v>0</v>
      </c>
      <c r="BU18">
        <f t="shared" si="16"/>
        <v>0</v>
      </c>
      <c r="BV18">
        <f t="shared" si="17"/>
        <v>0.6</v>
      </c>
      <c r="BW18">
        <f t="shared" si="18"/>
        <v>0.6</v>
      </c>
      <c r="BX18">
        <f t="shared" si="19"/>
        <v>0</v>
      </c>
      <c r="BY18">
        <f t="shared" si="20"/>
        <v>0.6</v>
      </c>
      <c r="BZ18">
        <f t="shared" si="21"/>
        <v>0</v>
      </c>
      <c r="CA18">
        <f t="shared" si="22"/>
        <v>0.6</v>
      </c>
      <c r="CB18">
        <f t="shared" si="23"/>
        <v>0</v>
      </c>
      <c r="CC18">
        <f t="shared" si="24"/>
        <v>0.6</v>
      </c>
      <c r="CD18">
        <f t="shared" si="25"/>
        <v>0.6</v>
      </c>
      <c r="CE18">
        <f t="shared" si="26"/>
        <v>0.6</v>
      </c>
      <c r="CF18">
        <f t="shared" si="27"/>
        <v>0.6</v>
      </c>
      <c r="CG18">
        <f t="shared" si="28"/>
        <v>0.6</v>
      </c>
      <c r="CH18">
        <f t="shared" si="29"/>
        <v>0.6</v>
      </c>
      <c r="CI18">
        <f t="shared" si="30"/>
        <v>0.6</v>
      </c>
      <c r="CJ18">
        <f t="shared" si="31"/>
        <v>0.6</v>
      </c>
      <c r="CK18">
        <f t="shared" si="32"/>
        <v>0.6</v>
      </c>
      <c r="CL18">
        <f t="shared" si="33"/>
        <v>0</v>
      </c>
      <c r="CM18">
        <f t="shared" si="34"/>
        <v>0.6</v>
      </c>
      <c r="CN18">
        <f t="shared" si="35"/>
        <v>0</v>
      </c>
      <c r="CO18">
        <f t="shared" si="36"/>
        <v>0</v>
      </c>
      <c r="CP18">
        <f t="shared" si="37"/>
        <v>0</v>
      </c>
      <c r="CQ18">
        <f t="shared" si="38"/>
        <v>0</v>
      </c>
      <c r="CR18">
        <f t="shared" si="39"/>
        <v>0</v>
      </c>
      <c r="CS18">
        <f t="shared" si="40"/>
        <v>0</v>
      </c>
      <c r="CT18">
        <f t="shared" si="41"/>
        <v>0.6</v>
      </c>
      <c r="CU18">
        <f t="shared" si="42"/>
        <v>0.6</v>
      </c>
      <c r="CV18">
        <f t="shared" si="43"/>
        <v>0</v>
      </c>
      <c r="CW18">
        <f t="shared" si="44"/>
        <v>0.6</v>
      </c>
      <c r="CX18">
        <f t="shared" si="45"/>
        <v>0.6</v>
      </c>
      <c r="CY18">
        <f t="shared" si="46"/>
        <v>0</v>
      </c>
      <c r="CZ18">
        <f t="shared" si="47"/>
        <v>0.6</v>
      </c>
      <c r="DA18">
        <f t="shared" si="48"/>
        <v>0</v>
      </c>
      <c r="DB18">
        <f t="shared" si="49"/>
        <v>0.6</v>
      </c>
      <c r="DC18">
        <f t="shared" si="50"/>
        <v>0</v>
      </c>
      <c r="DD18">
        <f t="shared" si="51"/>
        <v>0.6</v>
      </c>
      <c r="DE18">
        <f t="shared" si="52"/>
        <v>0.6</v>
      </c>
      <c r="DF18">
        <f t="shared" si="53"/>
        <v>0.6</v>
      </c>
      <c r="DG18">
        <f t="shared" si="54"/>
        <v>0.6</v>
      </c>
      <c r="DH18">
        <f t="shared" si="55"/>
        <v>0.6</v>
      </c>
      <c r="DI18">
        <f t="shared" si="56"/>
        <v>0.6</v>
      </c>
      <c r="DJ18">
        <f t="shared" si="57"/>
        <v>0.6</v>
      </c>
      <c r="DK18">
        <f t="shared" si="58"/>
        <v>0.6</v>
      </c>
      <c r="DL18">
        <f t="shared" si="59"/>
        <v>0.6</v>
      </c>
      <c r="DM18">
        <f t="shared" si="60"/>
        <v>0</v>
      </c>
      <c r="DN18">
        <f t="shared" si="61"/>
        <v>0.6</v>
      </c>
    </row>
    <row r="19" spans="5:118">
      <c r="E19" s="18">
        <v>6.9444444444444447E-4</v>
      </c>
      <c r="F19" s="15" t="s">
        <v>83</v>
      </c>
      <c r="G19" s="22"/>
      <c r="H19" s="22"/>
      <c r="I19" s="22"/>
      <c r="J19" s="22">
        <v>0.29791666666666666</v>
      </c>
      <c r="K19" s="22"/>
      <c r="L19" s="22"/>
      <c r="M19" s="22" t="s">
        <v>5</v>
      </c>
      <c r="N19" s="22">
        <f t="shared" si="62"/>
        <v>0.37916666666666665</v>
      </c>
      <c r="O19" s="22">
        <f t="shared" si="2"/>
        <v>0.37916666666666665</v>
      </c>
      <c r="P19" s="22" t="s">
        <v>5</v>
      </c>
      <c r="Q19" s="22">
        <f t="shared" si="63"/>
        <v>0.46666666666666667</v>
      </c>
      <c r="R19" s="22"/>
      <c r="S19" s="22">
        <f t="shared" si="64"/>
        <v>0.54999999999999993</v>
      </c>
      <c r="T19" s="22">
        <v>0.58750000000000002</v>
      </c>
      <c r="U19" s="22">
        <f t="shared" si="65"/>
        <v>0.6333333333333333</v>
      </c>
      <c r="V19" s="22">
        <f t="shared" si="65"/>
        <v>0.67083333333333328</v>
      </c>
      <c r="W19" s="22">
        <f t="shared" si="3"/>
        <v>0.67083333333333328</v>
      </c>
      <c r="X19" s="22">
        <f t="shared" si="3"/>
        <v>0.71666666666666667</v>
      </c>
      <c r="Y19" s="22">
        <f t="shared" si="3"/>
        <v>0.75416666666666665</v>
      </c>
      <c r="Z19" s="22">
        <f t="shared" si="4"/>
        <v>0.75416666666666665</v>
      </c>
      <c r="AA19" s="22">
        <f t="shared" si="4"/>
        <v>0.80833333333333335</v>
      </c>
      <c r="AB19" s="22">
        <f t="shared" si="5"/>
        <v>0.80833333333333335</v>
      </c>
      <c r="AC19" s="22">
        <f t="shared" si="5"/>
        <v>0.87916666666666665</v>
      </c>
      <c r="AD19" s="22"/>
      <c r="AE19" s="22">
        <f t="shared" si="66"/>
        <v>0.95902777777777781</v>
      </c>
      <c r="AF19" s="22"/>
      <c r="AG19" s="22"/>
      <c r="AH19" s="22"/>
      <c r="AI19" s="22"/>
      <c r="AJ19" s="22"/>
      <c r="AK19" s="17"/>
      <c r="AL19" s="17">
        <f t="shared" si="67"/>
        <v>0.29583333333333334</v>
      </c>
      <c r="AM19" s="17">
        <f t="shared" si="6"/>
        <v>0.29583333333333328</v>
      </c>
      <c r="AN19" s="17" t="s">
        <v>5</v>
      </c>
      <c r="AO19" s="17">
        <f t="shared" si="68"/>
        <v>0.37916666666666665</v>
      </c>
      <c r="AP19" s="17">
        <f t="shared" si="7"/>
        <v>0.37916666666666665</v>
      </c>
      <c r="AQ19" s="17" t="s">
        <v>5</v>
      </c>
      <c r="AR19" s="17">
        <f t="shared" si="69"/>
        <v>0.46666666666666667</v>
      </c>
      <c r="AS19" s="17" t="s">
        <v>5</v>
      </c>
      <c r="AT19" s="17">
        <f t="shared" si="70"/>
        <v>0.54999999999999993</v>
      </c>
      <c r="AU19" s="17"/>
      <c r="AV19" s="17">
        <f t="shared" si="71"/>
        <v>0.6333333333333333</v>
      </c>
      <c r="AW19" s="17">
        <f t="shared" si="71"/>
        <v>0.67083333333333328</v>
      </c>
      <c r="AX19" s="17">
        <f t="shared" si="8"/>
        <v>0.67083333333333328</v>
      </c>
      <c r="AY19" s="17">
        <f t="shared" si="72"/>
        <v>0.71666666666666667</v>
      </c>
      <c r="AZ19" s="17">
        <f t="shared" si="72"/>
        <v>0.75416666666666665</v>
      </c>
      <c r="BA19" s="17">
        <f t="shared" si="9"/>
        <v>0.75416666666666665</v>
      </c>
      <c r="BB19" s="17">
        <f t="shared" si="73"/>
        <v>0.80833333333333335</v>
      </c>
      <c r="BC19" s="17">
        <f t="shared" si="10"/>
        <v>0.80833333333333335</v>
      </c>
      <c r="BD19" s="17">
        <f t="shared" si="74"/>
        <v>0.87916666666666665</v>
      </c>
      <c r="BE19" s="17"/>
      <c r="BF19" s="17">
        <f t="shared" si="75"/>
        <v>0.95972222222222225</v>
      </c>
      <c r="BG19" s="17"/>
      <c r="BH19" s="17"/>
      <c r="BI19" s="17"/>
      <c r="BM19">
        <v>0.3</v>
      </c>
      <c r="BO19">
        <f t="shared" si="1"/>
        <v>0</v>
      </c>
      <c r="BP19">
        <f t="shared" si="11"/>
        <v>0</v>
      </c>
      <c r="BQ19">
        <f t="shared" si="12"/>
        <v>0</v>
      </c>
      <c r="BR19">
        <f t="shared" si="13"/>
        <v>0</v>
      </c>
      <c r="BS19">
        <f t="shared" si="14"/>
        <v>0</v>
      </c>
      <c r="BT19">
        <f t="shared" si="15"/>
        <v>0</v>
      </c>
      <c r="BU19">
        <f t="shared" si="16"/>
        <v>0</v>
      </c>
      <c r="BV19">
        <f t="shared" si="17"/>
        <v>0.3</v>
      </c>
      <c r="BW19">
        <f t="shared" si="18"/>
        <v>0.3</v>
      </c>
      <c r="BX19">
        <f t="shared" si="19"/>
        <v>0</v>
      </c>
      <c r="BY19">
        <f t="shared" si="20"/>
        <v>0.3</v>
      </c>
      <c r="BZ19">
        <f t="shared" si="21"/>
        <v>0</v>
      </c>
      <c r="CA19">
        <f t="shared" si="22"/>
        <v>0.3</v>
      </c>
      <c r="CB19">
        <f t="shared" si="23"/>
        <v>0</v>
      </c>
      <c r="CC19">
        <f t="shared" si="24"/>
        <v>0.3</v>
      </c>
      <c r="CD19">
        <f t="shared" si="25"/>
        <v>0.3</v>
      </c>
      <c r="CE19">
        <f t="shared" si="26"/>
        <v>0.3</v>
      </c>
      <c r="CF19">
        <f t="shared" si="27"/>
        <v>0.3</v>
      </c>
      <c r="CG19">
        <f t="shared" si="28"/>
        <v>0.3</v>
      </c>
      <c r="CH19">
        <f t="shared" si="29"/>
        <v>0.3</v>
      </c>
      <c r="CI19">
        <f t="shared" si="30"/>
        <v>0.3</v>
      </c>
      <c r="CJ19">
        <f t="shared" si="31"/>
        <v>0.3</v>
      </c>
      <c r="CK19">
        <f t="shared" si="32"/>
        <v>0.3</v>
      </c>
      <c r="CL19">
        <f t="shared" si="33"/>
        <v>0</v>
      </c>
      <c r="CM19">
        <f t="shared" si="34"/>
        <v>0.3</v>
      </c>
      <c r="CN19">
        <f t="shared" si="35"/>
        <v>0</v>
      </c>
      <c r="CO19">
        <f t="shared" si="36"/>
        <v>0</v>
      </c>
      <c r="CP19">
        <f t="shared" si="37"/>
        <v>0</v>
      </c>
      <c r="CQ19">
        <f t="shared" si="38"/>
        <v>0</v>
      </c>
      <c r="CR19">
        <f t="shared" si="39"/>
        <v>0</v>
      </c>
      <c r="CS19">
        <f t="shared" si="40"/>
        <v>0</v>
      </c>
      <c r="CT19">
        <f t="shared" si="41"/>
        <v>0.3</v>
      </c>
      <c r="CU19">
        <f t="shared" si="42"/>
        <v>0.3</v>
      </c>
      <c r="CV19">
        <f t="shared" si="43"/>
        <v>0</v>
      </c>
      <c r="CW19">
        <f t="shared" si="44"/>
        <v>0.3</v>
      </c>
      <c r="CX19">
        <f t="shared" si="45"/>
        <v>0.3</v>
      </c>
      <c r="CY19">
        <f t="shared" si="46"/>
        <v>0</v>
      </c>
      <c r="CZ19">
        <f t="shared" si="47"/>
        <v>0.3</v>
      </c>
      <c r="DA19">
        <f t="shared" si="48"/>
        <v>0</v>
      </c>
      <c r="DB19">
        <f t="shared" si="49"/>
        <v>0.3</v>
      </c>
      <c r="DC19">
        <f t="shared" si="50"/>
        <v>0</v>
      </c>
      <c r="DD19">
        <f t="shared" si="51"/>
        <v>0.3</v>
      </c>
      <c r="DE19">
        <f t="shared" si="52"/>
        <v>0.3</v>
      </c>
      <c r="DF19">
        <f t="shared" si="53"/>
        <v>0.3</v>
      </c>
      <c r="DG19">
        <f t="shared" si="54"/>
        <v>0.3</v>
      </c>
      <c r="DH19">
        <f t="shared" si="55"/>
        <v>0.3</v>
      </c>
      <c r="DI19">
        <f t="shared" si="56"/>
        <v>0.3</v>
      </c>
      <c r="DJ19">
        <f t="shared" si="57"/>
        <v>0.3</v>
      </c>
      <c r="DK19">
        <f t="shared" si="58"/>
        <v>0.3</v>
      </c>
      <c r="DL19">
        <f t="shared" si="59"/>
        <v>0.3</v>
      </c>
      <c r="DM19">
        <f t="shared" si="60"/>
        <v>0</v>
      </c>
      <c r="DN19">
        <f t="shared" si="61"/>
        <v>0.3</v>
      </c>
    </row>
    <row r="20" spans="5:118">
      <c r="E20" s="18">
        <v>6.9444444444444447E-4</v>
      </c>
      <c r="F20" s="19" t="s">
        <v>84</v>
      </c>
      <c r="G20" s="20"/>
      <c r="H20" s="20"/>
      <c r="I20" s="20"/>
      <c r="J20" s="20">
        <f t="shared" ref="J20:K30" si="76">J19+$E20</f>
        <v>0.2986111111111111</v>
      </c>
      <c r="K20" s="20"/>
      <c r="L20" s="20"/>
      <c r="M20" s="20" t="s">
        <v>5</v>
      </c>
      <c r="N20" s="20">
        <f t="shared" si="62"/>
        <v>0.37986111111111109</v>
      </c>
      <c r="O20" s="20">
        <f t="shared" si="2"/>
        <v>0.37986111111111109</v>
      </c>
      <c r="P20" s="20" t="s">
        <v>5</v>
      </c>
      <c r="Q20" s="20">
        <f t="shared" si="63"/>
        <v>0.46736111111111112</v>
      </c>
      <c r="R20" s="20"/>
      <c r="S20" s="20">
        <f t="shared" si="64"/>
        <v>0.55069444444444438</v>
      </c>
      <c r="T20" s="20">
        <f t="shared" si="64"/>
        <v>0.58819444444444446</v>
      </c>
      <c r="U20" s="20">
        <f t="shared" si="65"/>
        <v>0.63402777777777775</v>
      </c>
      <c r="V20" s="20">
        <f t="shared" si="65"/>
        <v>0.67152777777777772</v>
      </c>
      <c r="W20" s="20">
        <f t="shared" si="3"/>
        <v>0.67152777777777772</v>
      </c>
      <c r="X20" s="20">
        <f t="shared" si="3"/>
        <v>0.71736111111111112</v>
      </c>
      <c r="Y20" s="20">
        <f t="shared" si="3"/>
        <v>0.75486111111111109</v>
      </c>
      <c r="Z20" s="20">
        <f t="shared" si="4"/>
        <v>0.75486111111111109</v>
      </c>
      <c r="AA20" s="20">
        <f t="shared" si="4"/>
        <v>0.80902777777777779</v>
      </c>
      <c r="AB20" s="20">
        <f t="shared" si="5"/>
        <v>0.80902777777777779</v>
      </c>
      <c r="AC20" s="20">
        <f t="shared" si="5"/>
        <v>0.87986111111111109</v>
      </c>
      <c r="AD20" s="20"/>
      <c r="AE20" s="20">
        <f t="shared" si="66"/>
        <v>0.95972222222222225</v>
      </c>
      <c r="AF20" s="20"/>
      <c r="AG20" s="20"/>
      <c r="AH20" s="20"/>
      <c r="AI20" s="20"/>
      <c r="AJ20" s="20"/>
      <c r="AK20" s="21"/>
      <c r="AL20" s="21">
        <f t="shared" si="67"/>
        <v>0.29652777777777778</v>
      </c>
      <c r="AM20" s="21">
        <f t="shared" si="6"/>
        <v>0.29652777777777772</v>
      </c>
      <c r="AN20" s="21" t="s">
        <v>5</v>
      </c>
      <c r="AO20" s="21">
        <f t="shared" si="68"/>
        <v>0.37986111111111109</v>
      </c>
      <c r="AP20" s="21">
        <f t="shared" si="7"/>
        <v>0.37986111111111109</v>
      </c>
      <c r="AQ20" s="21" t="s">
        <v>5</v>
      </c>
      <c r="AR20" s="21">
        <f t="shared" si="69"/>
        <v>0.46736111111111112</v>
      </c>
      <c r="AS20" s="21" t="s">
        <v>5</v>
      </c>
      <c r="AT20" s="21">
        <f t="shared" si="70"/>
        <v>0.55069444444444438</v>
      </c>
      <c r="AU20" s="21"/>
      <c r="AV20" s="21">
        <f t="shared" si="71"/>
        <v>0.63402777777777775</v>
      </c>
      <c r="AW20" s="21">
        <f t="shared" si="71"/>
        <v>0.67152777777777772</v>
      </c>
      <c r="AX20" s="21">
        <f t="shared" si="8"/>
        <v>0.67152777777777772</v>
      </c>
      <c r="AY20" s="21">
        <f t="shared" si="72"/>
        <v>0.71736111111111112</v>
      </c>
      <c r="AZ20" s="21">
        <f t="shared" si="72"/>
        <v>0.75486111111111109</v>
      </c>
      <c r="BA20" s="21">
        <f t="shared" si="9"/>
        <v>0.75486111111111109</v>
      </c>
      <c r="BB20" s="21">
        <f t="shared" si="73"/>
        <v>0.80902777777777779</v>
      </c>
      <c r="BC20" s="21">
        <f t="shared" si="10"/>
        <v>0.80902777777777779</v>
      </c>
      <c r="BD20" s="21">
        <f t="shared" si="74"/>
        <v>0.87986111111111109</v>
      </c>
      <c r="BE20" s="21"/>
      <c r="BF20" s="21">
        <f t="shared" si="75"/>
        <v>0.9604166666666667</v>
      </c>
      <c r="BG20" s="21"/>
      <c r="BH20" s="21"/>
      <c r="BI20" s="21"/>
      <c r="BM20">
        <v>0.6</v>
      </c>
      <c r="BO20">
        <f t="shared" si="1"/>
        <v>0</v>
      </c>
      <c r="BP20">
        <f t="shared" si="11"/>
        <v>0</v>
      </c>
      <c r="BQ20">
        <f t="shared" si="12"/>
        <v>0</v>
      </c>
      <c r="BR20">
        <f t="shared" si="13"/>
        <v>0.6</v>
      </c>
      <c r="BS20">
        <f t="shared" si="14"/>
        <v>0</v>
      </c>
      <c r="BT20">
        <f t="shared" si="15"/>
        <v>0</v>
      </c>
      <c r="BU20">
        <f t="shared" si="16"/>
        <v>0</v>
      </c>
      <c r="BV20">
        <f t="shared" si="17"/>
        <v>0.6</v>
      </c>
      <c r="BW20">
        <f t="shared" si="18"/>
        <v>0.6</v>
      </c>
      <c r="BX20">
        <f t="shared" si="19"/>
        <v>0</v>
      </c>
      <c r="BY20">
        <f t="shared" si="20"/>
        <v>0.6</v>
      </c>
      <c r="BZ20">
        <f t="shared" si="21"/>
        <v>0</v>
      </c>
      <c r="CA20">
        <f t="shared" si="22"/>
        <v>0.6</v>
      </c>
      <c r="CB20">
        <f t="shared" si="23"/>
        <v>0.6</v>
      </c>
      <c r="CC20">
        <f t="shared" si="24"/>
        <v>0.6</v>
      </c>
      <c r="CD20">
        <f t="shared" si="25"/>
        <v>0.6</v>
      </c>
      <c r="CE20">
        <f t="shared" si="26"/>
        <v>0.6</v>
      </c>
      <c r="CF20">
        <f t="shared" si="27"/>
        <v>0.6</v>
      </c>
      <c r="CG20">
        <f t="shared" si="28"/>
        <v>0.6</v>
      </c>
      <c r="CH20">
        <f t="shared" si="29"/>
        <v>0.6</v>
      </c>
      <c r="CI20">
        <f t="shared" si="30"/>
        <v>0.6</v>
      </c>
      <c r="CJ20">
        <f t="shared" si="31"/>
        <v>0.6</v>
      </c>
      <c r="CK20">
        <f t="shared" si="32"/>
        <v>0.6</v>
      </c>
      <c r="CL20">
        <f t="shared" si="33"/>
        <v>0</v>
      </c>
      <c r="CM20">
        <f t="shared" si="34"/>
        <v>0.6</v>
      </c>
      <c r="CN20">
        <f t="shared" si="35"/>
        <v>0</v>
      </c>
      <c r="CO20">
        <f t="shared" si="36"/>
        <v>0</v>
      </c>
      <c r="CP20">
        <f t="shared" si="37"/>
        <v>0</v>
      </c>
      <c r="CQ20">
        <f t="shared" si="38"/>
        <v>0</v>
      </c>
      <c r="CR20">
        <f t="shared" si="39"/>
        <v>0</v>
      </c>
      <c r="CS20">
        <f t="shared" si="40"/>
        <v>0</v>
      </c>
      <c r="CT20">
        <f t="shared" si="41"/>
        <v>0.6</v>
      </c>
      <c r="CU20">
        <f t="shared" si="42"/>
        <v>0.6</v>
      </c>
      <c r="CV20">
        <f t="shared" si="43"/>
        <v>0</v>
      </c>
      <c r="CW20">
        <f t="shared" si="44"/>
        <v>0.6</v>
      </c>
      <c r="CX20">
        <f t="shared" si="45"/>
        <v>0.6</v>
      </c>
      <c r="CY20">
        <f t="shared" si="46"/>
        <v>0</v>
      </c>
      <c r="CZ20">
        <f t="shared" si="47"/>
        <v>0.6</v>
      </c>
      <c r="DA20">
        <f t="shared" si="48"/>
        <v>0</v>
      </c>
      <c r="DB20">
        <f t="shared" si="49"/>
        <v>0.6</v>
      </c>
      <c r="DC20">
        <f t="shared" si="50"/>
        <v>0</v>
      </c>
      <c r="DD20">
        <f t="shared" si="51"/>
        <v>0.6</v>
      </c>
      <c r="DE20">
        <f t="shared" si="52"/>
        <v>0.6</v>
      </c>
      <c r="DF20">
        <f t="shared" si="53"/>
        <v>0.6</v>
      </c>
      <c r="DG20">
        <f t="shared" si="54"/>
        <v>0.6</v>
      </c>
      <c r="DH20">
        <f t="shared" si="55"/>
        <v>0.6</v>
      </c>
      <c r="DI20">
        <f t="shared" si="56"/>
        <v>0.6</v>
      </c>
      <c r="DJ20">
        <f t="shared" si="57"/>
        <v>0.6</v>
      </c>
      <c r="DK20">
        <f t="shared" si="58"/>
        <v>0.6</v>
      </c>
      <c r="DL20">
        <f t="shared" si="59"/>
        <v>0.6</v>
      </c>
      <c r="DM20">
        <f t="shared" si="60"/>
        <v>0</v>
      </c>
      <c r="DN20">
        <f t="shared" si="61"/>
        <v>0.6</v>
      </c>
    </row>
    <row r="21" spans="5:118">
      <c r="E21" s="18">
        <v>6.9444444444444447E-4</v>
      </c>
      <c r="F21" s="15" t="s">
        <v>85</v>
      </c>
      <c r="G21" s="22"/>
      <c r="H21" s="22"/>
      <c r="I21" s="22"/>
      <c r="J21" s="22">
        <f t="shared" si="76"/>
        <v>0.29930555555555555</v>
      </c>
      <c r="K21" s="22"/>
      <c r="L21" s="22"/>
      <c r="M21" s="22" t="s">
        <v>5</v>
      </c>
      <c r="N21" s="22">
        <f t="shared" si="62"/>
        <v>0.38055555555555554</v>
      </c>
      <c r="O21" s="22">
        <f t="shared" si="2"/>
        <v>0.38055555555555554</v>
      </c>
      <c r="P21" s="22" t="s">
        <v>5</v>
      </c>
      <c r="Q21" s="22">
        <f t="shared" si="63"/>
        <v>0.46805555555555556</v>
      </c>
      <c r="R21" s="22"/>
      <c r="S21" s="22">
        <f t="shared" si="64"/>
        <v>0.55138888888888882</v>
      </c>
      <c r="T21" s="22">
        <f t="shared" si="64"/>
        <v>0.58888888888888891</v>
      </c>
      <c r="U21" s="22">
        <f t="shared" si="65"/>
        <v>0.63472222222222219</v>
      </c>
      <c r="V21" s="22">
        <f t="shared" si="65"/>
        <v>0.67222222222222217</v>
      </c>
      <c r="W21" s="22">
        <f t="shared" si="3"/>
        <v>0.67222222222222217</v>
      </c>
      <c r="X21" s="22">
        <f t="shared" si="3"/>
        <v>0.71805555555555556</v>
      </c>
      <c r="Y21" s="22">
        <f t="shared" si="3"/>
        <v>0.75555555555555554</v>
      </c>
      <c r="Z21" s="22">
        <f t="shared" si="4"/>
        <v>0.75555555555555554</v>
      </c>
      <c r="AA21" s="22">
        <f t="shared" si="4"/>
        <v>0.80972222222222223</v>
      </c>
      <c r="AB21" s="22">
        <f t="shared" si="5"/>
        <v>0.80972222222222223</v>
      </c>
      <c r="AC21" s="22">
        <f t="shared" si="5"/>
        <v>0.88055555555555554</v>
      </c>
      <c r="AD21" s="22"/>
      <c r="AE21" s="22">
        <f t="shared" si="66"/>
        <v>0.9604166666666667</v>
      </c>
      <c r="AF21" s="22"/>
      <c r="AG21" s="22"/>
      <c r="AH21" s="22"/>
      <c r="AI21" s="22"/>
      <c r="AJ21" s="22"/>
      <c r="AK21" s="17"/>
      <c r="AL21" s="17">
        <f t="shared" si="67"/>
        <v>0.29722222222222222</v>
      </c>
      <c r="AM21" s="17">
        <f t="shared" si="6"/>
        <v>0.29722222222222217</v>
      </c>
      <c r="AN21" s="17" t="s">
        <v>5</v>
      </c>
      <c r="AO21" s="17">
        <f t="shared" si="68"/>
        <v>0.38055555555555554</v>
      </c>
      <c r="AP21" s="17">
        <f t="shared" si="7"/>
        <v>0.38055555555555554</v>
      </c>
      <c r="AQ21" s="17" t="s">
        <v>5</v>
      </c>
      <c r="AR21" s="17">
        <f t="shared" si="69"/>
        <v>0.46805555555555556</v>
      </c>
      <c r="AS21" s="17" t="s">
        <v>5</v>
      </c>
      <c r="AT21" s="17">
        <f t="shared" si="70"/>
        <v>0.55138888888888882</v>
      </c>
      <c r="AU21" s="17"/>
      <c r="AV21" s="17">
        <f t="shared" si="71"/>
        <v>0.63472222222222219</v>
      </c>
      <c r="AW21" s="17">
        <f t="shared" si="71"/>
        <v>0.67222222222222217</v>
      </c>
      <c r="AX21" s="17">
        <f t="shared" si="8"/>
        <v>0.67222222222222217</v>
      </c>
      <c r="AY21" s="17">
        <f t="shared" si="72"/>
        <v>0.71805555555555556</v>
      </c>
      <c r="AZ21" s="17">
        <f t="shared" si="72"/>
        <v>0.75555555555555554</v>
      </c>
      <c r="BA21" s="17">
        <f t="shared" si="9"/>
        <v>0.75555555555555554</v>
      </c>
      <c r="BB21" s="17">
        <f t="shared" si="73"/>
        <v>0.80972222222222223</v>
      </c>
      <c r="BC21" s="17">
        <f t="shared" si="10"/>
        <v>0.80972222222222223</v>
      </c>
      <c r="BD21" s="17">
        <f t="shared" si="74"/>
        <v>0.88055555555555554</v>
      </c>
      <c r="BE21" s="17"/>
      <c r="BF21" s="17">
        <f t="shared" si="75"/>
        <v>0.96111111111111114</v>
      </c>
      <c r="BG21" s="17"/>
      <c r="BH21" s="17"/>
      <c r="BI21" s="17"/>
      <c r="BM21">
        <v>0.4</v>
      </c>
      <c r="BO21">
        <f t="shared" si="1"/>
        <v>0</v>
      </c>
      <c r="BP21">
        <f t="shared" si="11"/>
        <v>0</v>
      </c>
      <c r="BQ21">
        <f t="shared" si="12"/>
        <v>0</v>
      </c>
      <c r="BR21">
        <f t="shared" si="13"/>
        <v>0.4</v>
      </c>
      <c r="BS21">
        <f t="shared" si="14"/>
        <v>0</v>
      </c>
      <c r="BT21">
        <f t="shared" si="15"/>
        <v>0</v>
      </c>
      <c r="BU21">
        <f t="shared" si="16"/>
        <v>0</v>
      </c>
      <c r="BV21">
        <f t="shared" si="17"/>
        <v>0.4</v>
      </c>
      <c r="BW21">
        <f t="shared" si="18"/>
        <v>0.4</v>
      </c>
      <c r="BX21">
        <f t="shared" si="19"/>
        <v>0</v>
      </c>
      <c r="BY21">
        <f t="shared" si="20"/>
        <v>0.4</v>
      </c>
      <c r="BZ21">
        <f t="shared" si="21"/>
        <v>0</v>
      </c>
      <c r="CA21">
        <f t="shared" si="22"/>
        <v>0.4</v>
      </c>
      <c r="CB21">
        <f t="shared" si="23"/>
        <v>0.4</v>
      </c>
      <c r="CC21">
        <f t="shared" si="24"/>
        <v>0.4</v>
      </c>
      <c r="CD21">
        <f t="shared" si="25"/>
        <v>0.4</v>
      </c>
      <c r="CE21">
        <f t="shared" si="26"/>
        <v>0.4</v>
      </c>
      <c r="CF21">
        <f t="shared" si="27"/>
        <v>0.4</v>
      </c>
      <c r="CG21">
        <f t="shared" si="28"/>
        <v>0.4</v>
      </c>
      <c r="CH21">
        <f t="shared" si="29"/>
        <v>0.4</v>
      </c>
      <c r="CI21">
        <f t="shared" si="30"/>
        <v>0.4</v>
      </c>
      <c r="CJ21">
        <f t="shared" si="31"/>
        <v>0.4</v>
      </c>
      <c r="CK21">
        <f t="shared" si="32"/>
        <v>0.4</v>
      </c>
      <c r="CL21">
        <f t="shared" si="33"/>
        <v>0</v>
      </c>
      <c r="CM21">
        <f t="shared" si="34"/>
        <v>0.4</v>
      </c>
      <c r="CN21">
        <f t="shared" si="35"/>
        <v>0</v>
      </c>
      <c r="CO21">
        <f t="shared" si="36"/>
        <v>0</v>
      </c>
      <c r="CP21">
        <f t="shared" si="37"/>
        <v>0</v>
      </c>
      <c r="CQ21">
        <f t="shared" si="38"/>
        <v>0</v>
      </c>
      <c r="CR21">
        <f t="shared" si="39"/>
        <v>0</v>
      </c>
      <c r="CS21">
        <f t="shared" si="40"/>
        <v>0</v>
      </c>
      <c r="CT21">
        <f t="shared" si="41"/>
        <v>0.4</v>
      </c>
      <c r="CU21">
        <f t="shared" si="42"/>
        <v>0.4</v>
      </c>
      <c r="CV21">
        <f t="shared" si="43"/>
        <v>0</v>
      </c>
      <c r="CW21">
        <f t="shared" si="44"/>
        <v>0.4</v>
      </c>
      <c r="CX21">
        <f t="shared" si="45"/>
        <v>0.4</v>
      </c>
      <c r="CY21">
        <f t="shared" si="46"/>
        <v>0</v>
      </c>
      <c r="CZ21">
        <f t="shared" si="47"/>
        <v>0.4</v>
      </c>
      <c r="DA21">
        <f t="shared" si="48"/>
        <v>0</v>
      </c>
      <c r="DB21">
        <f t="shared" si="49"/>
        <v>0.4</v>
      </c>
      <c r="DC21">
        <f t="shared" si="50"/>
        <v>0</v>
      </c>
      <c r="DD21">
        <f t="shared" si="51"/>
        <v>0.4</v>
      </c>
      <c r="DE21">
        <f t="shared" si="52"/>
        <v>0.4</v>
      </c>
      <c r="DF21">
        <f t="shared" si="53"/>
        <v>0.4</v>
      </c>
      <c r="DG21">
        <f t="shared" si="54"/>
        <v>0.4</v>
      </c>
      <c r="DH21">
        <f t="shared" si="55"/>
        <v>0.4</v>
      </c>
      <c r="DI21">
        <f t="shared" si="56"/>
        <v>0.4</v>
      </c>
      <c r="DJ21">
        <f t="shared" si="57"/>
        <v>0.4</v>
      </c>
      <c r="DK21">
        <f t="shared" si="58"/>
        <v>0.4</v>
      </c>
      <c r="DL21">
        <f t="shared" si="59"/>
        <v>0.4</v>
      </c>
      <c r="DM21">
        <f t="shared" si="60"/>
        <v>0</v>
      </c>
      <c r="DN21">
        <f t="shared" si="61"/>
        <v>0.4</v>
      </c>
    </row>
    <row r="22" spans="5:118">
      <c r="E22" s="18">
        <v>6.9444444444444447E-4</v>
      </c>
      <c r="F22" s="19" t="s">
        <v>19</v>
      </c>
      <c r="G22" s="20"/>
      <c r="H22" s="20"/>
      <c r="I22" s="20"/>
      <c r="J22" s="20">
        <f t="shared" si="76"/>
        <v>0.3</v>
      </c>
      <c r="K22" s="20"/>
      <c r="L22" s="20"/>
      <c r="M22" s="20" t="s">
        <v>5</v>
      </c>
      <c r="N22" s="20">
        <f t="shared" si="62"/>
        <v>0.38124999999999998</v>
      </c>
      <c r="O22" s="20">
        <f t="shared" si="2"/>
        <v>0.38124999999999998</v>
      </c>
      <c r="P22" s="20" t="s">
        <v>5</v>
      </c>
      <c r="Q22" s="20">
        <f t="shared" si="63"/>
        <v>0.46875</v>
      </c>
      <c r="R22" s="20"/>
      <c r="S22" s="20">
        <f t="shared" si="64"/>
        <v>0.55208333333333326</v>
      </c>
      <c r="T22" s="20">
        <f t="shared" si="64"/>
        <v>0.58958333333333335</v>
      </c>
      <c r="U22" s="20">
        <f t="shared" si="65"/>
        <v>0.63541666666666663</v>
      </c>
      <c r="V22" s="20">
        <f t="shared" si="65"/>
        <v>0.67291666666666661</v>
      </c>
      <c r="W22" s="20">
        <f t="shared" si="3"/>
        <v>0.67291666666666661</v>
      </c>
      <c r="X22" s="20">
        <f t="shared" si="3"/>
        <v>0.71875</v>
      </c>
      <c r="Y22" s="20">
        <f t="shared" si="3"/>
        <v>0.75624999999999998</v>
      </c>
      <c r="Z22" s="20">
        <f t="shared" si="4"/>
        <v>0.75624999999999998</v>
      </c>
      <c r="AA22" s="20">
        <f t="shared" si="4"/>
        <v>0.81041666666666667</v>
      </c>
      <c r="AB22" s="20">
        <f t="shared" si="5"/>
        <v>0.81041666666666667</v>
      </c>
      <c r="AC22" s="20">
        <f t="shared" si="5"/>
        <v>0.88124999999999998</v>
      </c>
      <c r="AD22" s="20"/>
      <c r="AE22" s="20">
        <f t="shared" si="66"/>
        <v>0.96111111111111114</v>
      </c>
      <c r="AF22" s="20"/>
      <c r="AG22" s="20"/>
      <c r="AH22" s="20"/>
      <c r="AI22" s="20"/>
      <c r="AJ22" s="20"/>
      <c r="AK22" s="21"/>
      <c r="AL22" s="21">
        <f t="shared" si="67"/>
        <v>0.29791666666666666</v>
      </c>
      <c r="AM22" s="21">
        <f t="shared" si="6"/>
        <v>0.29791666666666661</v>
      </c>
      <c r="AN22" s="21" t="s">
        <v>5</v>
      </c>
      <c r="AO22" s="21">
        <f t="shared" si="68"/>
        <v>0.38124999999999998</v>
      </c>
      <c r="AP22" s="21">
        <f t="shared" si="7"/>
        <v>0.38124999999999998</v>
      </c>
      <c r="AQ22" s="21" t="s">
        <v>5</v>
      </c>
      <c r="AR22" s="21">
        <f t="shared" si="69"/>
        <v>0.46875</v>
      </c>
      <c r="AS22" s="21" t="s">
        <v>5</v>
      </c>
      <c r="AT22" s="21">
        <f t="shared" si="70"/>
        <v>0.55208333333333326</v>
      </c>
      <c r="AU22" s="21"/>
      <c r="AV22" s="21">
        <f t="shared" si="71"/>
        <v>0.63541666666666663</v>
      </c>
      <c r="AW22" s="21">
        <f t="shared" si="71"/>
        <v>0.67291666666666661</v>
      </c>
      <c r="AX22" s="21">
        <f t="shared" si="8"/>
        <v>0.67291666666666661</v>
      </c>
      <c r="AY22" s="21">
        <f t="shared" si="72"/>
        <v>0.71875</v>
      </c>
      <c r="AZ22" s="21">
        <f t="shared" si="72"/>
        <v>0.75624999999999998</v>
      </c>
      <c r="BA22" s="21">
        <f t="shared" si="9"/>
        <v>0.75624999999999998</v>
      </c>
      <c r="BB22" s="21">
        <f t="shared" si="73"/>
        <v>0.81041666666666667</v>
      </c>
      <c r="BC22" s="21">
        <f t="shared" si="10"/>
        <v>0.81041666666666667</v>
      </c>
      <c r="BD22" s="21">
        <f t="shared" si="74"/>
        <v>0.88124999999999998</v>
      </c>
      <c r="BE22" s="21"/>
      <c r="BF22" s="21">
        <f t="shared" si="75"/>
        <v>0.96180555555555558</v>
      </c>
      <c r="BG22" s="21"/>
      <c r="BH22" s="21"/>
      <c r="BI22" s="21"/>
      <c r="BM22">
        <v>0.5</v>
      </c>
      <c r="BO22">
        <f t="shared" si="1"/>
        <v>0</v>
      </c>
      <c r="BP22">
        <f t="shared" si="11"/>
        <v>0</v>
      </c>
      <c r="BQ22">
        <f t="shared" si="12"/>
        <v>0</v>
      </c>
      <c r="BR22">
        <f t="shared" si="13"/>
        <v>0.5</v>
      </c>
      <c r="BS22">
        <f t="shared" si="14"/>
        <v>0</v>
      </c>
      <c r="BT22">
        <f t="shared" si="15"/>
        <v>0</v>
      </c>
      <c r="BU22">
        <f t="shared" si="16"/>
        <v>0</v>
      </c>
      <c r="BV22">
        <f t="shared" si="17"/>
        <v>0.5</v>
      </c>
      <c r="BW22">
        <f t="shared" si="18"/>
        <v>0.5</v>
      </c>
      <c r="BX22">
        <f t="shared" si="19"/>
        <v>0</v>
      </c>
      <c r="BY22">
        <f t="shared" si="20"/>
        <v>0.5</v>
      </c>
      <c r="BZ22">
        <f t="shared" si="21"/>
        <v>0</v>
      </c>
      <c r="CA22">
        <f t="shared" si="22"/>
        <v>0.5</v>
      </c>
      <c r="CB22">
        <f t="shared" si="23"/>
        <v>0.5</v>
      </c>
      <c r="CC22">
        <f t="shared" si="24"/>
        <v>0.5</v>
      </c>
      <c r="CD22">
        <f t="shared" si="25"/>
        <v>0.5</v>
      </c>
      <c r="CE22">
        <f t="shared" si="26"/>
        <v>0.5</v>
      </c>
      <c r="CF22">
        <f t="shared" si="27"/>
        <v>0.5</v>
      </c>
      <c r="CG22">
        <f t="shared" si="28"/>
        <v>0.5</v>
      </c>
      <c r="CH22">
        <f t="shared" si="29"/>
        <v>0.5</v>
      </c>
      <c r="CI22">
        <f t="shared" si="30"/>
        <v>0.5</v>
      </c>
      <c r="CJ22">
        <f t="shared" si="31"/>
        <v>0.5</v>
      </c>
      <c r="CK22">
        <f t="shared" si="32"/>
        <v>0.5</v>
      </c>
      <c r="CL22">
        <f t="shared" si="33"/>
        <v>0</v>
      </c>
      <c r="CM22">
        <f t="shared" si="34"/>
        <v>0.5</v>
      </c>
      <c r="CN22">
        <f t="shared" si="35"/>
        <v>0</v>
      </c>
      <c r="CO22">
        <f t="shared" si="36"/>
        <v>0</v>
      </c>
      <c r="CP22">
        <f t="shared" si="37"/>
        <v>0</v>
      </c>
      <c r="CQ22">
        <f t="shared" si="38"/>
        <v>0</v>
      </c>
      <c r="CR22">
        <f t="shared" si="39"/>
        <v>0</v>
      </c>
      <c r="CS22">
        <f t="shared" si="40"/>
        <v>0</v>
      </c>
      <c r="CT22">
        <f t="shared" si="41"/>
        <v>0.5</v>
      </c>
      <c r="CU22">
        <f t="shared" si="42"/>
        <v>0.5</v>
      </c>
      <c r="CV22">
        <f t="shared" si="43"/>
        <v>0</v>
      </c>
      <c r="CW22">
        <f t="shared" si="44"/>
        <v>0.5</v>
      </c>
      <c r="CX22">
        <f t="shared" si="45"/>
        <v>0.5</v>
      </c>
      <c r="CY22">
        <f t="shared" si="46"/>
        <v>0</v>
      </c>
      <c r="CZ22">
        <f t="shared" si="47"/>
        <v>0.5</v>
      </c>
      <c r="DA22">
        <f t="shared" si="48"/>
        <v>0</v>
      </c>
      <c r="DB22">
        <f t="shared" si="49"/>
        <v>0.5</v>
      </c>
      <c r="DC22">
        <f t="shared" si="50"/>
        <v>0</v>
      </c>
      <c r="DD22">
        <f t="shared" si="51"/>
        <v>0.5</v>
      </c>
      <c r="DE22">
        <f t="shared" si="52"/>
        <v>0.5</v>
      </c>
      <c r="DF22">
        <f t="shared" si="53"/>
        <v>0.5</v>
      </c>
      <c r="DG22">
        <f t="shared" si="54"/>
        <v>0.5</v>
      </c>
      <c r="DH22">
        <f t="shared" si="55"/>
        <v>0.5</v>
      </c>
      <c r="DI22">
        <f t="shared" si="56"/>
        <v>0.5</v>
      </c>
      <c r="DJ22">
        <f t="shared" si="57"/>
        <v>0.5</v>
      </c>
      <c r="DK22">
        <f t="shared" si="58"/>
        <v>0.5</v>
      </c>
      <c r="DL22">
        <f t="shared" si="59"/>
        <v>0.5</v>
      </c>
      <c r="DM22">
        <f t="shared" si="60"/>
        <v>0</v>
      </c>
      <c r="DN22">
        <f t="shared" si="61"/>
        <v>0.5</v>
      </c>
    </row>
    <row r="23" spans="5:118">
      <c r="E23" s="18">
        <v>6.9444444444444447E-4</v>
      </c>
      <c r="F23" s="15" t="s">
        <v>17</v>
      </c>
      <c r="G23" s="22"/>
      <c r="H23" s="22"/>
      <c r="I23" s="22"/>
      <c r="J23" s="22">
        <f t="shared" si="76"/>
        <v>0.30069444444444443</v>
      </c>
      <c r="K23" s="22"/>
      <c r="L23" s="22"/>
      <c r="M23" s="22" t="s">
        <v>5</v>
      </c>
      <c r="N23" s="22">
        <f t="shared" si="62"/>
        <v>0.38194444444444442</v>
      </c>
      <c r="O23" s="22">
        <f t="shared" si="2"/>
        <v>0.38194444444444442</v>
      </c>
      <c r="P23" s="22" t="s">
        <v>5</v>
      </c>
      <c r="Q23" s="22">
        <f t="shared" si="63"/>
        <v>0.46944444444444444</v>
      </c>
      <c r="R23" s="22"/>
      <c r="S23" s="22">
        <f t="shared" si="64"/>
        <v>0.5527777777777777</v>
      </c>
      <c r="T23" s="22">
        <f t="shared" si="64"/>
        <v>0.59027777777777779</v>
      </c>
      <c r="U23" s="22">
        <f t="shared" si="65"/>
        <v>0.63611111111111107</v>
      </c>
      <c r="V23" s="22">
        <f t="shared" si="65"/>
        <v>0.67361111111111105</v>
      </c>
      <c r="W23" s="22">
        <f t="shared" si="3"/>
        <v>0.67361111111111105</v>
      </c>
      <c r="X23" s="22">
        <f t="shared" si="3"/>
        <v>0.71944444444444444</v>
      </c>
      <c r="Y23" s="22">
        <f t="shared" si="3"/>
        <v>0.75694444444444442</v>
      </c>
      <c r="Z23" s="22">
        <f t="shared" si="4"/>
        <v>0.75694444444444442</v>
      </c>
      <c r="AA23" s="22">
        <f t="shared" si="4"/>
        <v>0.81111111111111112</v>
      </c>
      <c r="AB23" s="22">
        <f t="shared" si="5"/>
        <v>0.81111111111111112</v>
      </c>
      <c r="AC23" s="22">
        <f t="shared" si="5"/>
        <v>0.88194444444444442</v>
      </c>
      <c r="AD23" s="22"/>
      <c r="AE23" s="22"/>
      <c r="AF23" s="22"/>
      <c r="AG23" s="22"/>
      <c r="AH23" s="22"/>
      <c r="AI23" s="22"/>
      <c r="AJ23" s="22"/>
      <c r="AK23" s="17"/>
      <c r="AL23" s="17">
        <f t="shared" si="67"/>
        <v>0.2986111111111111</v>
      </c>
      <c r="AM23" s="17">
        <f t="shared" si="6"/>
        <v>0.29861111111111105</v>
      </c>
      <c r="AN23" s="17" t="s">
        <v>5</v>
      </c>
      <c r="AO23" s="17">
        <f t="shared" si="68"/>
        <v>0.38194444444444442</v>
      </c>
      <c r="AP23" s="17">
        <f t="shared" si="7"/>
        <v>0.38194444444444442</v>
      </c>
      <c r="AQ23" s="17" t="s">
        <v>5</v>
      </c>
      <c r="AR23" s="17">
        <f t="shared" si="69"/>
        <v>0.46944444444444444</v>
      </c>
      <c r="AS23" s="17" t="s">
        <v>5</v>
      </c>
      <c r="AT23" s="17">
        <f t="shared" si="70"/>
        <v>0.5527777777777777</v>
      </c>
      <c r="AU23" s="17"/>
      <c r="AV23" s="17">
        <f t="shared" si="71"/>
        <v>0.63611111111111107</v>
      </c>
      <c r="AW23" s="17">
        <f t="shared" si="71"/>
        <v>0.67361111111111105</v>
      </c>
      <c r="AX23" s="17">
        <f t="shared" si="8"/>
        <v>0.67361111111111105</v>
      </c>
      <c r="AY23" s="17">
        <f t="shared" si="72"/>
        <v>0.71944444444444444</v>
      </c>
      <c r="AZ23" s="17">
        <f t="shared" si="72"/>
        <v>0.75694444444444442</v>
      </c>
      <c r="BA23" s="17">
        <f t="shared" si="9"/>
        <v>0.75694444444444442</v>
      </c>
      <c r="BB23" s="17">
        <f t="shared" si="73"/>
        <v>0.81111111111111112</v>
      </c>
      <c r="BC23" s="17">
        <f t="shared" si="10"/>
        <v>0.81111111111111112</v>
      </c>
      <c r="BD23" s="17">
        <f t="shared" si="74"/>
        <v>0.88194444444444442</v>
      </c>
      <c r="BE23" s="17"/>
      <c r="BF23" s="17"/>
      <c r="BG23" s="17"/>
      <c r="BH23" s="17"/>
      <c r="BI23" s="17"/>
      <c r="BM23">
        <v>0.5</v>
      </c>
      <c r="BO23">
        <f t="shared" si="1"/>
        <v>0</v>
      </c>
      <c r="BP23">
        <f t="shared" si="11"/>
        <v>0</v>
      </c>
      <c r="BQ23">
        <f t="shared" si="12"/>
        <v>0</v>
      </c>
      <c r="BR23">
        <f t="shared" si="13"/>
        <v>0.5</v>
      </c>
      <c r="BS23">
        <f t="shared" si="14"/>
        <v>0</v>
      </c>
      <c r="BT23">
        <f t="shared" si="15"/>
        <v>0</v>
      </c>
      <c r="BU23">
        <f t="shared" si="16"/>
        <v>0</v>
      </c>
      <c r="BV23">
        <f t="shared" si="17"/>
        <v>0.5</v>
      </c>
      <c r="BW23">
        <f t="shared" si="18"/>
        <v>0.5</v>
      </c>
      <c r="BX23">
        <f t="shared" si="19"/>
        <v>0</v>
      </c>
      <c r="BY23">
        <f t="shared" si="20"/>
        <v>0.5</v>
      </c>
      <c r="BZ23">
        <f t="shared" si="21"/>
        <v>0</v>
      </c>
      <c r="CA23">
        <f t="shared" si="22"/>
        <v>0.5</v>
      </c>
      <c r="CB23">
        <f t="shared" si="23"/>
        <v>0.5</v>
      </c>
      <c r="CC23">
        <f t="shared" si="24"/>
        <v>0.5</v>
      </c>
      <c r="CD23">
        <f t="shared" si="25"/>
        <v>0.5</v>
      </c>
      <c r="CE23">
        <f t="shared" si="26"/>
        <v>0.5</v>
      </c>
      <c r="CF23">
        <f t="shared" si="27"/>
        <v>0.5</v>
      </c>
      <c r="CG23">
        <f t="shared" si="28"/>
        <v>0.5</v>
      </c>
      <c r="CH23">
        <f t="shared" si="29"/>
        <v>0.5</v>
      </c>
      <c r="CI23">
        <f t="shared" si="30"/>
        <v>0.5</v>
      </c>
      <c r="CJ23">
        <f t="shared" si="31"/>
        <v>0.5</v>
      </c>
      <c r="CK23">
        <f t="shared" si="32"/>
        <v>0.5</v>
      </c>
      <c r="CL23">
        <f t="shared" si="33"/>
        <v>0</v>
      </c>
      <c r="CM23">
        <f t="shared" si="34"/>
        <v>0</v>
      </c>
      <c r="CN23">
        <f t="shared" si="35"/>
        <v>0</v>
      </c>
      <c r="CO23">
        <f t="shared" si="36"/>
        <v>0</v>
      </c>
      <c r="CP23">
        <f t="shared" si="37"/>
        <v>0</v>
      </c>
      <c r="CQ23">
        <f t="shared" si="38"/>
        <v>0</v>
      </c>
      <c r="CR23">
        <f t="shared" si="39"/>
        <v>0</v>
      </c>
      <c r="CS23">
        <f t="shared" si="40"/>
        <v>0</v>
      </c>
      <c r="CT23">
        <f t="shared" si="41"/>
        <v>0.5</v>
      </c>
      <c r="CU23">
        <f t="shared" si="42"/>
        <v>0.5</v>
      </c>
      <c r="CV23">
        <f t="shared" si="43"/>
        <v>0</v>
      </c>
      <c r="CW23">
        <f t="shared" si="44"/>
        <v>0.5</v>
      </c>
      <c r="CX23">
        <f t="shared" si="45"/>
        <v>0.5</v>
      </c>
      <c r="CY23">
        <f t="shared" si="46"/>
        <v>0</v>
      </c>
      <c r="CZ23">
        <f t="shared" si="47"/>
        <v>0.5</v>
      </c>
      <c r="DA23">
        <f t="shared" si="48"/>
        <v>0</v>
      </c>
      <c r="DB23">
        <f t="shared" si="49"/>
        <v>0.5</v>
      </c>
      <c r="DC23">
        <f t="shared" si="50"/>
        <v>0</v>
      </c>
      <c r="DD23">
        <f t="shared" si="51"/>
        <v>0.5</v>
      </c>
      <c r="DE23">
        <f t="shared" si="52"/>
        <v>0.5</v>
      </c>
      <c r="DF23">
        <f t="shared" si="53"/>
        <v>0.5</v>
      </c>
      <c r="DG23">
        <f t="shared" si="54"/>
        <v>0.5</v>
      </c>
      <c r="DH23">
        <f t="shared" si="55"/>
        <v>0.5</v>
      </c>
      <c r="DI23">
        <f t="shared" si="56"/>
        <v>0.5</v>
      </c>
      <c r="DJ23">
        <f t="shared" si="57"/>
        <v>0.5</v>
      </c>
      <c r="DK23">
        <f t="shared" si="58"/>
        <v>0.5</v>
      </c>
      <c r="DL23">
        <f t="shared" si="59"/>
        <v>0.5</v>
      </c>
      <c r="DM23">
        <f t="shared" si="60"/>
        <v>0</v>
      </c>
      <c r="DN23">
        <f t="shared" si="61"/>
        <v>0</v>
      </c>
    </row>
    <row r="24" spans="5:118">
      <c r="E24" s="18">
        <v>6.9444444444444447E-4</v>
      </c>
      <c r="F24" s="19" t="s">
        <v>34</v>
      </c>
      <c r="G24" s="20"/>
      <c r="H24" s="20"/>
      <c r="I24" s="20"/>
      <c r="J24" s="20">
        <f t="shared" si="76"/>
        <v>0.30138888888888887</v>
      </c>
      <c r="K24" s="20"/>
      <c r="L24" s="20"/>
      <c r="M24" s="20" t="s">
        <v>5</v>
      </c>
      <c r="N24" s="20">
        <f t="shared" si="62"/>
        <v>0.38263888888888886</v>
      </c>
      <c r="O24" s="20">
        <f t="shared" si="2"/>
        <v>0.38263888888888886</v>
      </c>
      <c r="P24" s="20" t="s">
        <v>5</v>
      </c>
      <c r="Q24" s="20">
        <f t="shared" si="63"/>
        <v>0.47013888888888888</v>
      </c>
      <c r="R24" s="20"/>
      <c r="S24" s="20">
        <f t="shared" si="64"/>
        <v>0.55347222222222214</v>
      </c>
      <c r="T24" s="20">
        <f t="shared" si="64"/>
        <v>0.59097222222222223</v>
      </c>
      <c r="U24" s="20">
        <f t="shared" si="65"/>
        <v>0.63680555555555551</v>
      </c>
      <c r="V24" s="20">
        <f t="shared" si="65"/>
        <v>0.67430555555555549</v>
      </c>
      <c r="W24" s="20">
        <f t="shared" si="3"/>
        <v>0.67430555555555549</v>
      </c>
      <c r="X24" s="20">
        <f t="shared" si="3"/>
        <v>0.72013888888888888</v>
      </c>
      <c r="Y24" s="20">
        <f t="shared" si="3"/>
        <v>0.75763888888888886</v>
      </c>
      <c r="Z24" s="20">
        <f t="shared" si="4"/>
        <v>0.75763888888888886</v>
      </c>
      <c r="AA24" s="20">
        <f t="shared" si="4"/>
        <v>0.81180555555555556</v>
      </c>
      <c r="AB24" s="20">
        <f t="shared" si="5"/>
        <v>0.81180555555555556</v>
      </c>
      <c r="AC24" s="20">
        <f t="shared" si="5"/>
        <v>0.88263888888888886</v>
      </c>
      <c r="AD24" s="20"/>
      <c r="AE24" s="20"/>
      <c r="AF24" s="20"/>
      <c r="AG24" s="20"/>
      <c r="AH24" s="20"/>
      <c r="AI24" s="20"/>
      <c r="AJ24" s="20"/>
      <c r="AK24" s="21"/>
      <c r="AL24" s="21">
        <f t="shared" si="67"/>
        <v>0.29930555555555555</v>
      </c>
      <c r="AM24" s="21">
        <f t="shared" si="6"/>
        <v>0.29930555555555549</v>
      </c>
      <c r="AN24" s="21" t="s">
        <v>5</v>
      </c>
      <c r="AO24" s="21">
        <f t="shared" si="68"/>
        <v>0.38263888888888886</v>
      </c>
      <c r="AP24" s="21">
        <f t="shared" si="7"/>
        <v>0.38263888888888886</v>
      </c>
      <c r="AQ24" s="21" t="s">
        <v>5</v>
      </c>
      <c r="AR24" s="21">
        <f t="shared" si="69"/>
        <v>0.47013888888888888</v>
      </c>
      <c r="AS24" s="21" t="s">
        <v>5</v>
      </c>
      <c r="AT24" s="21">
        <f t="shared" si="70"/>
        <v>0.55347222222222214</v>
      </c>
      <c r="AU24" s="21"/>
      <c r="AV24" s="21">
        <f t="shared" si="71"/>
        <v>0.63680555555555551</v>
      </c>
      <c r="AW24" s="21">
        <f t="shared" si="71"/>
        <v>0.67430555555555549</v>
      </c>
      <c r="AX24" s="21">
        <f t="shared" si="8"/>
        <v>0.67430555555555549</v>
      </c>
      <c r="AY24" s="21">
        <f t="shared" si="72"/>
        <v>0.72013888888888888</v>
      </c>
      <c r="AZ24" s="21">
        <f t="shared" si="72"/>
        <v>0.75763888888888886</v>
      </c>
      <c r="BA24" s="21">
        <f t="shared" si="9"/>
        <v>0.75763888888888886</v>
      </c>
      <c r="BB24" s="21">
        <f t="shared" si="73"/>
        <v>0.81180555555555556</v>
      </c>
      <c r="BC24" s="21">
        <f t="shared" si="10"/>
        <v>0.81180555555555556</v>
      </c>
      <c r="BD24" s="21">
        <f t="shared" si="74"/>
        <v>0.88263888888888886</v>
      </c>
      <c r="BE24" s="21"/>
      <c r="BF24" s="21"/>
      <c r="BG24" s="21"/>
      <c r="BH24" s="21"/>
      <c r="BI24" s="21"/>
      <c r="BM24">
        <v>0.3</v>
      </c>
      <c r="BN24">
        <v>0</v>
      </c>
      <c r="BO24">
        <f t="shared" si="1"/>
        <v>0</v>
      </c>
      <c r="BP24">
        <f t="shared" si="11"/>
        <v>0</v>
      </c>
      <c r="BQ24">
        <f t="shared" si="12"/>
        <v>0</v>
      </c>
      <c r="BR24">
        <f t="shared" si="13"/>
        <v>0.3</v>
      </c>
      <c r="BS24">
        <f t="shared" si="14"/>
        <v>0</v>
      </c>
      <c r="BT24">
        <f t="shared" si="15"/>
        <v>0</v>
      </c>
      <c r="BU24">
        <f t="shared" si="16"/>
        <v>0</v>
      </c>
      <c r="BV24">
        <f t="shared" si="17"/>
        <v>0.3</v>
      </c>
      <c r="BW24">
        <f t="shared" si="18"/>
        <v>0.3</v>
      </c>
      <c r="BX24">
        <f t="shared" si="19"/>
        <v>0</v>
      </c>
      <c r="BY24">
        <f t="shared" si="20"/>
        <v>0.3</v>
      </c>
      <c r="BZ24">
        <f t="shared" si="21"/>
        <v>0</v>
      </c>
      <c r="CA24">
        <f t="shared" si="22"/>
        <v>0.3</v>
      </c>
      <c r="CB24">
        <f t="shared" si="23"/>
        <v>0.3</v>
      </c>
      <c r="CC24">
        <f t="shared" si="24"/>
        <v>0.3</v>
      </c>
      <c r="CD24">
        <f t="shared" si="25"/>
        <v>0.3</v>
      </c>
      <c r="CE24">
        <f t="shared" si="26"/>
        <v>0.3</v>
      </c>
      <c r="CF24">
        <f t="shared" si="27"/>
        <v>0.3</v>
      </c>
      <c r="CG24">
        <f t="shared" si="28"/>
        <v>0.3</v>
      </c>
      <c r="CH24">
        <f t="shared" si="29"/>
        <v>0.3</v>
      </c>
      <c r="CI24">
        <f t="shared" si="30"/>
        <v>0.3</v>
      </c>
      <c r="CJ24">
        <f t="shared" si="31"/>
        <v>0.3</v>
      </c>
      <c r="CK24">
        <f t="shared" si="32"/>
        <v>0.3</v>
      </c>
      <c r="CL24">
        <f t="shared" si="33"/>
        <v>0</v>
      </c>
      <c r="CM24">
        <f t="shared" si="34"/>
        <v>0</v>
      </c>
      <c r="CN24">
        <f t="shared" si="35"/>
        <v>0</v>
      </c>
      <c r="CO24">
        <f t="shared" si="36"/>
        <v>0</v>
      </c>
      <c r="CP24">
        <f t="shared" si="37"/>
        <v>0</v>
      </c>
      <c r="CQ24">
        <f t="shared" si="38"/>
        <v>0</v>
      </c>
      <c r="CR24">
        <f t="shared" si="39"/>
        <v>0</v>
      </c>
      <c r="CS24">
        <f t="shared" si="40"/>
        <v>0</v>
      </c>
      <c r="CT24">
        <f t="shared" si="41"/>
        <v>0.3</v>
      </c>
      <c r="CU24">
        <f t="shared" si="42"/>
        <v>0.3</v>
      </c>
      <c r="CV24">
        <f t="shared" si="43"/>
        <v>0</v>
      </c>
      <c r="CW24">
        <f t="shared" si="44"/>
        <v>0.3</v>
      </c>
      <c r="CX24">
        <f t="shared" si="45"/>
        <v>0.3</v>
      </c>
      <c r="CY24">
        <f t="shared" si="46"/>
        <v>0</v>
      </c>
      <c r="CZ24">
        <f t="shared" si="47"/>
        <v>0.3</v>
      </c>
      <c r="DA24">
        <f t="shared" si="48"/>
        <v>0</v>
      </c>
      <c r="DB24">
        <f t="shared" si="49"/>
        <v>0.3</v>
      </c>
      <c r="DC24">
        <f t="shared" si="50"/>
        <v>0</v>
      </c>
      <c r="DD24">
        <f t="shared" si="51"/>
        <v>0.3</v>
      </c>
      <c r="DE24">
        <f t="shared" si="52"/>
        <v>0.3</v>
      </c>
      <c r="DF24">
        <f t="shared" si="53"/>
        <v>0.3</v>
      </c>
      <c r="DG24">
        <f t="shared" si="54"/>
        <v>0.3</v>
      </c>
      <c r="DH24">
        <f t="shared" si="55"/>
        <v>0.3</v>
      </c>
      <c r="DI24">
        <f t="shared" si="56"/>
        <v>0.3</v>
      </c>
      <c r="DJ24">
        <f t="shared" si="57"/>
        <v>0.3</v>
      </c>
      <c r="DK24">
        <f t="shared" si="58"/>
        <v>0.3</v>
      </c>
      <c r="DL24">
        <f t="shared" si="59"/>
        <v>0.3</v>
      </c>
      <c r="DM24">
        <f t="shared" si="60"/>
        <v>0</v>
      </c>
      <c r="DN24">
        <f t="shared" si="61"/>
        <v>0</v>
      </c>
    </row>
    <row r="25" spans="5:118">
      <c r="E25" s="18">
        <v>0</v>
      </c>
      <c r="F25" s="15" t="s">
        <v>115</v>
      </c>
      <c r="G25" s="22"/>
      <c r="H25" s="22"/>
      <c r="I25" s="22"/>
      <c r="J25" s="22" t="s">
        <v>5</v>
      </c>
      <c r="K25" s="22">
        <v>0.30138888888888887</v>
      </c>
      <c r="L25" s="22"/>
      <c r="M25" s="22" t="s">
        <v>5</v>
      </c>
      <c r="N25" s="22" t="s">
        <v>5</v>
      </c>
      <c r="O25" s="22" t="s">
        <v>5</v>
      </c>
      <c r="P25" s="22" t="s">
        <v>5</v>
      </c>
      <c r="Q25" s="22" t="s">
        <v>5</v>
      </c>
      <c r="R25" s="22">
        <v>0.50763888888888886</v>
      </c>
      <c r="S25" s="22" t="s">
        <v>5</v>
      </c>
      <c r="T25" s="22" t="s">
        <v>5</v>
      </c>
      <c r="U25" s="22" t="s">
        <v>5</v>
      </c>
      <c r="V25" s="22" t="s">
        <v>5</v>
      </c>
      <c r="W25" s="22" t="s">
        <v>5</v>
      </c>
      <c r="X25" s="22" t="s">
        <v>5</v>
      </c>
      <c r="Y25" s="22" t="s">
        <v>5</v>
      </c>
      <c r="Z25" s="22" t="s">
        <v>5</v>
      </c>
      <c r="AA25" s="22" t="s">
        <v>5</v>
      </c>
      <c r="AB25" s="22" t="s">
        <v>5</v>
      </c>
      <c r="AC25" s="22" t="s">
        <v>5</v>
      </c>
      <c r="AD25" s="22"/>
      <c r="AE25" s="22"/>
      <c r="AF25" s="22"/>
      <c r="AG25" s="22"/>
      <c r="AH25" s="22"/>
      <c r="AI25" s="22"/>
      <c r="AJ25" s="22"/>
      <c r="AK25" s="17"/>
      <c r="AL25" s="17" t="s">
        <v>5</v>
      </c>
      <c r="AM25" s="17" t="s">
        <v>5</v>
      </c>
      <c r="AN25" s="17" t="s">
        <v>5</v>
      </c>
      <c r="AO25" s="17" t="s">
        <v>5</v>
      </c>
      <c r="AP25" s="17" t="s">
        <v>5</v>
      </c>
      <c r="AQ25" s="17" t="s">
        <v>5</v>
      </c>
      <c r="AR25" s="17" t="s">
        <v>5</v>
      </c>
      <c r="AS25" s="17" t="s">
        <v>5</v>
      </c>
      <c r="AT25" s="17" t="s">
        <v>5</v>
      </c>
      <c r="AU25" s="17">
        <v>0.59097222222222223</v>
      </c>
      <c r="AV25" s="17" t="s">
        <v>5</v>
      </c>
      <c r="AW25" s="17" t="s">
        <v>5</v>
      </c>
      <c r="AX25" s="17" t="s">
        <v>5</v>
      </c>
      <c r="AY25" s="17" t="s">
        <v>5</v>
      </c>
      <c r="AZ25" s="17" t="s">
        <v>5</v>
      </c>
      <c r="BA25" s="17" t="s">
        <v>5</v>
      </c>
      <c r="BB25" s="17" t="s">
        <v>5</v>
      </c>
      <c r="BC25" s="17" t="s">
        <v>5</v>
      </c>
      <c r="BD25" s="17" t="s">
        <v>5</v>
      </c>
      <c r="BE25" s="17"/>
      <c r="BF25" s="17"/>
      <c r="BG25" s="17"/>
      <c r="BH25" s="17"/>
      <c r="BI25" s="17"/>
      <c r="BM25" t="s">
        <v>5</v>
      </c>
      <c r="BN25">
        <v>0.7</v>
      </c>
      <c r="BO25">
        <f t="shared" si="1"/>
        <v>0</v>
      </c>
      <c r="BP25">
        <f t="shared" si="11"/>
        <v>0</v>
      </c>
      <c r="BQ25">
        <f t="shared" si="12"/>
        <v>0</v>
      </c>
      <c r="BR25">
        <f t="shared" si="13"/>
        <v>0</v>
      </c>
      <c r="BS25">
        <f t="shared" si="14"/>
        <v>0</v>
      </c>
      <c r="BT25">
        <f t="shared" si="15"/>
        <v>0</v>
      </c>
      <c r="BU25">
        <f t="shared" si="16"/>
        <v>0</v>
      </c>
      <c r="BV25">
        <f t="shared" si="17"/>
        <v>0</v>
      </c>
      <c r="BW25">
        <f t="shared" si="18"/>
        <v>0</v>
      </c>
      <c r="BX25">
        <f t="shared" si="19"/>
        <v>0</v>
      </c>
      <c r="BY25">
        <f t="shared" si="20"/>
        <v>0</v>
      </c>
      <c r="BZ25">
        <f t="shared" si="21"/>
        <v>0</v>
      </c>
      <c r="CA25">
        <f t="shared" si="22"/>
        <v>0</v>
      </c>
      <c r="CB25">
        <f t="shared" si="23"/>
        <v>0</v>
      </c>
      <c r="CC25">
        <f t="shared" si="24"/>
        <v>0</v>
      </c>
      <c r="CD25">
        <f t="shared" si="25"/>
        <v>0</v>
      </c>
      <c r="CE25">
        <f t="shared" si="26"/>
        <v>0</v>
      </c>
      <c r="CF25">
        <f t="shared" si="27"/>
        <v>0</v>
      </c>
      <c r="CG25">
        <f t="shared" si="28"/>
        <v>0</v>
      </c>
      <c r="CH25">
        <f t="shared" si="29"/>
        <v>0</v>
      </c>
      <c r="CI25">
        <f t="shared" si="30"/>
        <v>0</v>
      </c>
      <c r="CJ25">
        <f t="shared" si="31"/>
        <v>0</v>
      </c>
      <c r="CK25">
        <f t="shared" si="32"/>
        <v>0</v>
      </c>
      <c r="CL25">
        <f t="shared" si="33"/>
        <v>0</v>
      </c>
      <c r="CM25">
        <f t="shared" si="34"/>
        <v>0</v>
      </c>
      <c r="CN25">
        <f t="shared" si="35"/>
        <v>0</v>
      </c>
      <c r="CO25">
        <f t="shared" si="36"/>
        <v>0</v>
      </c>
      <c r="CP25">
        <f t="shared" si="37"/>
        <v>0</v>
      </c>
      <c r="CQ25">
        <f t="shared" si="38"/>
        <v>0</v>
      </c>
      <c r="CR25">
        <f t="shared" si="39"/>
        <v>0</v>
      </c>
      <c r="CS25">
        <f t="shared" si="40"/>
        <v>0</v>
      </c>
      <c r="CT25">
        <f t="shared" si="41"/>
        <v>0</v>
      </c>
      <c r="CU25">
        <f t="shared" si="42"/>
        <v>0</v>
      </c>
      <c r="CV25">
        <f t="shared" si="43"/>
        <v>0</v>
      </c>
      <c r="CW25">
        <f t="shared" si="44"/>
        <v>0</v>
      </c>
      <c r="CX25">
        <f t="shared" si="45"/>
        <v>0</v>
      </c>
      <c r="CY25">
        <f t="shared" si="46"/>
        <v>0</v>
      </c>
      <c r="CZ25">
        <f t="shared" si="47"/>
        <v>0</v>
      </c>
      <c r="DA25">
        <f t="shared" si="48"/>
        <v>0</v>
      </c>
      <c r="DB25">
        <f t="shared" si="49"/>
        <v>0</v>
      </c>
      <c r="DC25">
        <f t="shared" si="50"/>
        <v>0</v>
      </c>
      <c r="DD25">
        <f t="shared" si="51"/>
        <v>0</v>
      </c>
      <c r="DE25">
        <f t="shared" si="52"/>
        <v>0</v>
      </c>
      <c r="DF25">
        <f t="shared" si="53"/>
        <v>0</v>
      </c>
      <c r="DG25">
        <f t="shared" si="54"/>
        <v>0</v>
      </c>
      <c r="DH25">
        <f t="shared" si="55"/>
        <v>0</v>
      </c>
      <c r="DI25">
        <f t="shared" si="56"/>
        <v>0</v>
      </c>
      <c r="DJ25">
        <f t="shared" si="57"/>
        <v>0</v>
      </c>
      <c r="DK25">
        <f t="shared" si="58"/>
        <v>0</v>
      </c>
      <c r="DL25">
        <f t="shared" si="59"/>
        <v>0</v>
      </c>
      <c r="DM25">
        <f t="shared" si="60"/>
        <v>0</v>
      </c>
      <c r="DN25">
        <f t="shared" si="61"/>
        <v>0</v>
      </c>
    </row>
    <row r="26" spans="5:118">
      <c r="E26" s="18">
        <v>1.3888888888888889E-3</v>
      </c>
      <c r="F26" s="19" t="s">
        <v>86</v>
      </c>
      <c r="G26" s="20"/>
      <c r="H26" s="20"/>
      <c r="I26" s="20"/>
      <c r="J26" s="20">
        <f>J24+$E26</f>
        <v>0.30277777777777776</v>
      </c>
      <c r="K26" s="20">
        <f>K25+$E26</f>
        <v>0.30277777777777776</v>
      </c>
      <c r="L26" s="20"/>
      <c r="M26" s="20">
        <f>M11+$E26</f>
        <v>0.34236111111111112</v>
      </c>
      <c r="N26" s="20">
        <f>N24+$E26</f>
        <v>0.38402777777777775</v>
      </c>
      <c r="O26" s="20">
        <f>O24+$E26</f>
        <v>0.38402777777777775</v>
      </c>
      <c r="P26" s="20">
        <f>P11+$E26</f>
        <v>0.42569444444444443</v>
      </c>
      <c r="Q26" s="20">
        <f>Q24+$E26</f>
        <v>0.47152777777777777</v>
      </c>
      <c r="R26" s="20">
        <f>R25+$E26</f>
        <v>0.50902777777777775</v>
      </c>
      <c r="S26" s="20">
        <f t="shared" ref="S26:AC26" si="77">S24+$E26</f>
        <v>0.55486111111111103</v>
      </c>
      <c r="T26" s="20">
        <f t="shared" si="77"/>
        <v>0.59236111111111112</v>
      </c>
      <c r="U26" s="20">
        <f t="shared" si="77"/>
        <v>0.6381944444444444</v>
      </c>
      <c r="V26" s="20">
        <f t="shared" si="77"/>
        <v>0.67569444444444438</v>
      </c>
      <c r="W26" s="20">
        <f t="shared" si="77"/>
        <v>0.67569444444444438</v>
      </c>
      <c r="X26" s="20">
        <f t="shared" si="77"/>
        <v>0.72152777777777777</v>
      </c>
      <c r="Y26" s="20">
        <f t="shared" si="77"/>
        <v>0.75902777777777775</v>
      </c>
      <c r="Z26" s="20">
        <f t="shared" si="77"/>
        <v>0.75902777777777775</v>
      </c>
      <c r="AA26" s="20">
        <f t="shared" si="77"/>
        <v>0.81319444444444444</v>
      </c>
      <c r="AB26" s="20">
        <f t="shared" si="77"/>
        <v>0.81319444444444444</v>
      </c>
      <c r="AC26" s="20">
        <f t="shared" si="77"/>
        <v>0.88402777777777775</v>
      </c>
      <c r="AD26" s="20"/>
      <c r="AE26" s="20"/>
      <c r="AF26" s="20"/>
      <c r="AG26" s="20"/>
      <c r="AH26" s="20"/>
      <c r="AI26" s="20"/>
      <c r="AJ26" s="20"/>
      <c r="AK26" s="21"/>
      <c r="AL26" s="21">
        <f>AL24+$E26</f>
        <v>0.30069444444444443</v>
      </c>
      <c r="AM26" s="21">
        <f>AM24+$E26</f>
        <v>0.30069444444444438</v>
      </c>
      <c r="AN26" s="21">
        <f>AN11+$E26</f>
        <v>0.34236111111111112</v>
      </c>
      <c r="AO26" s="21">
        <f>AO24+$E26</f>
        <v>0.38402777777777775</v>
      </c>
      <c r="AP26" s="21">
        <f>AP24+$E26</f>
        <v>0.38402777777777775</v>
      </c>
      <c r="AQ26" s="21">
        <f>AQ11+$E26</f>
        <v>0.42569444444444443</v>
      </c>
      <c r="AR26" s="21">
        <f>AR24+$E26</f>
        <v>0.47152777777777777</v>
      </c>
      <c r="AS26" s="21">
        <f>AS11+$E26</f>
        <v>0.50902777777777775</v>
      </c>
      <c r="AT26" s="21">
        <f>AT24+$E26</f>
        <v>0.55486111111111103</v>
      </c>
      <c r="AU26" s="21">
        <f>AU25+$E27</f>
        <v>0.59236111111111112</v>
      </c>
      <c r="AV26" s="21">
        <f t="shared" ref="AV26:BD26" si="78">AV24+$E26</f>
        <v>0.6381944444444444</v>
      </c>
      <c r="AW26" s="21">
        <f t="shared" si="78"/>
        <v>0.67569444444444438</v>
      </c>
      <c r="AX26" s="21">
        <f t="shared" si="78"/>
        <v>0.67569444444444438</v>
      </c>
      <c r="AY26" s="21">
        <f t="shared" si="78"/>
        <v>0.72152777777777777</v>
      </c>
      <c r="AZ26" s="21">
        <f t="shared" si="78"/>
        <v>0.75902777777777775</v>
      </c>
      <c r="BA26" s="21">
        <f t="shared" si="78"/>
        <v>0.75902777777777775</v>
      </c>
      <c r="BB26" s="21">
        <f t="shared" si="78"/>
        <v>0.81319444444444444</v>
      </c>
      <c r="BC26" s="21">
        <f t="shared" si="78"/>
        <v>0.81319444444444444</v>
      </c>
      <c r="BD26" s="21">
        <f t="shared" si="78"/>
        <v>0.88402777777777775</v>
      </c>
      <c r="BE26" s="21"/>
      <c r="BF26" s="21"/>
      <c r="BG26" s="21"/>
      <c r="BH26" s="21"/>
      <c r="BI26" s="21"/>
      <c r="BM26">
        <v>0.2</v>
      </c>
      <c r="BN26">
        <v>0</v>
      </c>
      <c r="BO26">
        <f t="shared" si="1"/>
        <v>0</v>
      </c>
      <c r="BP26">
        <f t="shared" si="11"/>
        <v>0</v>
      </c>
      <c r="BQ26">
        <f t="shared" si="12"/>
        <v>0</v>
      </c>
      <c r="BR26">
        <f t="shared" si="13"/>
        <v>0.2</v>
      </c>
      <c r="BS26">
        <f t="shared" si="14"/>
        <v>0.2</v>
      </c>
      <c r="BT26">
        <f t="shared" si="15"/>
        <v>0</v>
      </c>
      <c r="BU26">
        <f t="shared" si="16"/>
        <v>0.2</v>
      </c>
      <c r="BV26">
        <f t="shared" si="17"/>
        <v>0.2</v>
      </c>
      <c r="BW26">
        <f t="shared" si="18"/>
        <v>0.2</v>
      </c>
      <c r="BX26">
        <f t="shared" si="19"/>
        <v>0.2</v>
      </c>
      <c r="BY26">
        <f t="shared" si="20"/>
        <v>0.2</v>
      </c>
      <c r="BZ26">
        <f t="shared" si="21"/>
        <v>0.2</v>
      </c>
      <c r="CA26">
        <f t="shared" si="22"/>
        <v>0.2</v>
      </c>
      <c r="CB26">
        <f t="shared" si="23"/>
        <v>0.2</v>
      </c>
      <c r="CC26">
        <f t="shared" si="24"/>
        <v>0.2</v>
      </c>
      <c r="CD26">
        <f t="shared" si="25"/>
        <v>0.2</v>
      </c>
      <c r="CE26">
        <f t="shared" si="26"/>
        <v>0.2</v>
      </c>
      <c r="CF26">
        <f t="shared" si="27"/>
        <v>0.2</v>
      </c>
      <c r="CG26">
        <f t="shared" si="28"/>
        <v>0.2</v>
      </c>
      <c r="CH26">
        <f t="shared" si="29"/>
        <v>0.2</v>
      </c>
      <c r="CI26">
        <f t="shared" si="30"/>
        <v>0.2</v>
      </c>
      <c r="CJ26">
        <f t="shared" si="31"/>
        <v>0.2</v>
      </c>
      <c r="CK26">
        <f t="shared" si="32"/>
        <v>0.2</v>
      </c>
      <c r="CL26">
        <f t="shared" si="33"/>
        <v>0</v>
      </c>
      <c r="CM26">
        <f t="shared" si="34"/>
        <v>0</v>
      </c>
      <c r="CN26">
        <f t="shared" si="35"/>
        <v>0</v>
      </c>
      <c r="CO26">
        <f t="shared" si="36"/>
        <v>0</v>
      </c>
      <c r="CP26">
        <f t="shared" si="37"/>
        <v>0</v>
      </c>
      <c r="CQ26">
        <f t="shared" si="38"/>
        <v>0</v>
      </c>
      <c r="CR26">
        <f t="shared" si="39"/>
        <v>0</v>
      </c>
      <c r="CS26">
        <f t="shared" si="40"/>
        <v>0</v>
      </c>
      <c r="CT26">
        <f t="shared" si="41"/>
        <v>0.2</v>
      </c>
      <c r="CU26">
        <f t="shared" si="42"/>
        <v>0.2</v>
      </c>
      <c r="CV26">
        <f t="shared" si="43"/>
        <v>0.2</v>
      </c>
      <c r="CW26">
        <f t="shared" si="44"/>
        <v>0.2</v>
      </c>
      <c r="CX26">
        <f t="shared" si="45"/>
        <v>0.2</v>
      </c>
      <c r="CY26">
        <f t="shared" si="46"/>
        <v>0.2</v>
      </c>
      <c r="CZ26">
        <f t="shared" si="47"/>
        <v>0.2</v>
      </c>
      <c r="DA26">
        <f t="shared" si="48"/>
        <v>0.2</v>
      </c>
      <c r="DB26">
        <f t="shared" si="49"/>
        <v>0.2</v>
      </c>
      <c r="DC26">
        <f t="shared" si="50"/>
        <v>0.2</v>
      </c>
      <c r="DD26">
        <f t="shared" si="51"/>
        <v>0.2</v>
      </c>
      <c r="DE26">
        <f t="shared" si="52"/>
        <v>0.2</v>
      </c>
      <c r="DF26">
        <f t="shared" si="53"/>
        <v>0.2</v>
      </c>
      <c r="DG26">
        <f t="shared" si="54"/>
        <v>0.2</v>
      </c>
      <c r="DH26">
        <f t="shared" si="55"/>
        <v>0.2</v>
      </c>
      <c r="DI26">
        <f t="shared" si="56"/>
        <v>0.2</v>
      </c>
      <c r="DJ26">
        <f t="shared" si="57"/>
        <v>0.2</v>
      </c>
      <c r="DK26">
        <f t="shared" si="58"/>
        <v>0.2</v>
      </c>
      <c r="DL26">
        <f t="shared" si="59"/>
        <v>0.2</v>
      </c>
      <c r="DM26">
        <f t="shared" si="60"/>
        <v>0</v>
      </c>
      <c r="DN26">
        <f t="shared" si="61"/>
        <v>0</v>
      </c>
    </row>
    <row r="27" spans="5:118">
      <c r="E27" s="18">
        <v>1.3888888888888889E-3</v>
      </c>
      <c r="F27" s="15" t="s">
        <v>87</v>
      </c>
      <c r="G27" s="22"/>
      <c r="H27" s="22"/>
      <c r="I27" s="22"/>
      <c r="J27" s="22">
        <f t="shared" si="76"/>
        <v>0.30416666666666664</v>
      </c>
      <c r="K27" s="22">
        <f>K26+$E27</f>
        <v>0.30416666666666664</v>
      </c>
      <c r="L27" s="22"/>
      <c r="M27" s="22">
        <f t="shared" ref="M27:AB42" si="79">M26+$E27</f>
        <v>0.34375</v>
      </c>
      <c r="N27" s="22">
        <f t="shared" ref="N27:P32" si="80">N26+$E27</f>
        <v>0.38541666666666663</v>
      </c>
      <c r="O27" s="22">
        <f t="shared" si="80"/>
        <v>0.38541666666666663</v>
      </c>
      <c r="P27" s="22">
        <f t="shared" si="80"/>
        <v>0.42708333333333331</v>
      </c>
      <c r="Q27" s="22">
        <f t="shared" si="63"/>
        <v>0.47291666666666665</v>
      </c>
      <c r="R27" s="22">
        <f>R26+$E27</f>
        <v>0.51041666666666663</v>
      </c>
      <c r="S27" s="22">
        <f t="shared" si="64"/>
        <v>0.55624999999999991</v>
      </c>
      <c r="T27" s="22">
        <f t="shared" si="64"/>
        <v>0.59375</v>
      </c>
      <c r="U27" s="22">
        <f t="shared" ref="U27:V32" si="81">U26+$E27</f>
        <v>0.63958333333333328</v>
      </c>
      <c r="V27" s="22">
        <f t="shared" si="81"/>
        <v>0.67708333333333326</v>
      </c>
      <c r="W27" s="22">
        <f t="shared" si="3"/>
        <v>0.67708333333333326</v>
      </c>
      <c r="X27" s="22">
        <f t="shared" si="3"/>
        <v>0.72291666666666665</v>
      </c>
      <c r="Y27" s="22">
        <f t="shared" si="3"/>
        <v>0.76041666666666663</v>
      </c>
      <c r="Z27" s="22">
        <f t="shared" si="4"/>
        <v>0.76041666666666663</v>
      </c>
      <c r="AA27" s="22">
        <f t="shared" si="4"/>
        <v>0.81458333333333333</v>
      </c>
      <c r="AB27" s="22">
        <f t="shared" si="5"/>
        <v>0.81458333333333333</v>
      </c>
      <c r="AC27" s="22">
        <f t="shared" si="5"/>
        <v>0.88541666666666663</v>
      </c>
      <c r="AD27" s="22"/>
      <c r="AE27" s="22"/>
      <c r="AF27" s="22"/>
      <c r="AG27" s="22"/>
      <c r="AH27" s="22"/>
      <c r="AI27" s="22"/>
      <c r="AJ27" s="22"/>
      <c r="AK27" s="17"/>
      <c r="AL27" s="17">
        <f t="shared" si="67"/>
        <v>0.30208333333333331</v>
      </c>
      <c r="AM27" s="17">
        <f t="shared" si="6"/>
        <v>0.30208333333333326</v>
      </c>
      <c r="AN27" s="17">
        <f t="shared" ref="AN27:AN42" si="82">AN26+$E27</f>
        <v>0.34375</v>
      </c>
      <c r="AO27" s="17">
        <f t="shared" ref="AO27:AO42" si="83">AO26+$E27</f>
        <v>0.38541666666666663</v>
      </c>
      <c r="AP27" s="17">
        <f t="shared" ref="AP27:AP42" si="84">AP26+$E27</f>
        <v>0.38541666666666663</v>
      </c>
      <c r="AQ27" s="17">
        <f t="shared" ref="AQ27:AQ42" si="85">AQ26+$E27</f>
        <v>0.42708333333333331</v>
      </c>
      <c r="AR27" s="17">
        <f t="shared" ref="AR27:AR42" si="86">AR26+$E27</f>
        <v>0.47291666666666665</v>
      </c>
      <c r="AS27" s="17">
        <f t="shared" ref="AS27:AS42" si="87">AS26+$E27</f>
        <v>0.51041666666666663</v>
      </c>
      <c r="AT27" s="17">
        <f t="shared" ref="AT27:AT42" si="88">AT26+$E27</f>
        <v>0.55624999999999991</v>
      </c>
      <c r="AU27" s="17">
        <f t="shared" ref="AU27:AU42" si="89">AU26+$E27</f>
        <v>0.59375</v>
      </c>
      <c r="AV27" s="17">
        <f t="shared" ref="AV27:AV42" si="90">AV26+$E27</f>
        <v>0.63958333333333328</v>
      </c>
      <c r="AW27" s="17">
        <f t="shared" ref="AW27:AW42" si="91">AW26+$E27</f>
        <v>0.67708333333333326</v>
      </c>
      <c r="AX27" s="17">
        <f t="shared" ref="AX27:AX42" si="92">AX26+$E27</f>
        <v>0.67708333333333326</v>
      </c>
      <c r="AY27" s="17">
        <f t="shared" ref="AY27:AY42" si="93">AY26+$E27</f>
        <v>0.72291666666666665</v>
      </c>
      <c r="AZ27" s="17">
        <f t="shared" ref="AZ27:AZ42" si="94">AZ26+$E27</f>
        <v>0.76041666666666663</v>
      </c>
      <c r="BA27" s="17">
        <f t="shared" ref="BA27:BA42" si="95">BA26+$E27</f>
        <v>0.76041666666666663</v>
      </c>
      <c r="BB27" s="17">
        <f t="shared" ref="BB27:BB42" si="96">BB26+$E27</f>
        <v>0.81458333333333333</v>
      </c>
      <c r="BC27" s="17">
        <f t="shared" ref="BC27:BC42" si="97">BC26+$E27</f>
        <v>0.81458333333333333</v>
      </c>
      <c r="BD27" s="17">
        <f t="shared" ref="BD27:BD42" si="98">BD26+$E27</f>
        <v>0.88541666666666663</v>
      </c>
      <c r="BE27" s="17"/>
      <c r="BF27" s="17"/>
      <c r="BG27" s="17"/>
      <c r="BH27" s="17"/>
      <c r="BI27" s="17"/>
      <c r="BM27">
        <v>0.6</v>
      </c>
      <c r="BO27">
        <f t="shared" si="1"/>
        <v>0</v>
      </c>
      <c r="BP27">
        <f t="shared" si="11"/>
        <v>0</v>
      </c>
      <c r="BQ27">
        <f t="shared" si="12"/>
        <v>0</v>
      </c>
      <c r="BR27">
        <f t="shared" si="13"/>
        <v>0.6</v>
      </c>
      <c r="BS27">
        <f t="shared" si="14"/>
        <v>0.6</v>
      </c>
      <c r="BT27">
        <f t="shared" si="15"/>
        <v>0</v>
      </c>
      <c r="BU27">
        <f t="shared" si="16"/>
        <v>0.6</v>
      </c>
      <c r="BV27">
        <f t="shared" si="17"/>
        <v>0.6</v>
      </c>
      <c r="BW27">
        <f t="shared" si="18"/>
        <v>0.6</v>
      </c>
      <c r="BX27">
        <f t="shared" si="19"/>
        <v>0.6</v>
      </c>
      <c r="BY27">
        <f t="shared" si="20"/>
        <v>0.6</v>
      </c>
      <c r="BZ27">
        <f t="shared" si="21"/>
        <v>0.6</v>
      </c>
      <c r="CA27">
        <f t="shared" si="22"/>
        <v>0.6</v>
      </c>
      <c r="CB27">
        <f t="shared" si="23"/>
        <v>0.6</v>
      </c>
      <c r="CC27">
        <f t="shared" si="24"/>
        <v>0.6</v>
      </c>
      <c r="CD27">
        <f t="shared" si="25"/>
        <v>0.6</v>
      </c>
      <c r="CE27">
        <f t="shared" si="26"/>
        <v>0.6</v>
      </c>
      <c r="CF27">
        <f t="shared" si="27"/>
        <v>0.6</v>
      </c>
      <c r="CG27">
        <f t="shared" si="28"/>
        <v>0.6</v>
      </c>
      <c r="CH27">
        <f t="shared" si="29"/>
        <v>0.6</v>
      </c>
      <c r="CI27">
        <f t="shared" si="30"/>
        <v>0.6</v>
      </c>
      <c r="CJ27">
        <f t="shared" si="31"/>
        <v>0.6</v>
      </c>
      <c r="CK27">
        <f t="shared" si="32"/>
        <v>0.6</v>
      </c>
      <c r="CL27">
        <f t="shared" si="33"/>
        <v>0</v>
      </c>
      <c r="CM27">
        <f t="shared" si="34"/>
        <v>0</v>
      </c>
      <c r="CN27">
        <f t="shared" si="35"/>
        <v>0</v>
      </c>
      <c r="CO27">
        <f t="shared" si="36"/>
        <v>0</v>
      </c>
      <c r="CP27">
        <f t="shared" si="37"/>
        <v>0</v>
      </c>
      <c r="CQ27">
        <f t="shared" si="38"/>
        <v>0</v>
      </c>
      <c r="CR27">
        <f t="shared" si="39"/>
        <v>0</v>
      </c>
      <c r="CS27">
        <f t="shared" si="40"/>
        <v>0</v>
      </c>
      <c r="CT27">
        <f t="shared" si="41"/>
        <v>0.6</v>
      </c>
      <c r="CU27">
        <f t="shared" si="42"/>
        <v>0.6</v>
      </c>
      <c r="CV27">
        <f t="shared" si="43"/>
        <v>0.6</v>
      </c>
      <c r="CW27">
        <f t="shared" si="44"/>
        <v>0.6</v>
      </c>
      <c r="CX27">
        <f t="shared" si="45"/>
        <v>0.6</v>
      </c>
      <c r="CY27">
        <f t="shared" si="46"/>
        <v>0.6</v>
      </c>
      <c r="CZ27">
        <f t="shared" si="47"/>
        <v>0.6</v>
      </c>
      <c r="DA27">
        <f t="shared" si="48"/>
        <v>0.6</v>
      </c>
      <c r="DB27">
        <f t="shared" si="49"/>
        <v>0.6</v>
      </c>
      <c r="DC27">
        <f t="shared" si="50"/>
        <v>0.6</v>
      </c>
      <c r="DD27">
        <f t="shared" si="51"/>
        <v>0.6</v>
      </c>
      <c r="DE27">
        <f t="shared" si="52"/>
        <v>0.6</v>
      </c>
      <c r="DF27">
        <f t="shared" si="53"/>
        <v>0.6</v>
      </c>
      <c r="DG27">
        <f t="shared" si="54"/>
        <v>0.6</v>
      </c>
      <c r="DH27">
        <f t="shared" si="55"/>
        <v>0.6</v>
      </c>
      <c r="DI27">
        <f t="shared" si="56"/>
        <v>0.6</v>
      </c>
      <c r="DJ27">
        <f t="shared" si="57"/>
        <v>0.6</v>
      </c>
      <c r="DK27">
        <f t="shared" si="58"/>
        <v>0.6</v>
      </c>
      <c r="DL27">
        <f t="shared" si="59"/>
        <v>0.6</v>
      </c>
      <c r="DM27">
        <f t="shared" si="60"/>
        <v>0</v>
      </c>
      <c r="DN27">
        <f t="shared" si="61"/>
        <v>0</v>
      </c>
    </row>
    <row r="28" spans="5:118">
      <c r="E28" s="18">
        <v>6.9444444444444447E-4</v>
      </c>
      <c r="F28" s="19" t="s">
        <v>88</v>
      </c>
      <c r="G28" s="20"/>
      <c r="H28" s="20"/>
      <c r="I28" s="20"/>
      <c r="J28" s="20">
        <f t="shared" si="76"/>
        <v>0.30486111111111108</v>
      </c>
      <c r="K28" s="20">
        <f t="shared" si="76"/>
        <v>0.30486111111111108</v>
      </c>
      <c r="L28" s="20"/>
      <c r="M28" s="20">
        <f t="shared" si="79"/>
        <v>0.34444444444444444</v>
      </c>
      <c r="N28" s="20">
        <f t="shared" si="80"/>
        <v>0.38611111111111107</v>
      </c>
      <c r="O28" s="20">
        <f t="shared" si="80"/>
        <v>0.38611111111111107</v>
      </c>
      <c r="P28" s="20">
        <f t="shared" si="80"/>
        <v>0.42777777777777776</v>
      </c>
      <c r="Q28" s="20">
        <f t="shared" si="63"/>
        <v>0.47361111111111109</v>
      </c>
      <c r="R28" s="20">
        <f t="shared" si="63"/>
        <v>0.51111111111111107</v>
      </c>
      <c r="S28" s="20">
        <f t="shared" si="64"/>
        <v>0.55694444444444435</v>
      </c>
      <c r="T28" s="20">
        <f t="shared" si="64"/>
        <v>0.59444444444444444</v>
      </c>
      <c r="U28" s="20">
        <f t="shared" si="81"/>
        <v>0.64027777777777772</v>
      </c>
      <c r="V28" s="20">
        <f t="shared" si="81"/>
        <v>0.6777777777777777</v>
      </c>
      <c r="W28" s="20">
        <f t="shared" si="3"/>
        <v>0.6777777777777777</v>
      </c>
      <c r="X28" s="20">
        <f t="shared" si="3"/>
        <v>0.72361111111111109</v>
      </c>
      <c r="Y28" s="20">
        <f t="shared" si="3"/>
        <v>0.76111111111111107</v>
      </c>
      <c r="Z28" s="20">
        <f t="shared" si="4"/>
        <v>0.76111111111111107</v>
      </c>
      <c r="AA28" s="20">
        <f t="shared" si="4"/>
        <v>0.81527777777777777</v>
      </c>
      <c r="AB28" s="20">
        <f t="shared" si="5"/>
        <v>0.81527777777777777</v>
      </c>
      <c r="AC28" s="20">
        <f t="shared" si="5"/>
        <v>0.88611111111111107</v>
      </c>
      <c r="AD28" s="20"/>
      <c r="AE28" s="20"/>
      <c r="AF28" s="20"/>
      <c r="AG28" s="20"/>
      <c r="AH28" s="20"/>
      <c r="AI28" s="20"/>
      <c r="AJ28" s="20"/>
      <c r="AK28" s="21"/>
      <c r="AL28" s="21">
        <f t="shared" si="67"/>
        <v>0.30277777777777776</v>
      </c>
      <c r="AM28" s="21">
        <f t="shared" si="6"/>
        <v>0.3027777777777777</v>
      </c>
      <c r="AN28" s="21">
        <f t="shared" si="82"/>
        <v>0.34444444444444444</v>
      </c>
      <c r="AO28" s="21">
        <f t="shared" si="83"/>
        <v>0.38611111111111107</v>
      </c>
      <c r="AP28" s="21">
        <f t="shared" si="84"/>
        <v>0.38611111111111107</v>
      </c>
      <c r="AQ28" s="21">
        <f t="shared" si="85"/>
        <v>0.42777777777777776</v>
      </c>
      <c r="AR28" s="21">
        <f t="shared" si="86"/>
        <v>0.47361111111111109</v>
      </c>
      <c r="AS28" s="21">
        <f t="shared" si="87"/>
        <v>0.51111111111111107</v>
      </c>
      <c r="AT28" s="21">
        <f t="shared" si="88"/>
        <v>0.55694444444444435</v>
      </c>
      <c r="AU28" s="21">
        <f t="shared" si="89"/>
        <v>0.59444444444444444</v>
      </c>
      <c r="AV28" s="21">
        <f t="shared" si="90"/>
        <v>0.64027777777777772</v>
      </c>
      <c r="AW28" s="21">
        <f t="shared" si="91"/>
        <v>0.6777777777777777</v>
      </c>
      <c r="AX28" s="21">
        <f t="shared" si="92"/>
        <v>0.6777777777777777</v>
      </c>
      <c r="AY28" s="21">
        <f t="shared" si="93"/>
        <v>0.72361111111111109</v>
      </c>
      <c r="AZ28" s="21">
        <f t="shared" si="94"/>
        <v>0.76111111111111107</v>
      </c>
      <c r="BA28" s="21">
        <f t="shared" si="95"/>
        <v>0.76111111111111107</v>
      </c>
      <c r="BB28" s="21">
        <f t="shared" si="96"/>
        <v>0.81527777777777777</v>
      </c>
      <c r="BC28" s="21">
        <f t="shared" si="97"/>
        <v>0.81527777777777777</v>
      </c>
      <c r="BD28" s="21">
        <f t="shared" si="98"/>
        <v>0.88611111111111107</v>
      </c>
      <c r="BE28" s="21"/>
      <c r="BF28" s="21"/>
      <c r="BG28" s="21"/>
      <c r="BH28" s="21"/>
      <c r="BI28" s="21"/>
      <c r="BM28">
        <v>0.4</v>
      </c>
      <c r="BO28">
        <f t="shared" si="1"/>
        <v>0</v>
      </c>
      <c r="BP28">
        <f t="shared" si="11"/>
        <v>0</v>
      </c>
      <c r="BQ28">
        <f t="shared" si="12"/>
        <v>0</v>
      </c>
      <c r="BR28">
        <f t="shared" si="13"/>
        <v>0.4</v>
      </c>
      <c r="BS28">
        <f t="shared" si="14"/>
        <v>0.4</v>
      </c>
      <c r="BT28">
        <f t="shared" si="15"/>
        <v>0</v>
      </c>
      <c r="BU28">
        <f t="shared" si="16"/>
        <v>0.4</v>
      </c>
      <c r="BV28">
        <f t="shared" si="17"/>
        <v>0.4</v>
      </c>
      <c r="BW28">
        <f t="shared" si="18"/>
        <v>0.4</v>
      </c>
      <c r="BX28">
        <f t="shared" si="19"/>
        <v>0.4</v>
      </c>
      <c r="BY28">
        <f t="shared" si="20"/>
        <v>0.4</v>
      </c>
      <c r="BZ28">
        <f t="shared" si="21"/>
        <v>0.4</v>
      </c>
      <c r="CA28">
        <f t="shared" si="22"/>
        <v>0.4</v>
      </c>
      <c r="CB28">
        <f t="shared" si="23"/>
        <v>0.4</v>
      </c>
      <c r="CC28">
        <f t="shared" si="24"/>
        <v>0.4</v>
      </c>
      <c r="CD28">
        <f t="shared" si="25"/>
        <v>0.4</v>
      </c>
      <c r="CE28">
        <f t="shared" si="26"/>
        <v>0.4</v>
      </c>
      <c r="CF28">
        <f t="shared" si="27"/>
        <v>0.4</v>
      </c>
      <c r="CG28">
        <f t="shared" si="28"/>
        <v>0.4</v>
      </c>
      <c r="CH28">
        <f t="shared" si="29"/>
        <v>0.4</v>
      </c>
      <c r="CI28">
        <f t="shared" si="30"/>
        <v>0.4</v>
      </c>
      <c r="CJ28">
        <f t="shared" si="31"/>
        <v>0.4</v>
      </c>
      <c r="CK28">
        <f t="shared" si="32"/>
        <v>0.4</v>
      </c>
      <c r="CL28">
        <f t="shared" si="33"/>
        <v>0</v>
      </c>
      <c r="CM28">
        <f t="shared" si="34"/>
        <v>0</v>
      </c>
      <c r="CN28">
        <f t="shared" si="35"/>
        <v>0</v>
      </c>
      <c r="CO28">
        <f t="shared" si="36"/>
        <v>0</v>
      </c>
      <c r="CP28">
        <f t="shared" si="37"/>
        <v>0</v>
      </c>
      <c r="CQ28">
        <f t="shared" si="38"/>
        <v>0</v>
      </c>
      <c r="CR28">
        <f t="shared" si="39"/>
        <v>0</v>
      </c>
      <c r="CS28">
        <f t="shared" si="40"/>
        <v>0</v>
      </c>
      <c r="CT28">
        <f t="shared" si="41"/>
        <v>0.4</v>
      </c>
      <c r="CU28">
        <f t="shared" si="42"/>
        <v>0.4</v>
      </c>
      <c r="CV28">
        <f t="shared" si="43"/>
        <v>0.4</v>
      </c>
      <c r="CW28">
        <f t="shared" si="44"/>
        <v>0.4</v>
      </c>
      <c r="CX28">
        <f t="shared" si="45"/>
        <v>0.4</v>
      </c>
      <c r="CY28">
        <f t="shared" si="46"/>
        <v>0.4</v>
      </c>
      <c r="CZ28">
        <f t="shared" si="47"/>
        <v>0.4</v>
      </c>
      <c r="DA28">
        <f t="shared" si="48"/>
        <v>0.4</v>
      </c>
      <c r="DB28">
        <f t="shared" si="49"/>
        <v>0.4</v>
      </c>
      <c r="DC28">
        <f t="shared" si="50"/>
        <v>0.4</v>
      </c>
      <c r="DD28">
        <f t="shared" si="51"/>
        <v>0.4</v>
      </c>
      <c r="DE28">
        <f t="shared" si="52"/>
        <v>0.4</v>
      </c>
      <c r="DF28">
        <f t="shared" si="53"/>
        <v>0.4</v>
      </c>
      <c r="DG28">
        <f t="shared" si="54"/>
        <v>0.4</v>
      </c>
      <c r="DH28">
        <f t="shared" si="55"/>
        <v>0.4</v>
      </c>
      <c r="DI28">
        <f t="shared" si="56"/>
        <v>0.4</v>
      </c>
      <c r="DJ28">
        <f t="shared" si="57"/>
        <v>0.4</v>
      </c>
      <c r="DK28">
        <f t="shared" si="58"/>
        <v>0.4</v>
      </c>
      <c r="DL28">
        <f t="shared" si="59"/>
        <v>0.4</v>
      </c>
      <c r="DM28">
        <f t="shared" si="60"/>
        <v>0</v>
      </c>
      <c r="DN28">
        <f t="shared" si="61"/>
        <v>0</v>
      </c>
    </row>
    <row r="29" spans="5:118">
      <c r="E29" s="18">
        <v>6.9444444444444447E-4</v>
      </c>
      <c r="F29" s="15" t="s">
        <v>89</v>
      </c>
      <c r="G29" s="22"/>
      <c r="H29" s="22"/>
      <c r="I29" s="22"/>
      <c r="J29" s="22">
        <f t="shared" si="76"/>
        <v>0.30555555555555552</v>
      </c>
      <c r="K29" s="22">
        <f t="shared" si="76"/>
        <v>0.30555555555555552</v>
      </c>
      <c r="L29" s="22"/>
      <c r="M29" s="22">
        <f t="shared" si="79"/>
        <v>0.34513888888888888</v>
      </c>
      <c r="N29" s="22">
        <f t="shared" si="80"/>
        <v>0.38680555555555551</v>
      </c>
      <c r="O29" s="22">
        <f t="shared" si="80"/>
        <v>0.38680555555555551</v>
      </c>
      <c r="P29" s="22">
        <f t="shared" si="80"/>
        <v>0.4284722222222222</v>
      </c>
      <c r="Q29" s="22">
        <f t="shared" si="63"/>
        <v>0.47430555555555554</v>
      </c>
      <c r="R29" s="22">
        <f t="shared" si="63"/>
        <v>0.51180555555555551</v>
      </c>
      <c r="S29" s="22">
        <f t="shared" si="64"/>
        <v>0.5576388888888888</v>
      </c>
      <c r="T29" s="22">
        <f t="shared" si="64"/>
        <v>0.59513888888888888</v>
      </c>
      <c r="U29" s="22">
        <f t="shared" si="81"/>
        <v>0.64097222222222217</v>
      </c>
      <c r="V29" s="22">
        <f t="shared" si="81"/>
        <v>0.67847222222222214</v>
      </c>
      <c r="W29" s="22">
        <f t="shared" ref="W29:AC32" si="99">W28+$E29</f>
        <v>0.67847222222222214</v>
      </c>
      <c r="X29" s="22">
        <f t="shared" si="99"/>
        <v>0.72430555555555554</v>
      </c>
      <c r="Y29" s="22">
        <f t="shared" si="99"/>
        <v>0.76180555555555551</v>
      </c>
      <c r="Z29" s="22">
        <f t="shared" si="99"/>
        <v>0.76180555555555551</v>
      </c>
      <c r="AA29" s="22">
        <f t="shared" si="99"/>
        <v>0.81597222222222221</v>
      </c>
      <c r="AB29" s="22">
        <f t="shared" si="99"/>
        <v>0.81597222222222221</v>
      </c>
      <c r="AC29" s="22">
        <f t="shared" si="99"/>
        <v>0.88680555555555551</v>
      </c>
      <c r="AD29" s="22"/>
      <c r="AE29" s="22"/>
      <c r="AF29" s="22"/>
      <c r="AG29" s="22"/>
      <c r="AH29" s="22"/>
      <c r="AI29" s="22"/>
      <c r="AJ29" s="22"/>
      <c r="AK29" s="17"/>
      <c r="AL29" s="17">
        <f t="shared" si="67"/>
        <v>0.3034722222222222</v>
      </c>
      <c r="AM29" s="17">
        <f t="shared" si="6"/>
        <v>0.30347222222222214</v>
      </c>
      <c r="AN29" s="17">
        <f t="shared" si="82"/>
        <v>0.34513888888888888</v>
      </c>
      <c r="AO29" s="17">
        <f t="shared" si="83"/>
        <v>0.38680555555555551</v>
      </c>
      <c r="AP29" s="17">
        <f t="shared" si="84"/>
        <v>0.38680555555555551</v>
      </c>
      <c r="AQ29" s="17">
        <f t="shared" si="85"/>
        <v>0.4284722222222222</v>
      </c>
      <c r="AR29" s="17">
        <f t="shared" si="86"/>
        <v>0.47430555555555554</v>
      </c>
      <c r="AS29" s="17">
        <f t="shared" si="87"/>
        <v>0.51180555555555551</v>
      </c>
      <c r="AT29" s="17">
        <f t="shared" si="88"/>
        <v>0.5576388888888888</v>
      </c>
      <c r="AU29" s="17">
        <f t="shared" si="89"/>
        <v>0.59513888888888888</v>
      </c>
      <c r="AV29" s="17">
        <f t="shared" si="90"/>
        <v>0.64097222222222217</v>
      </c>
      <c r="AW29" s="17">
        <f t="shared" si="91"/>
        <v>0.67847222222222214</v>
      </c>
      <c r="AX29" s="17">
        <f t="shared" si="92"/>
        <v>0.67847222222222214</v>
      </c>
      <c r="AY29" s="17">
        <f t="shared" si="93"/>
        <v>0.72430555555555554</v>
      </c>
      <c r="AZ29" s="17">
        <f t="shared" si="94"/>
        <v>0.76180555555555551</v>
      </c>
      <c r="BA29" s="17">
        <f t="shared" si="95"/>
        <v>0.76180555555555551</v>
      </c>
      <c r="BB29" s="17">
        <f t="shared" si="96"/>
        <v>0.81597222222222221</v>
      </c>
      <c r="BC29" s="17">
        <f t="shared" si="97"/>
        <v>0.81597222222222221</v>
      </c>
      <c r="BD29" s="17">
        <f t="shared" si="98"/>
        <v>0.88680555555555551</v>
      </c>
      <c r="BE29" s="17"/>
      <c r="BF29" s="17"/>
      <c r="BG29" s="17"/>
      <c r="BH29" s="17"/>
      <c r="BI29" s="17"/>
      <c r="BM29">
        <v>0.3</v>
      </c>
      <c r="BO29">
        <f t="shared" si="1"/>
        <v>0</v>
      </c>
      <c r="BP29">
        <f t="shared" si="11"/>
        <v>0</v>
      </c>
      <c r="BQ29">
        <f t="shared" si="12"/>
        <v>0</v>
      </c>
      <c r="BR29">
        <f t="shared" si="13"/>
        <v>0.3</v>
      </c>
      <c r="BS29">
        <f t="shared" si="14"/>
        <v>0.3</v>
      </c>
      <c r="BT29">
        <f t="shared" si="15"/>
        <v>0</v>
      </c>
      <c r="BU29">
        <f t="shared" si="16"/>
        <v>0.3</v>
      </c>
      <c r="BV29">
        <f t="shared" si="17"/>
        <v>0.3</v>
      </c>
      <c r="BW29">
        <f t="shared" si="18"/>
        <v>0.3</v>
      </c>
      <c r="BX29">
        <f t="shared" si="19"/>
        <v>0.3</v>
      </c>
      <c r="BY29">
        <f t="shared" si="20"/>
        <v>0.3</v>
      </c>
      <c r="BZ29">
        <f t="shared" si="21"/>
        <v>0.3</v>
      </c>
      <c r="CA29">
        <f t="shared" si="22"/>
        <v>0.3</v>
      </c>
      <c r="CB29">
        <f t="shared" si="23"/>
        <v>0.3</v>
      </c>
      <c r="CC29">
        <f t="shared" si="24"/>
        <v>0.3</v>
      </c>
      <c r="CD29">
        <f t="shared" si="25"/>
        <v>0.3</v>
      </c>
      <c r="CE29">
        <f t="shared" si="26"/>
        <v>0.3</v>
      </c>
      <c r="CF29">
        <f t="shared" si="27"/>
        <v>0.3</v>
      </c>
      <c r="CG29">
        <f t="shared" si="28"/>
        <v>0.3</v>
      </c>
      <c r="CH29">
        <f t="shared" si="29"/>
        <v>0.3</v>
      </c>
      <c r="CI29">
        <f t="shared" si="30"/>
        <v>0.3</v>
      </c>
      <c r="CJ29">
        <f t="shared" si="31"/>
        <v>0.3</v>
      </c>
      <c r="CK29">
        <f t="shared" si="32"/>
        <v>0.3</v>
      </c>
      <c r="CL29">
        <f t="shared" si="33"/>
        <v>0</v>
      </c>
      <c r="CM29">
        <f t="shared" si="34"/>
        <v>0</v>
      </c>
      <c r="CN29">
        <f t="shared" si="35"/>
        <v>0</v>
      </c>
      <c r="CO29">
        <f t="shared" si="36"/>
        <v>0</v>
      </c>
      <c r="CP29">
        <f t="shared" si="37"/>
        <v>0</v>
      </c>
      <c r="CQ29">
        <f t="shared" si="38"/>
        <v>0</v>
      </c>
      <c r="CR29">
        <f t="shared" si="39"/>
        <v>0</v>
      </c>
      <c r="CS29">
        <f t="shared" si="40"/>
        <v>0</v>
      </c>
      <c r="CT29">
        <f t="shared" si="41"/>
        <v>0.3</v>
      </c>
      <c r="CU29">
        <f t="shared" si="42"/>
        <v>0.3</v>
      </c>
      <c r="CV29">
        <f t="shared" si="43"/>
        <v>0.3</v>
      </c>
      <c r="CW29">
        <f t="shared" si="44"/>
        <v>0.3</v>
      </c>
      <c r="CX29">
        <f t="shared" si="45"/>
        <v>0.3</v>
      </c>
      <c r="CY29">
        <f t="shared" si="46"/>
        <v>0.3</v>
      </c>
      <c r="CZ29">
        <f t="shared" si="47"/>
        <v>0.3</v>
      </c>
      <c r="DA29">
        <f t="shared" si="48"/>
        <v>0.3</v>
      </c>
      <c r="DB29">
        <f t="shared" si="49"/>
        <v>0.3</v>
      </c>
      <c r="DC29">
        <f t="shared" si="50"/>
        <v>0.3</v>
      </c>
      <c r="DD29">
        <f t="shared" si="51"/>
        <v>0.3</v>
      </c>
      <c r="DE29">
        <f t="shared" si="52"/>
        <v>0.3</v>
      </c>
      <c r="DF29">
        <f t="shared" si="53"/>
        <v>0.3</v>
      </c>
      <c r="DG29">
        <f t="shared" si="54"/>
        <v>0.3</v>
      </c>
      <c r="DH29">
        <f t="shared" si="55"/>
        <v>0.3</v>
      </c>
      <c r="DI29">
        <f t="shared" si="56"/>
        <v>0.3</v>
      </c>
      <c r="DJ29">
        <f t="shared" si="57"/>
        <v>0.3</v>
      </c>
      <c r="DK29">
        <f t="shared" si="58"/>
        <v>0.3</v>
      </c>
      <c r="DL29">
        <f t="shared" si="59"/>
        <v>0.3</v>
      </c>
      <c r="DM29">
        <f t="shared" si="60"/>
        <v>0</v>
      </c>
      <c r="DN29">
        <f t="shared" si="61"/>
        <v>0</v>
      </c>
    </row>
    <row r="30" spans="5:118">
      <c r="E30" s="18">
        <v>6.9444444444444447E-4</v>
      </c>
      <c r="F30" s="19" t="s">
        <v>91</v>
      </c>
      <c r="G30" s="20">
        <v>0.21597222222222223</v>
      </c>
      <c r="H30" s="20">
        <v>0.25763888888888886</v>
      </c>
      <c r="I30" s="20">
        <v>0.3</v>
      </c>
      <c r="J30" s="20">
        <f t="shared" si="76"/>
        <v>0.30624999999999997</v>
      </c>
      <c r="K30" s="20">
        <f t="shared" si="76"/>
        <v>0.30624999999999997</v>
      </c>
      <c r="L30" s="20">
        <v>0.31805555555555554</v>
      </c>
      <c r="M30" s="20">
        <f t="shared" si="79"/>
        <v>0.34583333333333333</v>
      </c>
      <c r="N30" s="20">
        <f t="shared" si="80"/>
        <v>0.38749999999999996</v>
      </c>
      <c r="O30" s="20">
        <f t="shared" si="80"/>
        <v>0.38749999999999996</v>
      </c>
      <c r="P30" s="20">
        <f t="shared" si="80"/>
        <v>0.42916666666666664</v>
      </c>
      <c r="Q30" s="20">
        <f t="shared" si="63"/>
        <v>0.47499999999999998</v>
      </c>
      <c r="R30" s="20">
        <f t="shared" si="63"/>
        <v>0.51249999999999996</v>
      </c>
      <c r="S30" s="20">
        <f t="shared" si="64"/>
        <v>0.55833333333333324</v>
      </c>
      <c r="T30" s="20">
        <f t="shared" si="64"/>
        <v>0.59583333333333333</v>
      </c>
      <c r="U30" s="20">
        <f t="shared" si="81"/>
        <v>0.64166666666666661</v>
      </c>
      <c r="V30" s="20">
        <f t="shared" si="81"/>
        <v>0.67916666666666659</v>
      </c>
      <c r="W30" s="20">
        <f t="shared" si="99"/>
        <v>0.67916666666666659</v>
      </c>
      <c r="X30" s="20">
        <f t="shared" si="99"/>
        <v>0.72499999999999998</v>
      </c>
      <c r="Y30" s="20">
        <f t="shared" si="99"/>
        <v>0.76249999999999996</v>
      </c>
      <c r="Z30" s="20">
        <f t="shared" si="99"/>
        <v>0.76249999999999996</v>
      </c>
      <c r="AA30" s="20">
        <f t="shared" si="99"/>
        <v>0.81666666666666665</v>
      </c>
      <c r="AB30" s="20">
        <f t="shared" si="99"/>
        <v>0.81666666666666665</v>
      </c>
      <c r="AC30" s="20">
        <f t="shared" si="99"/>
        <v>0.88749999999999996</v>
      </c>
      <c r="AD30" s="20">
        <v>0.95486111111111116</v>
      </c>
      <c r="AE30" s="20"/>
      <c r="AF30" s="20"/>
      <c r="AG30" s="20"/>
      <c r="AH30" s="20"/>
      <c r="AI30" s="20"/>
      <c r="AJ30" s="20"/>
      <c r="AK30" s="21">
        <v>0.21736111111111112</v>
      </c>
      <c r="AL30" s="21">
        <f t="shared" si="67"/>
        <v>0.30416666666666664</v>
      </c>
      <c r="AM30" s="21">
        <f t="shared" si="6"/>
        <v>0.30416666666666659</v>
      </c>
      <c r="AN30" s="21">
        <f t="shared" si="82"/>
        <v>0.34583333333333333</v>
      </c>
      <c r="AO30" s="21">
        <f t="shared" si="83"/>
        <v>0.38749999999999996</v>
      </c>
      <c r="AP30" s="21">
        <f t="shared" si="84"/>
        <v>0.38749999999999996</v>
      </c>
      <c r="AQ30" s="21">
        <f t="shared" si="85"/>
        <v>0.42916666666666664</v>
      </c>
      <c r="AR30" s="21">
        <f t="shared" si="86"/>
        <v>0.47499999999999998</v>
      </c>
      <c r="AS30" s="21">
        <f t="shared" si="87"/>
        <v>0.51249999999999996</v>
      </c>
      <c r="AT30" s="21">
        <f t="shared" si="88"/>
        <v>0.55833333333333324</v>
      </c>
      <c r="AU30" s="21">
        <f t="shared" si="89"/>
        <v>0.59583333333333333</v>
      </c>
      <c r="AV30" s="21">
        <f t="shared" si="90"/>
        <v>0.64166666666666661</v>
      </c>
      <c r="AW30" s="21">
        <f t="shared" si="91"/>
        <v>0.67916666666666659</v>
      </c>
      <c r="AX30" s="21">
        <f t="shared" si="92"/>
        <v>0.67916666666666659</v>
      </c>
      <c r="AY30" s="21">
        <f t="shared" si="93"/>
        <v>0.72499999999999998</v>
      </c>
      <c r="AZ30" s="21">
        <f t="shared" si="94"/>
        <v>0.76249999999999996</v>
      </c>
      <c r="BA30" s="21">
        <f t="shared" si="95"/>
        <v>0.76249999999999996</v>
      </c>
      <c r="BB30" s="21">
        <f t="shared" si="96"/>
        <v>0.81666666666666665</v>
      </c>
      <c r="BC30" s="21">
        <f t="shared" si="97"/>
        <v>0.81666666666666665</v>
      </c>
      <c r="BD30" s="21">
        <f t="shared" si="98"/>
        <v>0.88749999999999996</v>
      </c>
      <c r="BE30" s="21">
        <v>0.9555555555555556</v>
      </c>
      <c r="BF30" s="21"/>
      <c r="BG30" s="21"/>
      <c r="BH30" s="21"/>
      <c r="BI30" s="21"/>
      <c r="BM30">
        <v>0.3</v>
      </c>
      <c r="BO30">
        <f t="shared" si="1"/>
        <v>0</v>
      </c>
      <c r="BP30">
        <f t="shared" si="11"/>
        <v>0</v>
      </c>
      <c r="BQ30">
        <f t="shared" si="12"/>
        <v>0</v>
      </c>
      <c r="BR30">
        <f t="shared" si="13"/>
        <v>0.3</v>
      </c>
      <c r="BS30">
        <f t="shared" si="14"/>
        <v>0.3</v>
      </c>
      <c r="BT30">
        <f t="shared" si="15"/>
        <v>0</v>
      </c>
      <c r="BU30">
        <f t="shared" si="16"/>
        <v>0.3</v>
      </c>
      <c r="BV30">
        <f t="shared" si="17"/>
        <v>0.3</v>
      </c>
      <c r="BW30">
        <f t="shared" si="18"/>
        <v>0.3</v>
      </c>
      <c r="BX30">
        <f t="shared" si="19"/>
        <v>0.3</v>
      </c>
      <c r="BY30">
        <f t="shared" si="20"/>
        <v>0.3</v>
      </c>
      <c r="BZ30">
        <f t="shared" si="21"/>
        <v>0.3</v>
      </c>
      <c r="CA30">
        <f t="shared" si="22"/>
        <v>0.3</v>
      </c>
      <c r="CB30">
        <f t="shared" si="23"/>
        <v>0.3</v>
      </c>
      <c r="CC30">
        <f t="shared" si="24"/>
        <v>0.3</v>
      </c>
      <c r="CD30">
        <f t="shared" si="25"/>
        <v>0.3</v>
      </c>
      <c r="CE30">
        <f t="shared" si="26"/>
        <v>0.3</v>
      </c>
      <c r="CF30">
        <f t="shared" si="27"/>
        <v>0.3</v>
      </c>
      <c r="CG30">
        <f t="shared" si="28"/>
        <v>0.3</v>
      </c>
      <c r="CH30">
        <f t="shared" si="29"/>
        <v>0.3</v>
      </c>
      <c r="CI30">
        <f t="shared" si="30"/>
        <v>0.3</v>
      </c>
      <c r="CJ30">
        <f t="shared" si="31"/>
        <v>0.3</v>
      </c>
      <c r="CK30">
        <f t="shared" si="32"/>
        <v>0.3</v>
      </c>
      <c r="CL30">
        <f t="shared" si="33"/>
        <v>0</v>
      </c>
      <c r="CM30">
        <f t="shared" si="34"/>
        <v>0</v>
      </c>
      <c r="CN30">
        <f t="shared" si="35"/>
        <v>0</v>
      </c>
      <c r="CO30">
        <f t="shared" si="36"/>
        <v>0</v>
      </c>
      <c r="CP30">
        <f t="shared" si="37"/>
        <v>0</v>
      </c>
      <c r="CQ30">
        <f t="shared" si="38"/>
        <v>0</v>
      </c>
      <c r="CR30">
        <f t="shared" si="39"/>
        <v>0</v>
      </c>
      <c r="CS30">
        <f t="shared" si="40"/>
        <v>0</v>
      </c>
      <c r="CT30">
        <f t="shared" si="41"/>
        <v>0.3</v>
      </c>
      <c r="CU30">
        <f t="shared" si="42"/>
        <v>0.3</v>
      </c>
      <c r="CV30">
        <f t="shared" si="43"/>
        <v>0.3</v>
      </c>
      <c r="CW30">
        <f t="shared" si="44"/>
        <v>0.3</v>
      </c>
      <c r="CX30">
        <f t="shared" si="45"/>
        <v>0.3</v>
      </c>
      <c r="CY30">
        <f t="shared" si="46"/>
        <v>0.3</v>
      </c>
      <c r="CZ30">
        <f t="shared" si="47"/>
        <v>0.3</v>
      </c>
      <c r="DA30">
        <f t="shared" si="48"/>
        <v>0.3</v>
      </c>
      <c r="DB30">
        <f t="shared" si="49"/>
        <v>0.3</v>
      </c>
      <c r="DC30">
        <f t="shared" si="50"/>
        <v>0.3</v>
      </c>
      <c r="DD30">
        <f t="shared" si="51"/>
        <v>0.3</v>
      </c>
      <c r="DE30">
        <f t="shared" si="52"/>
        <v>0.3</v>
      </c>
      <c r="DF30">
        <f t="shared" si="53"/>
        <v>0.3</v>
      </c>
      <c r="DG30">
        <f t="shared" si="54"/>
        <v>0.3</v>
      </c>
      <c r="DH30">
        <f t="shared" si="55"/>
        <v>0.3</v>
      </c>
      <c r="DI30">
        <f t="shared" si="56"/>
        <v>0.3</v>
      </c>
      <c r="DJ30">
        <f t="shared" si="57"/>
        <v>0.3</v>
      </c>
      <c r="DK30">
        <f t="shared" si="58"/>
        <v>0.3</v>
      </c>
      <c r="DL30">
        <f t="shared" si="59"/>
        <v>0.3</v>
      </c>
      <c r="DM30">
        <f t="shared" si="60"/>
        <v>0</v>
      </c>
      <c r="DN30">
        <f t="shared" si="61"/>
        <v>0</v>
      </c>
    </row>
    <row r="31" spans="5:118">
      <c r="E31" s="18">
        <v>6.9444444444444447E-4</v>
      </c>
      <c r="F31" s="15" t="s">
        <v>90</v>
      </c>
      <c r="G31" s="22">
        <f t="shared" ref="G31:I42" si="100">G30+$E31</f>
        <v>0.21666666666666667</v>
      </c>
      <c r="H31" s="22">
        <f t="shared" si="100"/>
        <v>0.2583333333333333</v>
      </c>
      <c r="I31" s="22">
        <f t="shared" si="100"/>
        <v>0.30069444444444443</v>
      </c>
      <c r="J31" s="22"/>
      <c r="K31" s="22"/>
      <c r="L31" s="22">
        <f t="shared" ref="L31:L42" si="101">L30+$E31</f>
        <v>0.31874999999999998</v>
      </c>
      <c r="M31" s="22">
        <f t="shared" si="79"/>
        <v>0.34652777777777777</v>
      </c>
      <c r="N31" s="22">
        <f t="shared" si="80"/>
        <v>0.3881944444444444</v>
      </c>
      <c r="O31" s="22">
        <f t="shared" si="80"/>
        <v>0.3881944444444444</v>
      </c>
      <c r="P31" s="22">
        <f t="shared" si="80"/>
        <v>0.42986111111111108</v>
      </c>
      <c r="Q31" s="22">
        <f t="shared" si="63"/>
        <v>0.47569444444444442</v>
      </c>
      <c r="R31" s="22">
        <f t="shared" si="63"/>
        <v>0.5131944444444444</v>
      </c>
      <c r="S31" s="22">
        <f t="shared" si="64"/>
        <v>0.55902777777777768</v>
      </c>
      <c r="T31" s="22">
        <f t="shared" si="64"/>
        <v>0.59652777777777777</v>
      </c>
      <c r="U31" s="22">
        <f t="shared" si="81"/>
        <v>0.64236111111111105</v>
      </c>
      <c r="V31" s="22">
        <f t="shared" si="81"/>
        <v>0.67986111111111103</v>
      </c>
      <c r="W31" s="22">
        <f t="shared" si="99"/>
        <v>0.67986111111111103</v>
      </c>
      <c r="X31" s="22">
        <f t="shared" si="99"/>
        <v>0.72569444444444442</v>
      </c>
      <c r="Y31" s="22">
        <f t="shared" si="99"/>
        <v>0.7631944444444444</v>
      </c>
      <c r="Z31" s="22">
        <f t="shared" si="99"/>
        <v>0.7631944444444444</v>
      </c>
      <c r="AA31" s="22">
        <f t="shared" si="99"/>
        <v>0.81736111111111109</v>
      </c>
      <c r="AB31" s="22">
        <f t="shared" si="99"/>
        <v>0.81736111111111109</v>
      </c>
      <c r="AC31" s="22">
        <f t="shared" si="99"/>
        <v>0.8881944444444444</v>
      </c>
      <c r="AD31" s="22">
        <f>AD30+$E31</f>
        <v>0.9555555555555556</v>
      </c>
      <c r="AE31" s="22"/>
      <c r="AF31" s="22"/>
      <c r="AG31" s="22"/>
      <c r="AH31" s="22"/>
      <c r="AI31" s="22"/>
      <c r="AJ31" s="22"/>
      <c r="AK31" s="17">
        <f>AK30+$E31</f>
        <v>0.21805555555555556</v>
      </c>
      <c r="AL31" s="17">
        <f t="shared" si="67"/>
        <v>0.30486111111111108</v>
      </c>
      <c r="AM31" s="17">
        <f t="shared" si="6"/>
        <v>0.30486111111111103</v>
      </c>
      <c r="AN31" s="17">
        <f t="shared" si="82"/>
        <v>0.34652777777777777</v>
      </c>
      <c r="AO31" s="17">
        <f t="shared" si="83"/>
        <v>0.3881944444444444</v>
      </c>
      <c r="AP31" s="17">
        <f t="shared" si="84"/>
        <v>0.3881944444444444</v>
      </c>
      <c r="AQ31" s="17">
        <f t="shared" si="85"/>
        <v>0.42986111111111108</v>
      </c>
      <c r="AR31" s="17">
        <f t="shared" si="86"/>
        <v>0.47569444444444442</v>
      </c>
      <c r="AS31" s="17">
        <f t="shared" si="87"/>
        <v>0.5131944444444444</v>
      </c>
      <c r="AT31" s="17">
        <f t="shared" si="88"/>
        <v>0.55902777777777768</v>
      </c>
      <c r="AU31" s="17">
        <f t="shared" si="89"/>
        <v>0.59652777777777777</v>
      </c>
      <c r="AV31" s="17">
        <f t="shared" si="90"/>
        <v>0.64236111111111105</v>
      </c>
      <c r="AW31" s="17">
        <f t="shared" si="91"/>
        <v>0.67986111111111103</v>
      </c>
      <c r="AX31" s="17">
        <f t="shared" si="92"/>
        <v>0.67986111111111103</v>
      </c>
      <c r="AY31" s="17">
        <f t="shared" si="93"/>
        <v>0.72569444444444442</v>
      </c>
      <c r="AZ31" s="17">
        <f t="shared" si="94"/>
        <v>0.7631944444444444</v>
      </c>
      <c r="BA31" s="17">
        <f t="shared" si="95"/>
        <v>0.7631944444444444</v>
      </c>
      <c r="BB31" s="17">
        <f t="shared" si="96"/>
        <v>0.81736111111111109</v>
      </c>
      <c r="BC31" s="17">
        <f t="shared" si="97"/>
        <v>0.81736111111111109</v>
      </c>
      <c r="BD31" s="17">
        <f t="shared" si="98"/>
        <v>0.8881944444444444</v>
      </c>
      <c r="BE31" s="17">
        <f t="shared" ref="BE31:BE42" si="102">BE30+$E31</f>
        <v>0.95625000000000004</v>
      </c>
      <c r="BF31" s="17"/>
      <c r="BG31" s="17"/>
      <c r="BH31" s="17"/>
      <c r="BI31" s="17"/>
      <c r="BM31">
        <v>0.4</v>
      </c>
      <c r="BO31">
        <f t="shared" si="1"/>
        <v>0.4</v>
      </c>
      <c r="BP31">
        <f t="shared" si="11"/>
        <v>0.4</v>
      </c>
      <c r="BQ31">
        <f t="shared" si="12"/>
        <v>0.4</v>
      </c>
      <c r="BR31">
        <f t="shared" si="13"/>
        <v>0</v>
      </c>
      <c r="BS31">
        <f t="shared" si="14"/>
        <v>0</v>
      </c>
      <c r="BT31">
        <f t="shared" si="15"/>
        <v>0.4</v>
      </c>
      <c r="BU31">
        <f t="shared" si="16"/>
        <v>0.4</v>
      </c>
      <c r="BV31">
        <f t="shared" si="17"/>
        <v>0.4</v>
      </c>
      <c r="BW31">
        <f t="shared" si="18"/>
        <v>0.4</v>
      </c>
      <c r="BX31">
        <f t="shared" si="19"/>
        <v>0.4</v>
      </c>
      <c r="BY31">
        <f t="shared" si="20"/>
        <v>0.4</v>
      </c>
      <c r="BZ31">
        <f t="shared" si="21"/>
        <v>0.4</v>
      </c>
      <c r="CA31">
        <f t="shared" si="22"/>
        <v>0.4</v>
      </c>
      <c r="CB31">
        <f t="shared" si="23"/>
        <v>0.4</v>
      </c>
      <c r="CC31">
        <f t="shared" si="24"/>
        <v>0.4</v>
      </c>
      <c r="CD31">
        <f t="shared" si="25"/>
        <v>0.4</v>
      </c>
      <c r="CE31">
        <f t="shared" si="26"/>
        <v>0.4</v>
      </c>
      <c r="CF31">
        <f t="shared" si="27"/>
        <v>0.4</v>
      </c>
      <c r="CG31">
        <f t="shared" si="28"/>
        <v>0.4</v>
      </c>
      <c r="CH31">
        <f t="shared" si="29"/>
        <v>0.4</v>
      </c>
      <c r="CI31">
        <f t="shared" si="30"/>
        <v>0.4</v>
      </c>
      <c r="CJ31">
        <f t="shared" si="31"/>
        <v>0.4</v>
      </c>
      <c r="CK31">
        <f t="shared" si="32"/>
        <v>0.4</v>
      </c>
      <c r="CL31">
        <f t="shared" si="33"/>
        <v>0.4</v>
      </c>
      <c r="CM31">
        <f t="shared" si="34"/>
        <v>0</v>
      </c>
      <c r="CN31">
        <f t="shared" si="35"/>
        <v>0</v>
      </c>
      <c r="CO31">
        <f t="shared" si="36"/>
        <v>0</v>
      </c>
      <c r="CP31">
        <f t="shared" si="37"/>
        <v>0</v>
      </c>
      <c r="CQ31">
        <f t="shared" si="38"/>
        <v>0</v>
      </c>
      <c r="CR31">
        <f t="shared" si="39"/>
        <v>0</v>
      </c>
      <c r="CS31">
        <f t="shared" si="40"/>
        <v>0.4</v>
      </c>
      <c r="CT31">
        <f t="shared" si="41"/>
        <v>0.4</v>
      </c>
      <c r="CU31">
        <f t="shared" si="42"/>
        <v>0.4</v>
      </c>
      <c r="CV31">
        <f t="shared" si="43"/>
        <v>0.4</v>
      </c>
      <c r="CW31">
        <f t="shared" si="44"/>
        <v>0.4</v>
      </c>
      <c r="CX31">
        <f t="shared" si="45"/>
        <v>0.4</v>
      </c>
      <c r="CY31">
        <f t="shared" si="46"/>
        <v>0.4</v>
      </c>
      <c r="CZ31">
        <f t="shared" si="47"/>
        <v>0.4</v>
      </c>
      <c r="DA31">
        <f t="shared" si="48"/>
        <v>0.4</v>
      </c>
      <c r="DB31">
        <f t="shared" si="49"/>
        <v>0.4</v>
      </c>
      <c r="DC31">
        <f t="shared" si="50"/>
        <v>0.4</v>
      </c>
      <c r="DD31">
        <f t="shared" si="51"/>
        <v>0.4</v>
      </c>
      <c r="DE31">
        <f t="shared" si="52"/>
        <v>0.4</v>
      </c>
      <c r="DF31">
        <f t="shared" si="53"/>
        <v>0.4</v>
      </c>
      <c r="DG31">
        <f t="shared" si="54"/>
        <v>0.4</v>
      </c>
      <c r="DH31">
        <f t="shared" si="55"/>
        <v>0.4</v>
      </c>
      <c r="DI31">
        <f t="shared" si="56"/>
        <v>0.4</v>
      </c>
      <c r="DJ31">
        <f t="shared" si="57"/>
        <v>0.4</v>
      </c>
      <c r="DK31">
        <f t="shared" si="58"/>
        <v>0.4</v>
      </c>
      <c r="DL31">
        <f t="shared" si="59"/>
        <v>0.4</v>
      </c>
      <c r="DM31">
        <f t="shared" si="60"/>
        <v>0.4</v>
      </c>
      <c r="DN31">
        <f t="shared" si="61"/>
        <v>0</v>
      </c>
    </row>
    <row r="32" spans="5:118">
      <c r="E32" s="18">
        <v>6.9444444444444447E-4</v>
      </c>
      <c r="F32" s="19" t="s">
        <v>92</v>
      </c>
      <c r="G32" s="20">
        <f t="shared" si="100"/>
        <v>0.21736111111111112</v>
      </c>
      <c r="H32" s="20">
        <f t="shared" si="100"/>
        <v>0.25902777777777775</v>
      </c>
      <c r="I32" s="20">
        <f t="shared" si="100"/>
        <v>0.30138888888888887</v>
      </c>
      <c r="J32" s="20"/>
      <c r="K32" s="20"/>
      <c r="L32" s="20">
        <f>L31+$E32</f>
        <v>0.31944444444444442</v>
      </c>
      <c r="M32" s="20">
        <f t="shared" si="79"/>
        <v>0.34722222222222221</v>
      </c>
      <c r="N32" s="20">
        <f t="shared" si="80"/>
        <v>0.38888888888888884</v>
      </c>
      <c r="O32" s="20">
        <f t="shared" si="80"/>
        <v>0.38888888888888884</v>
      </c>
      <c r="P32" s="20">
        <f t="shared" si="80"/>
        <v>0.43055555555555552</v>
      </c>
      <c r="Q32" s="20">
        <f t="shared" si="63"/>
        <v>0.47638888888888886</v>
      </c>
      <c r="R32" s="20">
        <f t="shared" si="63"/>
        <v>0.51388888888888884</v>
      </c>
      <c r="S32" s="20">
        <f t="shared" si="64"/>
        <v>0.55972222222222212</v>
      </c>
      <c r="T32" s="20">
        <f t="shared" si="64"/>
        <v>0.59722222222222221</v>
      </c>
      <c r="U32" s="20">
        <f t="shared" si="81"/>
        <v>0.64305555555555549</v>
      </c>
      <c r="V32" s="20">
        <f t="shared" si="81"/>
        <v>0.68055555555555547</v>
      </c>
      <c r="W32" s="20">
        <f t="shared" si="99"/>
        <v>0.68055555555555547</v>
      </c>
      <c r="X32" s="20">
        <f t="shared" si="99"/>
        <v>0.72638888888888886</v>
      </c>
      <c r="Y32" s="20">
        <f t="shared" si="99"/>
        <v>0.76388888888888884</v>
      </c>
      <c r="Z32" s="20">
        <f t="shared" si="99"/>
        <v>0.76388888888888884</v>
      </c>
      <c r="AA32" s="20">
        <f t="shared" si="99"/>
        <v>0.81805555555555554</v>
      </c>
      <c r="AB32" s="20">
        <f t="shared" si="99"/>
        <v>0.81805555555555554</v>
      </c>
      <c r="AC32" s="20">
        <f t="shared" si="99"/>
        <v>0.88888888888888884</v>
      </c>
      <c r="AD32" s="20">
        <f>AD31+$E32</f>
        <v>0.95625000000000004</v>
      </c>
      <c r="AE32" s="20"/>
      <c r="AF32" s="20"/>
      <c r="AG32" s="20"/>
      <c r="AH32" s="20"/>
      <c r="AI32" s="20"/>
      <c r="AJ32" s="20"/>
      <c r="AK32" s="21">
        <f t="shared" ref="AK32:AK42" si="103">AK31+$E32</f>
        <v>0.21875</v>
      </c>
      <c r="AL32" s="21">
        <f t="shared" si="67"/>
        <v>0.30555555555555552</v>
      </c>
      <c r="AM32" s="21">
        <f t="shared" si="6"/>
        <v>0.30555555555555547</v>
      </c>
      <c r="AN32" s="21">
        <f t="shared" si="82"/>
        <v>0.34722222222222221</v>
      </c>
      <c r="AO32" s="21">
        <f t="shared" si="83"/>
        <v>0.38888888888888884</v>
      </c>
      <c r="AP32" s="21">
        <f t="shared" si="84"/>
        <v>0.38888888888888884</v>
      </c>
      <c r="AQ32" s="21">
        <f t="shared" si="85"/>
        <v>0.43055555555555552</v>
      </c>
      <c r="AR32" s="21">
        <f t="shared" si="86"/>
        <v>0.47638888888888886</v>
      </c>
      <c r="AS32" s="21">
        <f t="shared" si="87"/>
        <v>0.51388888888888884</v>
      </c>
      <c r="AT32" s="21">
        <f t="shared" si="88"/>
        <v>0.55972222222222212</v>
      </c>
      <c r="AU32" s="21">
        <f t="shared" si="89"/>
        <v>0.59722222222222221</v>
      </c>
      <c r="AV32" s="21">
        <f t="shared" si="90"/>
        <v>0.64305555555555549</v>
      </c>
      <c r="AW32" s="21">
        <f t="shared" si="91"/>
        <v>0.68055555555555547</v>
      </c>
      <c r="AX32" s="21">
        <f t="shared" si="92"/>
        <v>0.68055555555555547</v>
      </c>
      <c r="AY32" s="21">
        <f t="shared" si="93"/>
        <v>0.72638888888888886</v>
      </c>
      <c r="AZ32" s="21">
        <f t="shared" si="94"/>
        <v>0.76388888888888884</v>
      </c>
      <c r="BA32" s="21">
        <f t="shared" si="95"/>
        <v>0.76388888888888884</v>
      </c>
      <c r="BB32" s="21">
        <f t="shared" si="96"/>
        <v>0.81805555555555554</v>
      </c>
      <c r="BC32" s="21">
        <f t="shared" si="97"/>
        <v>0.81805555555555554</v>
      </c>
      <c r="BD32" s="21">
        <f t="shared" si="98"/>
        <v>0.88888888888888884</v>
      </c>
      <c r="BE32" s="21">
        <f t="shared" si="102"/>
        <v>0.95694444444444449</v>
      </c>
      <c r="BF32" s="21"/>
      <c r="BG32" s="21"/>
      <c r="BH32" s="21"/>
      <c r="BI32" s="21"/>
      <c r="BM32">
        <v>0.2</v>
      </c>
      <c r="BO32">
        <f t="shared" si="1"/>
        <v>0.2</v>
      </c>
      <c r="BP32">
        <f t="shared" si="11"/>
        <v>0.2</v>
      </c>
      <c r="BQ32">
        <f t="shared" si="12"/>
        <v>0.2</v>
      </c>
      <c r="BR32">
        <f t="shared" si="13"/>
        <v>0</v>
      </c>
      <c r="BS32">
        <f t="shared" si="14"/>
        <v>0</v>
      </c>
      <c r="BT32">
        <f t="shared" si="15"/>
        <v>0.2</v>
      </c>
      <c r="BU32">
        <f t="shared" si="16"/>
        <v>0.2</v>
      </c>
      <c r="BV32">
        <f t="shared" si="17"/>
        <v>0.2</v>
      </c>
      <c r="BW32">
        <f t="shared" si="18"/>
        <v>0.2</v>
      </c>
      <c r="BX32">
        <f t="shared" si="19"/>
        <v>0.2</v>
      </c>
      <c r="BY32">
        <f t="shared" si="20"/>
        <v>0.2</v>
      </c>
      <c r="BZ32">
        <f t="shared" si="21"/>
        <v>0.2</v>
      </c>
      <c r="CA32">
        <f t="shared" si="22"/>
        <v>0.2</v>
      </c>
      <c r="CB32">
        <f t="shared" si="23"/>
        <v>0.2</v>
      </c>
      <c r="CC32">
        <f t="shared" si="24"/>
        <v>0.2</v>
      </c>
      <c r="CD32">
        <f t="shared" si="25"/>
        <v>0.2</v>
      </c>
      <c r="CE32">
        <f t="shared" si="26"/>
        <v>0.2</v>
      </c>
      <c r="CF32">
        <f t="shared" si="27"/>
        <v>0.2</v>
      </c>
      <c r="CG32">
        <f t="shared" si="28"/>
        <v>0.2</v>
      </c>
      <c r="CH32">
        <f t="shared" si="29"/>
        <v>0.2</v>
      </c>
      <c r="CI32">
        <f t="shared" si="30"/>
        <v>0.2</v>
      </c>
      <c r="CJ32">
        <f t="shared" si="31"/>
        <v>0.2</v>
      </c>
      <c r="CK32">
        <f t="shared" si="32"/>
        <v>0.2</v>
      </c>
      <c r="CL32">
        <f t="shared" si="33"/>
        <v>0.2</v>
      </c>
      <c r="CM32">
        <f t="shared" si="34"/>
        <v>0</v>
      </c>
      <c r="CN32">
        <f t="shared" si="35"/>
        <v>0</v>
      </c>
      <c r="CO32">
        <f t="shared" si="36"/>
        <v>0</v>
      </c>
      <c r="CP32">
        <f t="shared" si="37"/>
        <v>0</v>
      </c>
      <c r="CQ32">
        <f t="shared" si="38"/>
        <v>0</v>
      </c>
      <c r="CR32">
        <f t="shared" si="39"/>
        <v>0</v>
      </c>
      <c r="CS32">
        <f t="shared" si="40"/>
        <v>0.2</v>
      </c>
      <c r="CT32">
        <f t="shared" si="41"/>
        <v>0.2</v>
      </c>
      <c r="CU32">
        <f t="shared" si="42"/>
        <v>0.2</v>
      </c>
      <c r="CV32">
        <f t="shared" si="43"/>
        <v>0.2</v>
      </c>
      <c r="CW32">
        <f t="shared" si="44"/>
        <v>0.2</v>
      </c>
      <c r="CX32">
        <f t="shared" si="45"/>
        <v>0.2</v>
      </c>
      <c r="CY32">
        <f t="shared" si="46"/>
        <v>0.2</v>
      </c>
      <c r="CZ32">
        <f t="shared" si="47"/>
        <v>0.2</v>
      </c>
      <c r="DA32">
        <f t="shared" si="48"/>
        <v>0.2</v>
      </c>
      <c r="DB32">
        <f t="shared" si="49"/>
        <v>0.2</v>
      </c>
      <c r="DC32">
        <f t="shared" si="50"/>
        <v>0.2</v>
      </c>
      <c r="DD32">
        <f t="shared" si="51"/>
        <v>0.2</v>
      </c>
      <c r="DE32">
        <f t="shared" si="52"/>
        <v>0.2</v>
      </c>
      <c r="DF32">
        <f t="shared" si="53"/>
        <v>0.2</v>
      </c>
      <c r="DG32">
        <f t="shared" si="54"/>
        <v>0.2</v>
      </c>
      <c r="DH32">
        <f t="shared" si="55"/>
        <v>0.2</v>
      </c>
      <c r="DI32">
        <f t="shared" si="56"/>
        <v>0.2</v>
      </c>
      <c r="DJ32">
        <f t="shared" si="57"/>
        <v>0.2</v>
      </c>
      <c r="DK32">
        <f t="shared" si="58"/>
        <v>0.2</v>
      </c>
      <c r="DL32">
        <f t="shared" si="59"/>
        <v>0.2</v>
      </c>
      <c r="DM32">
        <f t="shared" si="60"/>
        <v>0.2</v>
      </c>
      <c r="DN32">
        <f t="shared" si="61"/>
        <v>0</v>
      </c>
    </row>
    <row r="33" spans="5:143">
      <c r="E33" s="18">
        <v>6.9444444444444447E-4</v>
      </c>
      <c r="F33" s="15" t="s">
        <v>93</v>
      </c>
      <c r="G33" s="22">
        <f t="shared" si="100"/>
        <v>0.21805555555555556</v>
      </c>
      <c r="H33" s="22">
        <f t="shared" si="100"/>
        <v>0.25972222222222219</v>
      </c>
      <c r="I33" s="22">
        <f t="shared" si="100"/>
        <v>0.30208333333333331</v>
      </c>
      <c r="J33" s="22"/>
      <c r="K33" s="22"/>
      <c r="L33" s="22">
        <f t="shared" si="101"/>
        <v>0.32013888888888886</v>
      </c>
      <c r="M33" s="22">
        <f t="shared" si="79"/>
        <v>0.34791666666666665</v>
      </c>
      <c r="N33" s="22">
        <f t="shared" si="79"/>
        <v>0.38958333333333328</v>
      </c>
      <c r="O33" s="22">
        <f t="shared" si="79"/>
        <v>0.38958333333333328</v>
      </c>
      <c r="P33" s="22">
        <f t="shared" si="79"/>
        <v>0.43124999999999997</v>
      </c>
      <c r="Q33" s="22">
        <f t="shared" si="79"/>
        <v>0.4770833333333333</v>
      </c>
      <c r="R33" s="22">
        <f t="shared" si="79"/>
        <v>0.51458333333333328</v>
      </c>
      <c r="S33" s="22">
        <f t="shared" si="79"/>
        <v>0.56041666666666656</v>
      </c>
      <c r="T33" s="22">
        <f t="shared" si="79"/>
        <v>0.59791666666666665</v>
      </c>
      <c r="U33" s="22">
        <f t="shared" si="79"/>
        <v>0.64374999999999993</v>
      </c>
      <c r="V33" s="22">
        <f t="shared" si="79"/>
        <v>0.68124999999999991</v>
      </c>
      <c r="W33" s="22">
        <f t="shared" si="79"/>
        <v>0.68124999999999991</v>
      </c>
      <c r="X33" s="22">
        <f t="shared" si="79"/>
        <v>0.7270833333333333</v>
      </c>
      <c r="Y33" s="22">
        <f t="shared" si="79"/>
        <v>0.76458333333333328</v>
      </c>
      <c r="Z33" s="22">
        <f t="shared" si="79"/>
        <v>0.76458333333333328</v>
      </c>
      <c r="AA33" s="22">
        <f t="shared" si="79"/>
        <v>0.81874999999999998</v>
      </c>
      <c r="AB33" s="22">
        <f t="shared" si="79"/>
        <v>0.81874999999999998</v>
      </c>
      <c r="AC33" s="22">
        <f t="shared" ref="AB33:AD42" si="104">AC32+$E33</f>
        <v>0.88958333333333328</v>
      </c>
      <c r="AD33" s="22">
        <f t="shared" si="104"/>
        <v>0.95694444444444449</v>
      </c>
      <c r="AE33" s="22"/>
      <c r="AF33" s="22"/>
      <c r="AG33" s="22"/>
      <c r="AH33" s="22"/>
      <c r="AI33" s="22"/>
      <c r="AJ33" s="22"/>
      <c r="AK33" s="17">
        <f>AK32+$E33</f>
        <v>0.21944444444444444</v>
      </c>
      <c r="AL33" s="17">
        <f t="shared" si="67"/>
        <v>0.30624999999999997</v>
      </c>
      <c r="AM33" s="17">
        <f t="shared" si="6"/>
        <v>0.30624999999999991</v>
      </c>
      <c r="AN33" s="17">
        <f t="shared" si="82"/>
        <v>0.34791666666666665</v>
      </c>
      <c r="AO33" s="17">
        <f t="shared" si="83"/>
        <v>0.38958333333333328</v>
      </c>
      <c r="AP33" s="17">
        <f t="shared" si="84"/>
        <v>0.38958333333333328</v>
      </c>
      <c r="AQ33" s="17">
        <f t="shared" si="85"/>
        <v>0.43124999999999997</v>
      </c>
      <c r="AR33" s="17">
        <f t="shared" si="86"/>
        <v>0.4770833333333333</v>
      </c>
      <c r="AS33" s="17">
        <f t="shared" si="87"/>
        <v>0.51458333333333328</v>
      </c>
      <c r="AT33" s="17">
        <f t="shared" si="88"/>
        <v>0.56041666666666656</v>
      </c>
      <c r="AU33" s="17">
        <f t="shared" si="89"/>
        <v>0.59791666666666665</v>
      </c>
      <c r="AV33" s="17">
        <f t="shared" si="90"/>
        <v>0.64374999999999993</v>
      </c>
      <c r="AW33" s="17">
        <f t="shared" si="91"/>
        <v>0.68124999999999991</v>
      </c>
      <c r="AX33" s="17">
        <f t="shared" si="92"/>
        <v>0.68124999999999991</v>
      </c>
      <c r="AY33" s="17">
        <f t="shared" si="93"/>
        <v>0.7270833333333333</v>
      </c>
      <c r="AZ33" s="17">
        <f t="shared" si="94"/>
        <v>0.76458333333333328</v>
      </c>
      <c r="BA33" s="17">
        <f t="shared" si="95"/>
        <v>0.76458333333333328</v>
      </c>
      <c r="BB33" s="17">
        <f t="shared" si="96"/>
        <v>0.81874999999999998</v>
      </c>
      <c r="BC33" s="17">
        <f t="shared" si="97"/>
        <v>0.81874999999999998</v>
      </c>
      <c r="BD33" s="17">
        <f t="shared" si="98"/>
        <v>0.88958333333333328</v>
      </c>
      <c r="BE33" s="17">
        <f t="shared" si="102"/>
        <v>0.95763888888888893</v>
      </c>
      <c r="BF33" s="17"/>
      <c r="BG33" s="17"/>
      <c r="BH33" s="17"/>
      <c r="BI33" s="17"/>
      <c r="BM33">
        <v>0.2</v>
      </c>
      <c r="BO33">
        <f t="shared" si="1"/>
        <v>0.2</v>
      </c>
      <c r="BP33">
        <f t="shared" si="11"/>
        <v>0.2</v>
      </c>
      <c r="BQ33">
        <f t="shared" si="12"/>
        <v>0.2</v>
      </c>
      <c r="BR33">
        <f t="shared" si="13"/>
        <v>0</v>
      </c>
      <c r="BS33">
        <f t="shared" si="14"/>
        <v>0</v>
      </c>
      <c r="BT33">
        <f t="shared" si="15"/>
        <v>0.2</v>
      </c>
      <c r="BU33">
        <f t="shared" si="16"/>
        <v>0.2</v>
      </c>
      <c r="BV33">
        <f t="shared" si="17"/>
        <v>0.2</v>
      </c>
      <c r="BW33">
        <f t="shared" si="18"/>
        <v>0.2</v>
      </c>
      <c r="BX33">
        <f t="shared" si="19"/>
        <v>0.2</v>
      </c>
      <c r="BY33">
        <f t="shared" si="20"/>
        <v>0.2</v>
      </c>
      <c r="BZ33">
        <f t="shared" si="21"/>
        <v>0.2</v>
      </c>
      <c r="CA33">
        <f t="shared" si="22"/>
        <v>0.2</v>
      </c>
      <c r="CB33">
        <f t="shared" si="23"/>
        <v>0.2</v>
      </c>
      <c r="CC33">
        <f t="shared" si="24"/>
        <v>0.2</v>
      </c>
      <c r="CD33">
        <f t="shared" si="25"/>
        <v>0.2</v>
      </c>
      <c r="CE33">
        <f t="shared" si="26"/>
        <v>0.2</v>
      </c>
      <c r="CF33">
        <f t="shared" si="27"/>
        <v>0.2</v>
      </c>
      <c r="CG33">
        <f t="shared" si="28"/>
        <v>0.2</v>
      </c>
      <c r="CH33">
        <f t="shared" si="29"/>
        <v>0.2</v>
      </c>
      <c r="CI33">
        <f t="shared" si="30"/>
        <v>0.2</v>
      </c>
      <c r="CJ33">
        <f t="shared" si="31"/>
        <v>0.2</v>
      </c>
      <c r="CK33">
        <f t="shared" si="32"/>
        <v>0.2</v>
      </c>
      <c r="CL33">
        <f t="shared" si="33"/>
        <v>0.2</v>
      </c>
      <c r="CM33">
        <f t="shared" si="34"/>
        <v>0</v>
      </c>
      <c r="CN33">
        <f t="shared" si="35"/>
        <v>0</v>
      </c>
      <c r="CO33">
        <f t="shared" si="36"/>
        <v>0</v>
      </c>
      <c r="CP33">
        <f t="shared" si="37"/>
        <v>0</v>
      </c>
      <c r="CQ33">
        <f t="shared" si="38"/>
        <v>0</v>
      </c>
      <c r="CR33">
        <f t="shared" si="39"/>
        <v>0</v>
      </c>
      <c r="CS33">
        <f t="shared" si="40"/>
        <v>0.2</v>
      </c>
      <c r="CT33">
        <f t="shared" si="41"/>
        <v>0.2</v>
      </c>
      <c r="CU33">
        <f t="shared" si="42"/>
        <v>0.2</v>
      </c>
      <c r="CV33">
        <f t="shared" si="43"/>
        <v>0.2</v>
      </c>
      <c r="CW33">
        <f t="shared" si="44"/>
        <v>0.2</v>
      </c>
      <c r="CX33">
        <f t="shared" si="45"/>
        <v>0.2</v>
      </c>
      <c r="CY33">
        <f t="shared" si="46"/>
        <v>0.2</v>
      </c>
      <c r="CZ33">
        <f t="shared" si="47"/>
        <v>0.2</v>
      </c>
      <c r="DA33">
        <f t="shared" si="48"/>
        <v>0.2</v>
      </c>
      <c r="DB33">
        <f t="shared" si="49"/>
        <v>0.2</v>
      </c>
      <c r="DC33">
        <f t="shared" si="50"/>
        <v>0.2</v>
      </c>
      <c r="DD33">
        <f t="shared" si="51"/>
        <v>0.2</v>
      </c>
      <c r="DE33">
        <f t="shared" si="52"/>
        <v>0.2</v>
      </c>
      <c r="DF33">
        <f t="shared" si="53"/>
        <v>0.2</v>
      </c>
      <c r="DG33">
        <f t="shared" si="54"/>
        <v>0.2</v>
      </c>
      <c r="DH33">
        <f t="shared" si="55"/>
        <v>0.2</v>
      </c>
      <c r="DI33">
        <f t="shared" si="56"/>
        <v>0.2</v>
      </c>
      <c r="DJ33">
        <f t="shared" si="57"/>
        <v>0.2</v>
      </c>
      <c r="DK33">
        <f t="shared" si="58"/>
        <v>0.2</v>
      </c>
      <c r="DL33">
        <f t="shared" si="59"/>
        <v>0.2</v>
      </c>
      <c r="DM33">
        <f t="shared" si="60"/>
        <v>0.2</v>
      </c>
      <c r="DN33">
        <f t="shared" si="61"/>
        <v>0</v>
      </c>
    </row>
    <row r="34" spans="5:143">
      <c r="E34" s="18">
        <v>1.3888888888888889E-3</v>
      </c>
      <c r="F34" s="19" t="s">
        <v>53</v>
      </c>
      <c r="G34" s="20">
        <f t="shared" si="100"/>
        <v>0.21944444444444444</v>
      </c>
      <c r="H34" s="20">
        <f t="shared" si="100"/>
        <v>0.26111111111111107</v>
      </c>
      <c r="I34" s="20">
        <f t="shared" si="100"/>
        <v>0.3034722222222222</v>
      </c>
      <c r="J34" s="20"/>
      <c r="K34" s="20"/>
      <c r="L34" s="20">
        <f t="shared" si="101"/>
        <v>0.32152777777777775</v>
      </c>
      <c r="M34" s="20">
        <f t="shared" si="79"/>
        <v>0.34930555555555554</v>
      </c>
      <c r="N34" s="20">
        <f t="shared" si="79"/>
        <v>0.39097222222222217</v>
      </c>
      <c r="O34" s="20">
        <f t="shared" si="79"/>
        <v>0.39097222222222217</v>
      </c>
      <c r="P34" s="20">
        <f t="shared" si="79"/>
        <v>0.43263888888888885</v>
      </c>
      <c r="Q34" s="20">
        <f t="shared" si="79"/>
        <v>0.47847222222222219</v>
      </c>
      <c r="R34" s="20">
        <f t="shared" si="79"/>
        <v>0.51597222222222217</v>
      </c>
      <c r="S34" s="20">
        <f t="shared" si="79"/>
        <v>0.56180555555555545</v>
      </c>
      <c r="T34" s="20">
        <f t="shared" si="79"/>
        <v>0.59930555555555554</v>
      </c>
      <c r="U34" s="20">
        <f t="shared" si="79"/>
        <v>0.64513888888888882</v>
      </c>
      <c r="V34" s="20">
        <f t="shared" si="79"/>
        <v>0.6826388888888888</v>
      </c>
      <c r="W34" s="20">
        <f t="shared" si="79"/>
        <v>0.6826388888888888</v>
      </c>
      <c r="X34" s="20">
        <f t="shared" si="79"/>
        <v>0.72847222222222219</v>
      </c>
      <c r="Y34" s="20">
        <f t="shared" si="79"/>
        <v>0.76597222222222217</v>
      </c>
      <c r="Z34" s="20">
        <f t="shared" si="79"/>
        <v>0.76597222222222217</v>
      </c>
      <c r="AA34" s="20">
        <f t="shared" si="79"/>
        <v>0.82013888888888886</v>
      </c>
      <c r="AB34" s="20">
        <f t="shared" si="79"/>
        <v>0.82013888888888886</v>
      </c>
      <c r="AC34" s="20">
        <f t="shared" si="104"/>
        <v>0.89097222222222217</v>
      </c>
      <c r="AD34" s="20">
        <f t="shared" si="104"/>
        <v>0.95833333333333337</v>
      </c>
      <c r="AE34" s="20"/>
      <c r="AF34" s="20"/>
      <c r="AG34" s="20"/>
      <c r="AH34" s="20"/>
      <c r="AI34" s="20"/>
      <c r="AJ34" s="20"/>
      <c r="AK34" s="21">
        <f t="shared" si="103"/>
        <v>0.22083333333333333</v>
      </c>
      <c r="AL34" s="21">
        <f t="shared" si="67"/>
        <v>0.30763888888888885</v>
      </c>
      <c r="AM34" s="21">
        <f t="shared" si="6"/>
        <v>0.3076388888888888</v>
      </c>
      <c r="AN34" s="21">
        <f t="shared" si="82"/>
        <v>0.34930555555555554</v>
      </c>
      <c r="AO34" s="21">
        <f t="shared" si="83"/>
        <v>0.39097222222222217</v>
      </c>
      <c r="AP34" s="21">
        <f t="shared" si="84"/>
        <v>0.39097222222222217</v>
      </c>
      <c r="AQ34" s="21">
        <f t="shared" si="85"/>
        <v>0.43263888888888885</v>
      </c>
      <c r="AR34" s="21">
        <f t="shared" si="86"/>
        <v>0.47847222222222219</v>
      </c>
      <c r="AS34" s="21">
        <f t="shared" si="87"/>
        <v>0.51597222222222217</v>
      </c>
      <c r="AT34" s="21">
        <f t="shared" si="88"/>
        <v>0.56180555555555545</v>
      </c>
      <c r="AU34" s="21">
        <f t="shared" si="89"/>
        <v>0.59930555555555554</v>
      </c>
      <c r="AV34" s="21">
        <f t="shared" si="90"/>
        <v>0.64513888888888882</v>
      </c>
      <c r="AW34" s="21">
        <f t="shared" si="91"/>
        <v>0.6826388888888888</v>
      </c>
      <c r="AX34" s="21">
        <f t="shared" si="92"/>
        <v>0.6826388888888888</v>
      </c>
      <c r="AY34" s="21">
        <f t="shared" si="93"/>
        <v>0.72847222222222219</v>
      </c>
      <c r="AZ34" s="21">
        <f t="shared" si="94"/>
        <v>0.76597222222222217</v>
      </c>
      <c r="BA34" s="21">
        <f t="shared" si="95"/>
        <v>0.76597222222222217</v>
      </c>
      <c r="BB34" s="21">
        <f t="shared" si="96"/>
        <v>0.82013888888888886</v>
      </c>
      <c r="BC34" s="21">
        <f t="shared" si="97"/>
        <v>0.82013888888888886</v>
      </c>
      <c r="BD34" s="21">
        <f t="shared" si="98"/>
        <v>0.89097222222222217</v>
      </c>
      <c r="BE34" s="21">
        <f t="shared" si="102"/>
        <v>0.95902777777777781</v>
      </c>
      <c r="BF34" s="21"/>
      <c r="BG34" s="21"/>
      <c r="BH34" s="21"/>
      <c r="BI34" s="21"/>
      <c r="BM34">
        <v>0.3</v>
      </c>
      <c r="BO34">
        <f t="shared" si="1"/>
        <v>0.3</v>
      </c>
      <c r="BP34">
        <f t="shared" si="11"/>
        <v>0.3</v>
      </c>
      <c r="BQ34">
        <f t="shared" si="12"/>
        <v>0.3</v>
      </c>
      <c r="BR34">
        <f t="shared" si="13"/>
        <v>0</v>
      </c>
      <c r="BS34">
        <f t="shared" si="14"/>
        <v>0</v>
      </c>
      <c r="BT34">
        <f t="shared" si="15"/>
        <v>0.3</v>
      </c>
      <c r="BU34">
        <f t="shared" si="16"/>
        <v>0.3</v>
      </c>
      <c r="BV34">
        <f t="shared" si="17"/>
        <v>0.3</v>
      </c>
      <c r="BW34">
        <f t="shared" si="18"/>
        <v>0.3</v>
      </c>
      <c r="BX34">
        <f t="shared" si="19"/>
        <v>0.3</v>
      </c>
      <c r="BY34">
        <f t="shared" si="20"/>
        <v>0.3</v>
      </c>
      <c r="BZ34">
        <f t="shared" si="21"/>
        <v>0.3</v>
      </c>
      <c r="CA34">
        <f t="shared" si="22"/>
        <v>0.3</v>
      </c>
      <c r="CB34">
        <f t="shared" si="23"/>
        <v>0.3</v>
      </c>
      <c r="CC34">
        <f t="shared" si="24"/>
        <v>0.3</v>
      </c>
      <c r="CD34">
        <f t="shared" si="25"/>
        <v>0.3</v>
      </c>
      <c r="CE34">
        <f t="shared" si="26"/>
        <v>0.3</v>
      </c>
      <c r="CF34">
        <f t="shared" si="27"/>
        <v>0.3</v>
      </c>
      <c r="CG34">
        <f t="shared" si="28"/>
        <v>0.3</v>
      </c>
      <c r="CH34">
        <f t="shared" si="29"/>
        <v>0.3</v>
      </c>
      <c r="CI34">
        <f t="shared" si="30"/>
        <v>0.3</v>
      </c>
      <c r="CJ34">
        <f t="shared" si="31"/>
        <v>0.3</v>
      </c>
      <c r="CK34">
        <f t="shared" si="32"/>
        <v>0.3</v>
      </c>
      <c r="CL34">
        <f t="shared" si="33"/>
        <v>0.3</v>
      </c>
      <c r="CM34">
        <f t="shared" si="34"/>
        <v>0</v>
      </c>
      <c r="CN34">
        <f t="shared" si="35"/>
        <v>0</v>
      </c>
      <c r="CO34">
        <f t="shared" si="36"/>
        <v>0</v>
      </c>
      <c r="CP34">
        <f t="shared" si="37"/>
        <v>0</v>
      </c>
      <c r="CQ34">
        <f t="shared" si="38"/>
        <v>0</v>
      </c>
      <c r="CR34">
        <f t="shared" si="39"/>
        <v>0</v>
      </c>
      <c r="CS34">
        <f t="shared" si="40"/>
        <v>0.3</v>
      </c>
      <c r="CT34">
        <f t="shared" si="41"/>
        <v>0.3</v>
      </c>
      <c r="CU34">
        <f t="shared" si="42"/>
        <v>0.3</v>
      </c>
      <c r="CV34">
        <f t="shared" si="43"/>
        <v>0.3</v>
      </c>
      <c r="CW34">
        <f t="shared" si="44"/>
        <v>0.3</v>
      </c>
      <c r="CX34">
        <f t="shared" si="45"/>
        <v>0.3</v>
      </c>
      <c r="CY34">
        <f t="shared" si="46"/>
        <v>0.3</v>
      </c>
      <c r="CZ34">
        <f t="shared" si="47"/>
        <v>0.3</v>
      </c>
      <c r="DA34">
        <f t="shared" si="48"/>
        <v>0.3</v>
      </c>
      <c r="DB34">
        <f t="shared" si="49"/>
        <v>0.3</v>
      </c>
      <c r="DC34">
        <f t="shared" si="50"/>
        <v>0.3</v>
      </c>
      <c r="DD34">
        <f t="shared" si="51"/>
        <v>0.3</v>
      </c>
      <c r="DE34">
        <f t="shared" si="52"/>
        <v>0.3</v>
      </c>
      <c r="DF34">
        <f t="shared" si="53"/>
        <v>0.3</v>
      </c>
      <c r="DG34">
        <f t="shared" si="54"/>
        <v>0.3</v>
      </c>
      <c r="DH34">
        <f t="shared" si="55"/>
        <v>0.3</v>
      </c>
      <c r="DI34">
        <f t="shared" si="56"/>
        <v>0.3</v>
      </c>
      <c r="DJ34">
        <f t="shared" si="57"/>
        <v>0.3</v>
      </c>
      <c r="DK34">
        <f t="shared" si="58"/>
        <v>0.3</v>
      </c>
      <c r="DL34">
        <f t="shared" si="59"/>
        <v>0.3</v>
      </c>
      <c r="DM34">
        <f t="shared" si="60"/>
        <v>0.3</v>
      </c>
      <c r="DN34">
        <f t="shared" si="61"/>
        <v>0</v>
      </c>
    </row>
    <row r="35" spans="5:143">
      <c r="E35" s="18">
        <v>6.9444444444444447E-4</v>
      </c>
      <c r="F35" s="15" t="s">
        <v>54</v>
      </c>
      <c r="G35" s="22">
        <f t="shared" si="100"/>
        <v>0.22013888888888888</v>
      </c>
      <c r="H35" s="22">
        <f t="shared" si="100"/>
        <v>0.26180555555555551</v>
      </c>
      <c r="I35" s="22">
        <f t="shared" si="100"/>
        <v>0.30416666666666664</v>
      </c>
      <c r="J35" s="22"/>
      <c r="K35" s="22"/>
      <c r="L35" s="22">
        <f t="shared" si="101"/>
        <v>0.32222222222222219</v>
      </c>
      <c r="M35" s="22">
        <f t="shared" si="79"/>
        <v>0.35</v>
      </c>
      <c r="N35" s="22">
        <f t="shared" si="79"/>
        <v>0.39166666666666661</v>
      </c>
      <c r="O35" s="22">
        <f t="shared" si="79"/>
        <v>0.39166666666666661</v>
      </c>
      <c r="P35" s="22">
        <f t="shared" si="79"/>
        <v>0.43333333333333329</v>
      </c>
      <c r="Q35" s="22">
        <f t="shared" si="79"/>
        <v>0.47916666666666663</v>
      </c>
      <c r="R35" s="22">
        <f t="shared" si="79"/>
        <v>0.51666666666666661</v>
      </c>
      <c r="S35" s="22">
        <f t="shared" si="79"/>
        <v>0.56249999999999989</v>
      </c>
      <c r="T35" s="22">
        <f t="shared" si="79"/>
        <v>0.6</v>
      </c>
      <c r="U35" s="22">
        <f t="shared" si="79"/>
        <v>0.64583333333333326</v>
      </c>
      <c r="V35" s="22">
        <f t="shared" si="79"/>
        <v>0.68333333333333324</v>
      </c>
      <c r="W35" s="22">
        <f t="shared" si="79"/>
        <v>0.68333333333333324</v>
      </c>
      <c r="X35" s="22">
        <f t="shared" si="79"/>
        <v>0.72916666666666663</v>
      </c>
      <c r="Y35" s="22">
        <f t="shared" si="79"/>
        <v>0.76666666666666661</v>
      </c>
      <c r="Z35" s="22">
        <f t="shared" si="79"/>
        <v>0.76666666666666661</v>
      </c>
      <c r="AA35" s="22">
        <f t="shared" si="79"/>
        <v>0.8208333333333333</v>
      </c>
      <c r="AB35" s="22">
        <f t="shared" si="104"/>
        <v>0.8208333333333333</v>
      </c>
      <c r="AC35" s="22">
        <f t="shared" si="104"/>
        <v>0.89166666666666661</v>
      </c>
      <c r="AD35" s="22">
        <f t="shared" si="104"/>
        <v>0.95902777777777781</v>
      </c>
      <c r="AE35" s="22"/>
      <c r="AF35" s="22"/>
      <c r="AG35" s="22"/>
      <c r="AH35" s="22"/>
      <c r="AI35" s="22"/>
      <c r="AJ35" s="22"/>
      <c r="AK35" s="17">
        <f t="shared" si="103"/>
        <v>0.22152777777777777</v>
      </c>
      <c r="AL35" s="17">
        <f t="shared" si="67"/>
        <v>0.30833333333333329</v>
      </c>
      <c r="AM35" s="17">
        <f t="shared" si="6"/>
        <v>0.30833333333333324</v>
      </c>
      <c r="AN35" s="17">
        <f t="shared" si="82"/>
        <v>0.35</v>
      </c>
      <c r="AO35" s="17">
        <f t="shared" si="83"/>
        <v>0.39166666666666661</v>
      </c>
      <c r="AP35" s="17">
        <f t="shared" si="84"/>
        <v>0.39166666666666661</v>
      </c>
      <c r="AQ35" s="17">
        <f t="shared" si="85"/>
        <v>0.43333333333333329</v>
      </c>
      <c r="AR35" s="17">
        <f t="shared" si="86"/>
        <v>0.47916666666666663</v>
      </c>
      <c r="AS35" s="17">
        <f t="shared" si="87"/>
        <v>0.51666666666666661</v>
      </c>
      <c r="AT35" s="17">
        <f t="shared" si="88"/>
        <v>0.56249999999999989</v>
      </c>
      <c r="AU35" s="17">
        <f t="shared" si="89"/>
        <v>0.6</v>
      </c>
      <c r="AV35" s="17">
        <f t="shared" si="90"/>
        <v>0.64583333333333326</v>
      </c>
      <c r="AW35" s="17">
        <f t="shared" si="91"/>
        <v>0.68333333333333324</v>
      </c>
      <c r="AX35" s="17">
        <f t="shared" si="92"/>
        <v>0.68333333333333324</v>
      </c>
      <c r="AY35" s="17">
        <f t="shared" si="93"/>
        <v>0.72916666666666663</v>
      </c>
      <c r="AZ35" s="17">
        <f t="shared" si="94"/>
        <v>0.76666666666666661</v>
      </c>
      <c r="BA35" s="17">
        <f t="shared" si="95"/>
        <v>0.76666666666666661</v>
      </c>
      <c r="BB35" s="17">
        <f t="shared" si="96"/>
        <v>0.8208333333333333</v>
      </c>
      <c r="BC35" s="17">
        <f t="shared" si="97"/>
        <v>0.8208333333333333</v>
      </c>
      <c r="BD35" s="17">
        <f t="shared" si="98"/>
        <v>0.89166666666666661</v>
      </c>
      <c r="BE35" s="17">
        <f t="shared" si="102"/>
        <v>0.95972222222222225</v>
      </c>
      <c r="BF35" s="17"/>
      <c r="BG35" s="17"/>
      <c r="BH35" s="17"/>
      <c r="BI35" s="17"/>
      <c r="BM35">
        <v>0.6</v>
      </c>
      <c r="BO35">
        <f t="shared" si="1"/>
        <v>0.6</v>
      </c>
      <c r="BP35">
        <f t="shared" si="11"/>
        <v>0.6</v>
      </c>
      <c r="BQ35">
        <f t="shared" si="12"/>
        <v>0.6</v>
      </c>
      <c r="BR35">
        <f t="shared" si="13"/>
        <v>0</v>
      </c>
      <c r="BS35">
        <f t="shared" si="14"/>
        <v>0</v>
      </c>
      <c r="BT35">
        <f t="shared" si="15"/>
        <v>0.6</v>
      </c>
      <c r="BU35">
        <f t="shared" si="16"/>
        <v>0.6</v>
      </c>
      <c r="BV35">
        <f t="shared" si="17"/>
        <v>0.6</v>
      </c>
      <c r="BW35">
        <f t="shared" si="18"/>
        <v>0.6</v>
      </c>
      <c r="BX35">
        <f t="shared" si="19"/>
        <v>0.6</v>
      </c>
      <c r="BY35">
        <f t="shared" si="20"/>
        <v>0.6</v>
      </c>
      <c r="BZ35">
        <f t="shared" si="21"/>
        <v>0.6</v>
      </c>
      <c r="CA35">
        <f t="shared" si="22"/>
        <v>0.6</v>
      </c>
      <c r="CB35">
        <f t="shared" si="23"/>
        <v>0.6</v>
      </c>
      <c r="CC35">
        <f t="shared" si="24"/>
        <v>0.6</v>
      </c>
      <c r="CD35">
        <f t="shared" si="25"/>
        <v>0.6</v>
      </c>
      <c r="CE35">
        <f t="shared" si="26"/>
        <v>0.6</v>
      </c>
      <c r="CF35">
        <f t="shared" si="27"/>
        <v>0.6</v>
      </c>
      <c r="CG35">
        <f t="shared" si="28"/>
        <v>0.6</v>
      </c>
      <c r="CH35">
        <f t="shared" si="29"/>
        <v>0.6</v>
      </c>
      <c r="CI35">
        <f t="shared" si="30"/>
        <v>0.6</v>
      </c>
      <c r="CJ35">
        <f t="shared" si="31"/>
        <v>0.6</v>
      </c>
      <c r="CK35">
        <f t="shared" si="32"/>
        <v>0.6</v>
      </c>
      <c r="CL35">
        <f t="shared" si="33"/>
        <v>0.6</v>
      </c>
      <c r="CM35">
        <f t="shared" si="34"/>
        <v>0</v>
      </c>
      <c r="CN35">
        <f t="shared" si="35"/>
        <v>0</v>
      </c>
      <c r="CO35">
        <f t="shared" si="36"/>
        <v>0</v>
      </c>
      <c r="CP35">
        <f t="shared" si="37"/>
        <v>0</v>
      </c>
      <c r="CQ35">
        <f t="shared" si="38"/>
        <v>0</v>
      </c>
      <c r="CR35">
        <f t="shared" si="39"/>
        <v>0</v>
      </c>
      <c r="CS35">
        <f t="shared" si="40"/>
        <v>0.6</v>
      </c>
      <c r="CT35">
        <f t="shared" si="41"/>
        <v>0.6</v>
      </c>
      <c r="CU35">
        <f t="shared" si="42"/>
        <v>0.6</v>
      </c>
      <c r="CV35">
        <f t="shared" si="43"/>
        <v>0.6</v>
      </c>
      <c r="CW35">
        <f t="shared" si="44"/>
        <v>0.6</v>
      </c>
      <c r="CX35">
        <f t="shared" si="45"/>
        <v>0.6</v>
      </c>
      <c r="CY35">
        <f t="shared" si="46"/>
        <v>0.6</v>
      </c>
      <c r="CZ35">
        <f t="shared" si="47"/>
        <v>0.6</v>
      </c>
      <c r="DA35">
        <f t="shared" si="48"/>
        <v>0.6</v>
      </c>
      <c r="DB35">
        <f t="shared" si="49"/>
        <v>0.6</v>
      </c>
      <c r="DC35">
        <f t="shared" si="50"/>
        <v>0.6</v>
      </c>
      <c r="DD35">
        <f t="shared" si="51"/>
        <v>0.6</v>
      </c>
      <c r="DE35">
        <f t="shared" si="52"/>
        <v>0.6</v>
      </c>
      <c r="DF35">
        <f t="shared" si="53"/>
        <v>0.6</v>
      </c>
      <c r="DG35">
        <f t="shared" si="54"/>
        <v>0.6</v>
      </c>
      <c r="DH35">
        <f t="shared" si="55"/>
        <v>0.6</v>
      </c>
      <c r="DI35">
        <f t="shared" si="56"/>
        <v>0.6</v>
      </c>
      <c r="DJ35">
        <f t="shared" si="57"/>
        <v>0.6</v>
      </c>
      <c r="DK35">
        <f t="shared" si="58"/>
        <v>0.6</v>
      </c>
      <c r="DL35">
        <f t="shared" si="59"/>
        <v>0.6</v>
      </c>
      <c r="DM35">
        <f t="shared" si="60"/>
        <v>0.6</v>
      </c>
      <c r="DN35">
        <f t="shared" si="61"/>
        <v>0</v>
      </c>
    </row>
    <row r="36" spans="5:143">
      <c r="E36" s="18">
        <v>1.3888888888888889E-3</v>
      </c>
      <c r="F36" s="19" t="s">
        <v>55</v>
      </c>
      <c r="G36" s="20">
        <f t="shared" si="100"/>
        <v>0.22152777777777777</v>
      </c>
      <c r="H36" s="20">
        <f t="shared" si="100"/>
        <v>0.2631944444444444</v>
      </c>
      <c r="I36" s="20">
        <f t="shared" si="100"/>
        <v>0.30555555555555552</v>
      </c>
      <c r="J36" s="20"/>
      <c r="K36" s="20"/>
      <c r="L36" s="20">
        <f t="shared" si="101"/>
        <v>0.32361111111111107</v>
      </c>
      <c r="M36" s="20">
        <f t="shared" si="79"/>
        <v>0.35138888888888886</v>
      </c>
      <c r="N36" s="20">
        <f t="shared" si="79"/>
        <v>0.39305555555555549</v>
      </c>
      <c r="O36" s="20">
        <f t="shared" si="79"/>
        <v>0.39305555555555549</v>
      </c>
      <c r="P36" s="20">
        <f t="shared" si="79"/>
        <v>0.43472222222222218</v>
      </c>
      <c r="Q36" s="20">
        <f t="shared" si="79"/>
        <v>0.48055555555555551</v>
      </c>
      <c r="R36" s="20">
        <f t="shared" si="79"/>
        <v>0.51805555555555549</v>
      </c>
      <c r="S36" s="20">
        <f t="shared" si="79"/>
        <v>0.56388888888888877</v>
      </c>
      <c r="T36" s="20">
        <f t="shared" si="79"/>
        <v>0.60138888888888886</v>
      </c>
      <c r="U36" s="20">
        <f t="shared" si="79"/>
        <v>0.64722222222222214</v>
      </c>
      <c r="V36" s="20">
        <f t="shared" si="79"/>
        <v>0.68472222222222212</v>
      </c>
      <c r="W36" s="20">
        <f t="shared" si="79"/>
        <v>0.68472222222222212</v>
      </c>
      <c r="X36" s="20">
        <f t="shared" si="79"/>
        <v>0.73055555555555551</v>
      </c>
      <c r="Y36" s="20">
        <f t="shared" si="79"/>
        <v>0.76805555555555549</v>
      </c>
      <c r="Z36" s="20">
        <f t="shared" si="79"/>
        <v>0.76805555555555549</v>
      </c>
      <c r="AA36" s="20">
        <f t="shared" si="79"/>
        <v>0.82222222222222219</v>
      </c>
      <c r="AB36" s="20">
        <f t="shared" si="104"/>
        <v>0.82222222222222219</v>
      </c>
      <c r="AC36" s="20">
        <f t="shared" si="104"/>
        <v>0.89305555555555549</v>
      </c>
      <c r="AD36" s="20">
        <f t="shared" si="104"/>
        <v>0.9604166666666667</v>
      </c>
      <c r="AE36" s="20"/>
      <c r="AF36" s="20"/>
      <c r="AG36" s="20"/>
      <c r="AH36" s="20"/>
      <c r="AI36" s="20"/>
      <c r="AJ36" s="20"/>
      <c r="AK36" s="21">
        <f t="shared" si="103"/>
        <v>0.22291666666666665</v>
      </c>
      <c r="AL36" s="21">
        <f t="shared" si="67"/>
        <v>0.30972222222222218</v>
      </c>
      <c r="AM36" s="21">
        <f t="shared" si="6"/>
        <v>0.30972222222222212</v>
      </c>
      <c r="AN36" s="21">
        <f t="shared" si="82"/>
        <v>0.35138888888888886</v>
      </c>
      <c r="AO36" s="21">
        <f t="shared" si="83"/>
        <v>0.39305555555555549</v>
      </c>
      <c r="AP36" s="21">
        <f t="shared" si="84"/>
        <v>0.39305555555555549</v>
      </c>
      <c r="AQ36" s="21">
        <f t="shared" si="85"/>
        <v>0.43472222222222218</v>
      </c>
      <c r="AR36" s="21">
        <f t="shared" si="86"/>
        <v>0.48055555555555551</v>
      </c>
      <c r="AS36" s="21">
        <f t="shared" si="87"/>
        <v>0.51805555555555549</v>
      </c>
      <c r="AT36" s="21">
        <f t="shared" si="88"/>
        <v>0.56388888888888877</v>
      </c>
      <c r="AU36" s="21">
        <f t="shared" si="89"/>
        <v>0.60138888888888886</v>
      </c>
      <c r="AV36" s="21">
        <f t="shared" si="90"/>
        <v>0.64722222222222214</v>
      </c>
      <c r="AW36" s="21">
        <f t="shared" si="91"/>
        <v>0.68472222222222212</v>
      </c>
      <c r="AX36" s="21">
        <f t="shared" si="92"/>
        <v>0.68472222222222212</v>
      </c>
      <c r="AY36" s="21">
        <f t="shared" si="93"/>
        <v>0.73055555555555551</v>
      </c>
      <c r="AZ36" s="21">
        <f t="shared" si="94"/>
        <v>0.76805555555555549</v>
      </c>
      <c r="BA36" s="21">
        <f t="shared" si="95"/>
        <v>0.76805555555555549</v>
      </c>
      <c r="BB36" s="21">
        <f t="shared" si="96"/>
        <v>0.82222222222222219</v>
      </c>
      <c r="BC36" s="21">
        <f t="shared" si="97"/>
        <v>0.82222222222222219</v>
      </c>
      <c r="BD36" s="21">
        <f t="shared" si="98"/>
        <v>0.89305555555555549</v>
      </c>
      <c r="BE36" s="21">
        <f t="shared" si="102"/>
        <v>0.96111111111111114</v>
      </c>
      <c r="BF36" s="21"/>
      <c r="BG36" s="21"/>
      <c r="BH36" s="21"/>
      <c r="BI36" s="21"/>
      <c r="BM36">
        <v>0.3</v>
      </c>
      <c r="BO36">
        <f t="shared" si="1"/>
        <v>0.3</v>
      </c>
      <c r="BP36">
        <f t="shared" si="11"/>
        <v>0.3</v>
      </c>
      <c r="BQ36">
        <f t="shared" si="12"/>
        <v>0.3</v>
      </c>
      <c r="BR36">
        <f t="shared" si="13"/>
        <v>0</v>
      </c>
      <c r="BS36">
        <f t="shared" si="14"/>
        <v>0</v>
      </c>
      <c r="BT36">
        <f t="shared" si="15"/>
        <v>0.3</v>
      </c>
      <c r="BU36">
        <f t="shared" si="16"/>
        <v>0.3</v>
      </c>
      <c r="BV36">
        <f t="shared" si="17"/>
        <v>0.3</v>
      </c>
      <c r="BW36">
        <f t="shared" si="18"/>
        <v>0.3</v>
      </c>
      <c r="BX36">
        <f t="shared" si="19"/>
        <v>0.3</v>
      </c>
      <c r="BY36">
        <f t="shared" si="20"/>
        <v>0.3</v>
      </c>
      <c r="BZ36">
        <f t="shared" si="21"/>
        <v>0.3</v>
      </c>
      <c r="CA36">
        <f t="shared" si="22"/>
        <v>0.3</v>
      </c>
      <c r="CB36">
        <f t="shared" si="23"/>
        <v>0.3</v>
      </c>
      <c r="CC36">
        <f t="shared" si="24"/>
        <v>0.3</v>
      </c>
      <c r="CD36">
        <f t="shared" si="25"/>
        <v>0.3</v>
      </c>
      <c r="CE36">
        <f t="shared" si="26"/>
        <v>0.3</v>
      </c>
      <c r="CF36">
        <f t="shared" si="27"/>
        <v>0.3</v>
      </c>
      <c r="CG36">
        <f t="shared" si="28"/>
        <v>0.3</v>
      </c>
      <c r="CH36">
        <f t="shared" si="29"/>
        <v>0.3</v>
      </c>
      <c r="CI36">
        <f t="shared" si="30"/>
        <v>0.3</v>
      </c>
      <c r="CJ36">
        <f t="shared" si="31"/>
        <v>0.3</v>
      </c>
      <c r="CK36">
        <f t="shared" si="32"/>
        <v>0.3</v>
      </c>
      <c r="CL36">
        <f t="shared" si="33"/>
        <v>0.3</v>
      </c>
      <c r="CM36">
        <f t="shared" si="34"/>
        <v>0</v>
      </c>
      <c r="CN36">
        <f t="shared" si="35"/>
        <v>0</v>
      </c>
      <c r="CO36">
        <f t="shared" si="36"/>
        <v>0</v>
      </c>
      <c r="CP36">
        <f t="shared" si="37"/>
        <v>0</v>
      </c>
      <c r="CQ36">
        <f t="shared" si="38"/>
        <v>0</v>
      </c>
      <c r="CR36">
        <f t="shared" si="39"/>
        <v>0</v>
      </c>
      <c r="CS36">
        <f t="shared" si="40"/>
        <v>0.3</v>
      </c>
      <c r="CT36">
        <f t="shared" si="41"/>
        <v>0.3</v>
      </c>
      <c r="CU36">
        <f t="shared" si="42"/>
        <v>0.3</v>
      </c>
      <c r="CV36">
        <f t="shared" si="43"/>
        <v>0.3</v>
      </c>
      <c r="CW36">
        <f t="shared" si="44"/>
        <v>0.3</v>
      </c>
      <c r="CX36">
        <f t="shared" si="45"/>
        <v>0.3</v>
      </c>
      <c r="CY36">
        <f t="shared" si="46"/>
        <v>0.3</v>
      </c>
      <c r="CZ36">
        <f t="shared" si="47"/>
        <v>0.3</v>
      </c>
      <c r="DA36">
        <f t="shared" si="48"/>
        <v>0.3</v>
      </c>
      <c r="DB36">
        <f t="shared" si="49"/>
        <v>0.3</v>
      </c>
      <c r="DC36">
        <f t="shared" si="50"/>
        <v>0.3</v>
      </c>
      <c r="DD36">
        <f t="shared" si="51"/>
        <v>0.3</v>
      </c>
      <c r="DE36">
        <f t="shared" si="52"/>
        <v>0.3</v>
      </c>
      <c r="DF36">
        <f t="shared" si="53"/>
        <v>0.3</v>
      </c>
      <c r="DG36">
        <f t="shared" si="54"/>
        <v>0.3</v>
      </c>
      <c r="DH36">
        <f t="shared" si="55"/>
        <v>0.3</v>
      </c>
      <c r="DI36">
        <f t="shared" si="56"/>
        <v>0.3</v>
      </c>
      <c r="DJ36">
        <f t="shared" si="57"/>
        <v>0.3</v>
      </c>
      <c r="DK36">
        <f t="shared" si="58"/>
        <v>0.3</v>
      </c>
      <c r="DL36">
        <f t="shared" si="59"/>
        <v>0.3</v>
      </c>
      <c r="DM36">
        <f t="shared" si="60"/>
        <v>0.3</v>
      </c>
      <c r="DN36">
        <f t="shared" si="61"/>
        <v>0</v>
      </c>
    </row>
    <row r="37" spans="5:143">
      <c r="E37" s="18">
        <v>1.3888888888888889E-3</v>
      </c>
      <c r="F37" s="15" t="s">
        <v>7</v>
      </c>
      <c r="G37" s="22">
        <f t="shared" si="100"/>
        <v>0.22291666666666665</v>
      </c>
      <c r="H37" s="22">
        <f t="shared" si="100"/>
        <v>0.26458333333333328</v>
      </c>
      <c r="I37" s="22">
        <f t="shared" si="100"/>
        <v>0.30694444444444441</v>
      </c>
      <c r="J37" s="22"/>
      <c r="K37" s="22"/>
      <c r="L37" s="22">
        <f t="shared" si="101"/>
        <v>0.32499999999999996</v>
      </c>
      <c r="M37" s="22">
        <f t="shared" si="79"/>
        <v>0.35277777777777775</v>
      </c>
      <c r="N37" s="22">
        <f t="shared" si="79"/>
        <v>0.39444444444444438</v>
      </c>
      <c r="O37" s="22">
        <f t="shared" si="79"/>
        <v>0.39444444444444438</v>
      </c>
      <c r="P37" s="22">
        <f t="shared" si="79"/>
        <v>0.43611111111111106</v>
      </c>
      <c r="Q37" s="22">
        <f t="shared" si="79"/>
        <v>0.4819444444444444</v>
      </c>
      <c r="R37" s="22">
        <f t="shared" si="79"/>
        <v>0.51944444444444438</v>
      </c>
      <c r="S37" s="22">
        <f t="shared" si="79"/>
        <v>0.56527777777777766</v>
      </c>
      <c r="T37" s="22">
        <f t="shared" si="79"/>
        <v>0.60277777777777775</v>
      </c>
      <c r="U37" s="22">
        <f t="shared" si="79"/>
        <v>0.64861111111111103</v>
      </c>
      <c r="V37" s="22">
        <f t="shared" si="79"/>
        <v>0.68611111111111101</v>
      </c>
      <c r="W37" s="22">
        <f t="shared" si="79"/>
        <v>0.68611111111111101</v>
      </c>
      <c r="X37" s="22">
        <f t="shared" si="79"/>
        <v>0.7319444444444444</v>
      </c>
      <c r="Y37" s="22">
        <f t="shared" si="79"/>
        <v>0.76944444444444438</v>
      </c>
      <c r="Z37" s="22">
        <f t="shared" si="79"/>
        <v>0.76944444444444438</v>
      </c>
      <c r="AA37" s="22">
        <f t="shared" si="79"/>
        <v>0.82361111111111107</v>
      </c>
      <c r="AB37" s="22">
        <f t="shared" si="104"/>
        <v>0.82361111111111107</v>
      </c>
      <c r="AC37" s="22">
        <f t="shared" si="104"/>
        <v>0.89444444444444438</v>
      </c>
      <c r="AD37" s="22">
        <f t="shared" si="104"/>
        <v>0.96180555555555558</v>
      </c>
      <c r="AE37" s="22"/>
      <c r="AF37" s="22"/>
      <c r="AG37" s="22"/>
      <c r="AH37" s="22"/>
      <c r="AI37" s="22"/>
      <c r="AJ37" s="22"/>
      <c r="AK37" s="17">
        <f t="shared" si="103"/>
        <v>0.22430555555555554</v>
      </c>
      <c r="AL37" s="17">
        <f t="shared" si="67"/>
        <v>0.31111111111111106</v>
      </c>
      <c r="AM37" s="17">
        <f t="shared" si="6"/>
        <v>0.31111111111111101</v>
      </c>
      <c r="AN37" s="17">
        <f t="shared" si="82"/>
        <v>0.35277777777777775</v>
      </c>
      <c r="AO37" s="17">
        <f t="shared" si="83"/>
        <v>0.39444444444444438</v>
      </c>
      <c r="AP37" s="17">
        <f t="shared" si="84"/>
        <v>0.39444444444444438</v>
      </c>
      <c r="AQ37" s="17">
        <f t="shared" si="85"/>
        <v>0.43611111111111106</v>
      </c>
      <c r="AR37" s="17">
        <f t="shared" si="86"/>
        <v>0.4819444444444444</v>
      </c>
      <c r="AS37" s="17">
        <f t="shared" si="87"/>
        <v>0.51944444444444438</v>
      </c>
      <c r="AT37" s="17">
        <f t="shared" si="88"/>
        <v>0.56527777777777766</v>
      </c>
      <c r="AU37" s="17">
        <f t="shared" si="89"/>
        <v>0.60277777777777775</v>
      </c>
      <c r="AV37" s="17">
        <f t="shared" si="90"/>
        <v>0.64861111111111103</v>
      </c>
      <c r="AW37" s="17">
        <f t="shared" si="91"/>
        <v>0.68611111111111101</v>
      </c>
      <c r="AX37" s="17">
        <f t="shared" si="92"/>
        <v>0.68611111111111101</v>
      </c>
      <c r="AY37" s="17">
        <f t="shared" si="93"/>
        <v>0.7319444444444444</v>
      </c>
      <c r="AZ37" s="17">
        <f t="shared" si="94"/>
        <v>0.76944444444444438</v>
      </c>
      <c r="BA37" s="17">
        <f t="shared" si="95"/>
        <v>0.76944444444444438</v>
      </c>
      <c r="BB37" s="17">
        <f t="shared" si="96"/>
        <v>0.82361111111111107</v>
      </c>
      <c r="BC37" s="17">
        <f t="shared" si="97"/>
        <v>0.82361111111111107</v>
      </c>
      <c r="BD37" s="17">
        <f t="shared" si="98"/>
        <v>0.89444444444444438</v>
      </c>
      <c r="BE37" s="17">
        <f t="shared" si="102"/>
        <v>0.96250000000000002</v>
      </c>
      <c r="BF37" s="17"/>
      <c r="BG37" s="17"/>
      <c r="BH37" s="17"/>
      <c r="BI37" s="17"/>
      <c r="BM37">
        <v>0.6</v>
      </c>
      <c r="BO37">
        <f t="shared" si="1"/>
        <v>0.6</v>
      </c>
      <c r="BP37">
        <f t="shared" si="11"/>
        <v>0.6</v>
      </c>
      <c r="BQ37">
        <f t="shared" si="12"/>
        <v>0.6</v>
      </c>
      <c r="BR37">
        <f t="shared" si="13"/>
        <v>0</v>
      </c>
      <c r="BS37">
        <f t="shared" si="14"/>
        <v>0</v>
      </c>
      <c r="BT37">
        <f t="shared" si="15"/>
        <v>0.6</v>
      </c>
      <c r="BU37">
        <f t="shared" si="16"/>
        <v>0.6</v>
      </c>
      <c r="BV37">
        <f t="shared" si="17"/>
        <v>0.6</v>
      </c>
      <c r="BW37">
        <f t="shared" si="18"/>
        <v>0.6</v>
      </c>
      <c r="BX37">
        <f t="shared" si="19"/>
        <v>0.6</v>
      </c>
      <c r="BY37">
        <f t="shared" si="20"/>
        <v>0.6</v>
      </c>
      <c r="BZ37">
        <f t="shared" si="21"/>
        <v>0.6</v>
      </c>
      <c r="CA37">
        <f t="shared" si="22"/>
        <v>0.6</v>
      </c>
      <c r="CB37">
        <f t="shared" si="23"/>
        <v>0.6</v>
      </c>
      <c r="CC37">
        <f t="shared" si="24"/>
        <v>0.6</v>
      </c>
      <c r="CD37">
        <f t="shared" si="25"/>
        <v>0.6</v>
      </c>
      <c r="CE37">
        <f t="shared" si="26"/>
        <v>0.6</v>
      </c>
      <c r="CF37">
        <f t="shared" si="27"/>
        <v>0.6</v>
      </c>
      <c r="CG37">
        <f t="shared" si="28"/>
        <v>0.6</v>
      </c>
      <c r="CH37">
        <f t="shared" si="29"/>
        <v>0.6</v>
      </c>
      <c r="CI37">
        <f t="shared" si="30"/>
        <v>0.6</v>
      </c>
      <c r="CJ37">
        <f t="shared" si="31"/>
        <v>0.6</v>
      </c>
      <c r="CK37">
        <f t="shared" si="32"/>
        <v>0.6</v>
      </c>
      <c r="CL37">
        <f t="shared" si="33"/>
        <v>0.6</v>
      </c>
      <c r="CM37">
        <f t="shared" si="34"/>
        <v>0</v>
      </c>
      <c r="CN37">
        <f t="shared" si="35"/>
        <v>0</v>
      </c>
      <c r="CO37">
        <f t="shared" si="36"/>
        <v>0</v>
      </c>
      <c r="CP37">
        <f t="shared" si="37"/>
        <v>0</v>
      </c>
      <c r="CQ37">
        <f t="shared" si="38"/>
        <v>0</v>
      </c>
      <c r="CR37">
        <f t="shared" si="39"/>
        <v>0</v>
      </c>
      <c r="CS37">
        <f t="shared" si="40"/>
        <v>0.6</v>
      </c>
      <c r="CT37">
        <f t="shared" si="41"/>
        <v>0.6</v>
      </c>
      <c r="CU37">
        <f t="shared" si="42"/>
        <v>0.6</v>
      </c>
      <c r="CV37">
        <f t="shared" si="43"/>
        <v>0.6</v>
      </c>
      <c r="CW37">
        <f t="shared" si="44"/>
        <v>0.6</v>
      </c>
      <c r="CX37">
        <f t="shared" si="45"/>
        <v>0.6</v>
      </c>
      <c r="CY37">
        <f t="shared" si="46"/>
        <v>0.6</v>
      </c>
      <c r="CZ37">
        <f t="shared" si="47"/>
        <v>0.6</v>
      </c>
      <c r="DA37">
        <f t="shared" si="48"/>
        <v>0.6</v>
      </c>
      <c r="DB37">
        <f t="shared" si="49"/>
        <v>0.6</v>
      </c>
      <c r="DC37">
        <f t="shared" si="50"/>
        <v>0.6</v>
      </c>
      <c r="DD37">
        <f t="shared" si="51"/>
        <v>0.6</v>
      </c>
      <c r="DE37">
        <f t="shared" si="52"/>
        <v>0.6</v>
      </c>
      <c r="DF37">
        <f t="shared" si="53"/>
        <v>0.6</v>
      </c>
      <c r="DG37">
        <f t="shared" si="54"/>
        <v>0.6</v>
      </c>
      <c r="DH37">
        <f t="shared" si="55"/>
        <v>0.6</v>
      </c>
      <c r="DI37">
        <f t="shared" si="56"/>
        <v>0.6</v>
      </c>
      <c r="DJ37">
        <f t="shared" si="57"/>
        <v>0.6</v>
      </c>
      <c r="DK37">
        <f t="shared" si="58"/>
        <v>0.6</v>
      </c>
      <c r="DL37">
        <f t="shared" si="59"/>
        <v>0.6</v>
      </c>
      <c r="DM37">
        <f t="shared" si="60"/>
        <v>0.6</v>
      </c>
      <c r="DN37">
        <f t="shared" si="61"/>
        <v>0</v>
      </c>
    </row>
    <row r="38" spans="5:143">
      <c r="E38" s="18">
        <v>1.3888888888888889E-3</v>
      </c>
      <c r="F38" s="19" t="s">
        <v>94</v>
      </c>
      <c r="G38" s="20">
        <f t="shared" si="100"/>
        <v>0.22430555555555554</v>
      </c>
      <c r="H38" s="20">
        <f t="shared" si="100"/>
        <v>0.26597222222222217</v>
      </c>
      <c r="I38" s="20">
        <f t="shared" si="100"/>
        <v>0.30833333333333329</v>
      </c>
      <c r="J38" s="20"/>
      <c r="K38" s="20"/>
      <c r="L38" s="20">
        <f t="shared" si="101"/>
        <v>0.32638888888888884</v>
      </c>
      <c r="M38" s="20">
        <f t="shared" si="79"/>
        <v>0.35416666666666663</v>
      </c>
      <c r="N38" s="20">
        <f t="shared" si="79"/>
        <v>0.39583333333333326</v>
      </c>
      <c r="O38" s="20">
        <f t="shared" si="79"/>
        <v>0.39583333333333326</v>
      </c>
      <c r="P38" s="20">
        <f t="shared" si="79"/>
        <v>0.43749999999999994</v>
      </c>
      <c r="Q38" s="20">
        <f t="shared" si="79"/>
        <v>0.48333333333333328</v>
      </c>
      <c r="R38" s="20">
        <f t="shared" si="79"/>
        <v>0.52083333333333326</v>
      </c>
      <c r="S38" s="20">
        <f t="shared" si="79"/>
        <v>0.56666666666666654</v>
      </c>
      <c r="T38" s="20">
        <f t="shared" si="79"/>
        <v>0.60416666666666663</v>
      </c>
      <c r="U38" s="20">
        <f t="shared" si="79"/>
        <v>0.64999999999999991</v>
      </c>
      <c r="V38" s="20">
        <f t="shared" si="79"/>
        <v>0.68749999999999989</v>
      </c>
      <c r="W38" s="20">
        <f t="shared" si="79"/>
        <v>0.68749999999999989</v>
      </c>
      <c r="X38" s="20">
        <f t="shared" si="79"/>
        <v>0.73333333333333328</v>
      </c>
      <c r="Y38" s="20">
        <f t="shared" si="79"/>
        <v>0.77083333333333326</v>
      </c>
      <c r="Z38" s="20">
        <f t="shared" si="79"/>
        <v>0.77083333333333326</v>
      </c>
      <c r="AA38" s="20">
        <f t="shared" si="79"/>
        <v>0.82499999999999996</v>
      </c>
      <c r="AB38" s="20">
        <f t="shared" si="104"/>
        <v>0.82499999999999996</v>
      </c>
      <c r="AC38" s="20">
        <f t="shared" si="104"/>
        <v>0.89583333333333326</v>
      </c>
      <c r="AD38" s="20">
        <f t="shared" si="104"/>
        <v>0.96319444444444446</v>
      </c>
      <c r="AE38" s="20"/>
      <c r="AF38" s="20"/>
      <c r="AG38" s="20"/>
      <c r="AH38" s="20"/>
      <c r="AI38" s="20"/>
      <c r="AJ38" s="20"/>
      <c r="AK38" s="21">
        <f t="shared" si="103"/>
        <v>0.22569444444444442</v>
      </c>
      <c r="AL38" s="21">
        <f t="shared" si="67"/>
        <v>0.31249999999999994</v>
      </c>
      <c r="AM38" s="21">
        <f t="shared" si="6"/>
        <v>0.31249999999999989</v>
      </c>
      <c r="AN38" s="21">
        <f t="shared" si="82"/>
        <v>0.35416666666666663</v>
      </c>
      <c r="AO38" s="21">
        <f t="shared" si="83"/>
        <v>0.39583333333333326</v>
      </c>
      <c r="AP38" s="21">
        <f t="shared" si="84"/>
        <v>0.39583333333333326</v>
      </c>
      <c r="AQ38" s="21">
        <f t="shared" si="85"/>
        <v>0.43749999999999994</v>
      </c>
      <c r="AR38" s="21">
        <f t="shared" si="86"/>
        <v>0.48333333333333328</v>
      </c>
      <c r="AS38" s="21">
        <f t="shared" si="87"/>
        <v>0.52083333333333326</v>
      </c>
      <c r="AT38" s="21">
        <f t="shared" si="88"/>
        <v>0.56666666666666654</v>
      </c>
      <c r="AU38" s="21">
        <f t="shared" si="89"/>
        <v>0.60416666666666663</v>
      </c>
      <c r="AV38" s="21">
        <f t="shared" si="90"/>
        <v>0.64999999999999991</v>
      </c>
      <c r="AW38" s="21">
        <f t="shared" si="91"/>
        <v>0.68749999999999989</v>
      </c>
      <c r="AX38" s="21">
        <f t="shared" si="92"/>
        <v>0.68749999999999989</v>
      </c>
      <c r="AY38" s="21">
        <f t="shared" si="93"/>
        <v>0.73333333333333328</v>
      </c>
      <c r="AZ38" s="21">
        <f t="shared" si="94"/>
        <v>0.77083333333333326</v>
      </c>
      <c r="BA38" s="21">
        <f t="shared" si="95"/>
        <v>0.77083333333333326</v>
      </c>
      <c r="BB38" s="21">
        <f t="shared" si="96"/>
        <v>0.82499999999999996</v>
      </c>
      <c r="BC38" s="21">
        <f t="shared" si="97"/>
        <v>0.82499999999999996</v>
      </c>
      <c r="BD38" s="21">
        <f t="shared" si="98"/>
        <v>0.89583333333333326</v>
      </c>
      <c r="BE38" s="21">
        <f t="shared" si="102"/>
        <v>0.96388888888888891</v>
      </c>
      <c r="BF38" s="21"/>
      <c r="BG38" s="21"/>
      <c r="BH38" s="21"/>
      <c r="BI38" s="21"/>
      <c r="BM38">
        <v>0.5</v>
      </c>
      <c r="BO38">
        <f t="shared" si="1"/>
        <v>0.5</v>
      </c>
      <c r="BP38">
        <f t="shared" si="11"/>
        <v>0.5</v>
      </c>
      <c r="BQ38">
        <f t="shared" si="12"/>
        <v>0.5</v>
      </c>
      <c r="BR38">
        <f t="shared" si="13"/>
        <v>0</v>
      </c>
      <c r="BS38">
        <f t="shared" si="14"/>
        <v>0</v>
      </c>
      <c r="BT38">
        <f t="shared" si="15"/>
        <v>0.5</v>
      </c>
      <c r="BU38">
        <f t="shared" si="16"/>
        <v>0.5</v>
      </c>
      <c r="BV38">
        <f t="shared" si="17"/>
        <v>0.5</v>
      </c>
      <c r="BW38">
        <f t="shared" si="18"/>
        <v>0.5</v>
      </c>
      <c r="BX38">
        <f t="shared" si="19"/>
        <v>0.5</v>
      </c>
      <c r="BY38">
        <f t="shared" si="20"/>
        <v>0.5</v>
      </c>
      <c r="BZ38">
        <f t="shared" si="21"/>
        <v>0.5</v>
      </c>
      <c r="CA38">
        <f t="shared" si="22"/>
        <v>0.5</v>
      </c>
      <c r="CB38">
        <f t="shared" si="23"/>
        <v>0.5</v>
      </c>
      <c r="CC38">
        <f t="shared" si="24"/>
        <v>0.5</v>
      </c>
      <c r="CD38">
        <f t="shared" si="25"/>
        <v>0.5</v>
      </c>
      <c r="CE38">
        <f t="shared" si="26"/>
        <v>0.5</v>
      </c>
      <c r="CF38">
        <f t="shared" si="27"/>
        <v>0.5</v>
      </c>
      <c r="CG38">
        <f t="shared" si="28"/>
        <v>0.5</v>
      </c>
      <c r="CH38">
        <f t="shared" si="29"/>
        <v>0.5</v>
      </c>
      <c r="CI38">
        <f t="shared" si="30"/>
        <v>0.5</v>
      </c>
      <c r="CJ38">
        <f t="shared" si="31"/>
        <v>0.5</v>
      </c>
      <c r="CK38">
        <f t="shared" si="32"/>
        <v>0.5</v>
      </c>
      <c r="CL38">
        <f t="shared" si="33"/>
        <v>0.5</v>
      </c>
      <c r="CM38">
        <f t="shared" si="34"/>
        <v>0</v>
      </c>
      <c r="CN38">
        <f t="shared" si="35"/>
        <v>0</v>
      </c>
      <c r="CO38">
        <f t="shared" si="36"/>
        <v>0</v>
      </c>
      <c r="CP38">
        <f t="shared" si="37"/>
        <v>0</v>
      </c>
      <c r="CQ38">
        <f t="shared" si="38"/>
        <v>0</v>
      </c>
      <c r="CR38">
        <f t="shared" si="39"/>
        <v>0</v>
      </c>
      <c r="CS38">
        <f t="shared" si="40"/>
        <v>0.5</v>
      </c>
      <c r="CT38">
        <f t="shared" si="41"/>
        <v>0.5</v>
      </c>
      <c r="CU38">
        <f t="shared" si="42"/>
        <v>0.5</v>
      </c>
      <c r="CV38">
        <f t="shared" si="43"/>
        <v>0.5</v>
      </c>
      <c r="CW38">
        <f t="shared" si="44"/>
        <v>0.5</v>
      </c>
      <c r="CX38">
        <f t="shared" si="45"/>
        <v>0.5</v>
      </c>
      <c r="CY38">
        <f t="shared" si="46"/>
        <v>0.5</v>
      </c>
      <c r="CZ38">
        <f t="shared" si="47"/>
        <v>0.5</v>
      </c>
      <c r="DA38">
        <f t="shared" si="48"/>
        <v>0.5</v>
      </c>
      <c r="DB38">
        <f t="shared" si="49"/>
        <v>0.5</v>
      </c>
      <c r="DC38">
        <f t="shared" si="50"/>
        <v>0.5</v>
      </c>
      <c r="DD38">
        <f t="shared" si="51"/>
        <v>0.5</v>
      </c>
      <c r="DE38">
        <f t="shared" si="52"/>
        <v>0.5</v>
      </c>
      <c r="DF38">
        <f t="shared" si="53"/>
        <v>0.5</v>
      </c>
      <c r="DG38">
        <f t="shared" si="54"/>
        <v>0.5</v>
      </c>
      <c r="DH38">
        <f t="shared" si="55"/>
        <v>0.5</v>
      </c>
      <c r="DI38">
        <f t="shared" si="56"/>
        <v>0.5</v>
      </c>
      <c r="DJ38">
        <f t="shared" si="57"/>
        <v>0.5</v>
      </c>
      <c r="DK38">
        <f t="shared" si="58"/>
        <v>0.5</v>
      </c>
      <c r="DL38">
        <f t="shared" si="59"/>
        <v>0.5</v>
      </c>
      <c r="DM38">
        <f t="shared" si="60"/>
        <v>0.5</v>
      </c>
      <c r="DN38">
        <f t="shared" si="61"/>
        <v>0</v>
      </c>
    </row>
    <row r="39" spans="5:143">
      <c r="E39" s="18">
        <v>6.9444444444444447E-4</v>
      </c>
      <c r="F39" s="15" t="s">
        <v>95</v>
      </c>
      <c r="G39" s="22">
        <f t="shared" si="100"/>
        <v>0.22499999999999998</v>
      </c>
      <c r="H39" s="22">
        <f t="shared" si="100"/>
        <v>0.26666666666666661</v>
      </c>
      <c r="I39" s="22">
        <f t="shared" si="100"/>
        <v>0.30902777777777773</v>
      </c>
      <c r="J39" s="22"/>
      <c r="K39" s="22"/>
      <c r="L39" s="22">
        <f t="shared" si="101"/>
        <v>0.32708333333333328</v>
      </c>
      <c r="M39" s="22">
        <f t="shared" si="79"/>
        <v>0.35486111111111107</v>
      </c>
      <c r="N39" s="22">
        <f t="shared" si="79"/>
        <v>0.3965277777777777</v>
      </c>
      <c r="O39" s="22">
        <f t="shared" si="79"/>
        <v>0.3965277777777777</v>
      </c>
      <c r="P39" s="22">
        <f t="shared" si="79"/>
        <v>0.43819444444444439</v>
      </c>
      <c r="Q39" s="22">
        <f t="shared" si="79"/>
        <v>0.48402777777777772</v>
      </c>
      <c r="R39" s="22">
        <f t="shared" si="79"/>
        <v>0.5215277777777777</v>
      </c>
      <c r="S39" s="22">
        <f t="shared" si="79"/>
        <v>0.56736111111111098</v>
      </c>
      <c r="T39" s="22">
        <f t="shared" si="79"/>
        <v>0.60486111111111107</v>
      </c>
      <c r="U39" s="22">
        <f t="shared" si="79"/>
        <v>0.65069444444444435</v>
      </c>
      <c r="V39" s="22">
        <f t="shared" si="79"/>
        <v>0.68819444444444433</v>
      </c>
      <c r="W39" s="22">
        <f t="shared" si="79"/>
        <v>0.68819444444444433</v>
      </c>
      <c r="X39" s="22">
        <f t="shared" si="79"/>
        <v>0.73402777777777772</v>
      </c>
      <c r="Y39" s="22">
        <f t="shared" si="79"/>
        <v>0.7715277777777777</v>
      </c>
      <c r="Z39" s="22">
        <f t="shared" si="79"/>
        <v>0.7715277777777777</v>
      </c>
      <c r="AA39" s="22">
        <f t="shared" si="79"/>
        <v>0.8256944444444444</v>
      </c>
      <c r="AB39" s="22">
        <f t="shared" si="104"/>
        <v>0.8256944444444444</v>
      </c>
      <c r="AC39" s="22">
        <f t="shared" si="104"/>
        <v>0.8965277777777777</v>
      </c>
      <c r="AD39" s="22">
        <f t="shared" si="104"/>
        <v>0.96388888888888891</v>
      </c>
      <c r="AE39" s="22"/>
      <c r="AF39" s="22"/>
      <c r="AG39" s="22"/>
      <c r="AH39" s="22"/>
      <c r="AI39" s="22"/>
      <c r="AJ39" s="22"/>
      <c r="AK39" s="17">
        <f t="shared" si="103"/>
        <v>0.22638888888888886</v>
      </c>
      <c r="AL39" s="17">
        <f t="shared" si="67"/>
        <v>0.31319444444444439</v>
      </c>
      <c r="AM39" s="17">
        <f t="shared" si="6"/>
        <v>0.31319444444444433</v>
      </c>
      <c r="AN39" s="17">
        <f t="shared" si="82"/>
        <v>0.35486111111111107</v>
      </c>
      <c r="AO39" s="17">
        <f t="shared" si="83"/>
        <v>0.3965277777777777</v>
      </c>
      <c r="AP39" s="17">
        <f t="shared" si="84"/>
        <v>0.3965277777777777</v>
      </c>
      <c r="AQ39" s="17">
        <f t="shared" si="85"/>
        <v>0.43819444444444439</v>
      </c>
      <c r="AR39" s="17">
        <f t="shared" si="86"/>
        <v>0.48402777777777772</v>
      </c>
      <c r="AS39" s="17">
        <f t="shared" si="87"/>
        <v>0.5215277777777777</v>
      </c>
      <c r="AT39" s="17">
        <f t="shared" si="88"/>
        <v>0.56736111111111098</v>
      </c>
      <c r="AU39" s="17">
        <f t="shared" si="89"/>
        <v>0.60486111111111107</v>
      </c>
      <c r="AV39" s="17">
        <f t="shared" si="90"/>
        <v>0.65069444444444435</v>
      </c>
      <c r="AW39" s="17">
        <f t="shared" si="91"/>
        <v>0.68819444444444433</v>
      </c>
      <c r="AX39" s="17">
        <f t="shared" si="92"/>
        <v>0.68819444444444433</v>
      </c>
      <c r="AY39" s="17">
        <f t="shared" si="93"/>
        <v>0.73402777777777772</v>
      </c>
      <c r="AZ39" s="17">
        <f t="shared" si="94"/>
        <v>0.7715277777777777</v>
      </c>
      <c r="BA39" s="17">
        <f t="shared" si="95"/>
        <v>0.7715277777777777</v>
      </c>
      <c r="BB39" s="17">
        <f t="shared" si="96"/>
        <v>0.8256944444444444</v>
      </c>
      <c r="BC39" s="17">
        <f t="shared" si="97"/>
        <v>0.8256944444444444</v>
      </c>
      <c r="BD39" s="17">
        <f t="shared" si="98"/>
        <v>0.8965277777777777</v>
      </c>
      <c r="BE39" s="17">
        <f t="shared" si="102"/>
        <v>0.96458333333333335</v>
      </c>
      <c r="BF39" s="17"/>
      <c r="BG39" s="17"/>
      <c r="BH39" s="17"/>
      <c r="BI39" s="17"/>
      <c r="BM39">
        <v>0.4</v>
      </c>
      <c r="BO39">
        <f t="shared" si="1"/>
        <v>0.4</v>
      </c>
      <c r="BP39">
        <f t="shared" si="11"/>
        <v>0.4</v>
      </c>
      <c r="BQ39">
        <f t="shared" si="12"/>
        <v>0.4</v>
      </c>
      <c r="BR39">
        <f t="shared" si="13"/>
        <v>0</v>
      </c>
      <c r="BS39">
        <f t="shared" si="14"/>
        <v>0</v>
      </c>
      <c r="BT39">
        <f t="shared" si="15"/>
        <v>0.4</v>
      </c>
      <c r="BU39">
        <f t="shared" si="16"/>
        <v>0.4</v>
      </c>
      <c r="BV39">
        <f t="shared" si="17"/>
        <v>0.4</v>
      </c>
      <c r="BW39">
        <f t="shared" si="18"/>
        <v>0.4</v>
      </c>
      <c r="BX39">
        <f t="shared" si="19"/>
        <v>0.4</v>
      </c>
      <c r="BY39">
        <f t="shared" si="20"/>
        <v>0.4</v>
      </c>
      <c r="BZ39">
        <f t="shared" si="21"/>
        <v>0.4</v>
      </c>
      <c r="CA39">
        <f t="shared" si="22"/>
        <v>0.4</v>
      </c>
      <c r="CB39">
        <f t="shared" si="23"/>
        <v>0.4</v>
      </c>
      <c r="CC39">
        <f t="shared" si="24"/>
        <v>0.4</v>
      </c>
      <c r="CD39">
        <f t="shared" si="25"/>
        <v>0.4</v>
      </c>
      <c r="CE39">
        <f t="shared" si="26"/>
        <v>0.4</v>
      </c>
      <c r="CF39">
        <f t="shared" si="27"/>
        <v>0.4</v>
      </c>
      <c r="CG39">
        <f t="shared" si="28"/>
        <v>0.4</v>
      </c>
      <c r="CH39">
        <f t="shared" si="29"/>
        <v>0.4</v>
      </c>
      <c r="CI39">
        <f t="shared" si="30"/>
        <v>0.4</v>
      </c>
      <c r="CJ39">
        <f t="shared" si="31"/>
        <v>0.4</v>
      </c>
      <c r="CK39">
        <f t="shared" si="32"/>
        <v>0.4</v>
      </c>
      <c r="CL39">
        <f t="shared" si="33"/>
        <v>0.4</v>
      </c>
      <c r="CM39">
        <f t="shared" si="34"/>
        <v>0</v>
      </c>
      <c r="CN39">
        <f t="shared" si="35"/>
        <v>0</v>
      </c>
      <c r="CO39">
        <f t="shared" si="36"/>
        <v>0</v>
      </c>
      <c r="CP39">
        <f t="shared" si="37"/>
        <v>0</v>
      </c>
      <c r="CQ39">
        <f t="shared" si="38"/>
        <v>0</v>
      </c>
      <c r="CR39">
        <f t="shared" si="39"/>
        <v>0</v>
      </c>
      <c r="CS39">
        <f t="shared" si="40"/>
        <v>0.4</v>
      </c>
      <c r="CT39">
        <f t="shared" si="41"/>
        <v>0.4</v>
      </c>
      <c r="CU39">
        <f t="shared" si="42"/>
        <v>0.4</v>
      </c>
      <c r="CV39">
        <f t="shared" si="43"/>
        <v>0.4</v>
      </c>
      <c r="CW39">
        <f t="shared" si="44"/>
        <v>0.4</v>
      </c>
      <c r="CX39">
        <f t="shared" si="45"/>
        <v>0.4</v>
      </c>
      <c r="CY39">
        <f t="shared" si="46"/>
        <v>0.4</v>
      </c>
      <c r="CZ39">
        <f t="shared" si="47"/>
        <v>0.4</v>
      </c>
      <c r="DA39">
        <f t="shared" si="48"/>
        <v>0.4</v>
      </c>
      <c r="DB39">
        <f t="shared" si="49"/>
        <v>0.4</v>
      </c>
      <c r="DC39">
        <f t="shared" si="50"/>
        <v>0.4</v>
      </c>
      <c r="DD39">
        <f t="shared" si="51"/>
        <v>0.4</v>
      </c>
      <c r="DE39">
        <f t="shared" si="52"/>
        <v>0.4</v>
      </c>
      <c r="DF39">
        <f t="shared" si="53"/>
        <v>0.4</v>
      </c>
      <c r="DG39">
        <f t="shared" si="54"/>
        <v>0.4</v>
      </c>
      <c r="DH39">
        <f t="shared" si="55"/>
        <v>0.4</v>
      </c>
      <c r="DI39">
        <f t="shared" si="56"/>
        <v>0.4</v>
      </c>
      <c r="DJ39">
        <f t="shared" si="57"/>
        <v>0.4</v>
      </c>
      <c r="DK39">
        <f t="shared" si="58"/>
        <v>0.4</v>
      </c>
      <c r="DL39">
        <f t="shared" si="59"/>
        <v>0.4</v>
      </c>
      <c r="DM39">
        <f t="shared" si="60"/>
        <v>0.4</v>
      </c>
      <c r="DN39">
        <f t="shared" si="61"/>
        <v>0</v>
      </c>
    </row>
    <row r="40" spans="5:143">
      <c r="E40" s="18">
        <v>6.9444444444444447E-4</v>
      </c>
      <c r="F40" s="19" t="s">
        <v>96</v>
      </c>
      <c r="G40" s="20">
        <f t="shared" si="100"/>
        <v>0.22569444444444442</v>
      </c>
      <c r="H40" s="20">
        <f t="shared" si="100"/>
        <v>0.26736111111111105</v>
      </c>
      <c r="I40" s="20">
        <f t="shared" si="100"/>
        <v>0.30972222222222218</v>
      </c>
      <c r="J40" s="20"/>
      <c r="K40" s="20"/>
      <c r="L40" s="20">
        <f t="shared" si="101"/>
        <v>0.32777777777777772</v>
      </c>
      <c r="M40" s="20">
        <f t="shared" si="79"/>
        <v>0.35555555555555551</v>
      </c>
      <c r="N40" s="20">
        <f t="shared" si="79"/>
        <v>0.39722222222222214</v>
      </c>
      <c r="O40" s="20">
        <f t="shared" si="79"/>
        <v>0.39722222222222214</v>
      </c>
      <c r="P40" s="20">
        <f t="shared" si="79"/>
        <v>0.43888888888888883</v>
      </c>
      <c r="Q40" s="20">
        <f t="shared" si="79"/>
        <v>0.48472222222222217</v>
      </c>
      <c r="R40" s="20">
        <f t="shared" si="79"/>
        <v>0.52222222222222214</v>
      </c>
      <c r="S40" s="20">
        <f t="shared" si="79"/>
        <v>0.56805555555555542</v>
      </c>
      <c r="T40" s="20">
        <f t="shared" si="79"/>
        <v>0.60555555555555551</v>
      </c>
      <c r="U40" s="20">
        <f t="shared" si="79"/>
        <v>0.6513888888888888</v>
      </c>
      <c r="V40" s="20">
        <f t="shared" si="79"/>
        <v>0.68888888888888877</v>
      </c>
      <c r="W40" s="20">
        <f t="shared" si="79"/>
        <v>0.68888888888888877</v>
      </c>
      <c r="X40" s="20">
        <f t="shared" si="79"/>
        <v>0.73472222222222217</v>
      </c>
      <c r="Y40" s="20">
        <f t="shared" si="79"/>
        <v>0.77222222222222214</v>
      </c>
      <c r="Z40" s="20">
        <f t="shared" si="79"/>
        <v>0.77222222222222214</v>
      </c>
      <c r="AA40" s="20">
        <f t="shared" si="79"/>
        <v>0.82638888888888884</v>
      </c>
      <c r="AB40" s="20">
        <f t="shared" si="104"/>
        <v>0.82638888888888884</v>
      </c>
      <c r="AC40" s="20">
        <f t="shared" si="104"/>
        <v>0.89722222222222214</v>
      </c>
      <c r="AD40" s="20">
        <f t="shared" si="104"/>
        <v>0.96458333333333335</v>
      </c>
      <c r="AE40" s="20"/>
      <c r="AF40" s="20"/>
      <c r="AG40" s="20"/>
      <c r="AH40" s="20"/>
      <c r="AI40" s="20"/>
      <c r="AJ40" s="20"/>
      <c r="AK40" s="21">
        <f t="shared" si="103"/>
        <v>0.2270833333333333</v>
      </c>
      <c r="AL40" s="21">
        <f t="shared" si="67"/>
        <v>0.31388888888888883</v>
      </c>
      <c r="AM40" s="21">
        <f t="shared" si="6"/>
        <v>0.31388888888888877</v>
      </c>
      <c r="AN40" s="21">
        <f t="shared" si="82"/>
        <v>0.35555555555555551</v>
      </c>
      <c r="AO40" s="21">
        <f t="shared" si="83"/>
        <v>0.39722222222222214</v>
      </c>
      <c r="AP40" s="21">
        <f t="shared" si="84"/>
        <v>0.39722222222222214</v>
      </c>
      <c r="AQ40" s="21">
        <f t="shared" si="85"/>
        <v>0.43888888888888883</v>
      </c>
      <c r="AR40" s="21">
        <f t="shared" si="86"/>
        <v>0.48472222222222217</v>
      </c>
      <c r="AS40" s="21">
        <f t="shared" si="87"/>
        <v>0.52222222222222214</v>
      </c>
      <c r="AT40" s="21">
        <f t="shared" si="88"/>
        <v>0.56805555555555542</v>
      </c>
      <c r="AU40" s="21">
        <f t="shared" si="89"/>
        <v>0.60555555555555551</v>
      </c>
      <c r="AV40" s="21">
        <f t="shared" si="90"/>
        <v>0.6513888888888888</v>
      </c>
      <c r="AW40" s="21">
        <f t="shared" si="91"/>
        <v>0.68888888888888877</v>
      </c>
      <c r="AX40" s="21">
        <f t="shared" si="92"/>
        <v>0.68888888888888877</v>
      </c>
      <c r="AY40" s="21">
        <f t="shared" si="93"/>
        <v>0.73472222222222217</v>
      </c>
      <c r="AZ40" s="21">
        <f t="shared" si="94"/>
        <v>0.77222222222222214</v>
      </c>
      <c r="BA40" s="21">
        <f t="shared" si="95"/>
        <v>0.77222222222222214</v>
      </c>
      <c r="BB40" s="21">
        <f t="shared" si="96"/>
        <v>0.82638888888888884</v>
      </c>
      <c r="BC40" s="21">
        <f t="shared" si="97"/>
        <v>0.82638888888888884</v>
      </c>
      <c r="BD40" s="21">
        <f t="shared" si="98"/>
        <v>0.89722222222222214</v>
      </c>
      <c r="BE40" s="21">
        <f t="shared" si="102"/>
        <v>0.96527777777777779</v>
      </c>
      <c r="BF40" s="21"/>
      <c r="BG40" s="21"/>
      <c r="BH40" s="21"/>
      <c r="BI40" s="21"/>
      <c r="BM40">
        <v>0.3</v>
      </c>
      <c r="BO40">
        <f t="shared" si="1"/>
        <v>0.3</v>
      </c>
      <c r="BP40">
        <f t="shared" si="11"/>
        <v>0.3</v>
      </c>
      <c r="BQ40">
        <f t="shared" si="12"/>
        <v>0.3</v>
      </c>
      <c r="BR40">
        <f t="shared" si="13"/>
        <v>0</v>
      </c>
      <c r="BS40">
        <f t="shared" si="14"/>
        <v>0</v>
      </c>
      <c r="BT40">
        <f t="shared" si="15"/>
        <v>0.3</v>
      </c>
      <c r="BU40">
        <f t="shared" si="16"/>
        <v>0.3</v>
      </c>
      <c r="BV40">
        <f t="shared" si="17"/>
        <v>0.3</v>
      </c>
      <c r="BW40">
        <f t="shared" si="18"/>
        <v>0.3</v>
      </c>
      <c r="BX40">
        <f t="shared" si="19"/>
        <v>0.3</v>
      </c>
      <c r="BY40">
        <f t="shared" si="20"/>
        <v>0.3</v>
      </c>
      <c r="BZ40">
        <f t="shared" si="21"/>
        <v>0.3</v>
      </c>
      <c r="CA40">
        <f t="shared" si="22"/>
        <v>0.3</v>
      </c>
      <c r="CB40">
        <f t="shared" si="23"/>
        <v>0.3</v>
      </c>
      <c r="CC40">
        <f t="shared" si="24"/>
        <v>0.3</v>
      </c>
      <c r="CD40">
        <f t="shared" si="25"/>
        <v>0.3</v>
      </c>
      <c r="CE40">
        <f t="shared" si="26"/>
        <v>0.3</v>
      </c>
      <c r="CF40">
        <f t="shared" si="27"/>
        <v>0.3</v>
      </c>
      <c r="CG40">
        <f t="shared" si="28"/>
        <v>0.3</v>
      </c>
      <c r="CH40">
        <f t="shared" si="29"/>
        <v>0.3</v>
      </c>
      <c r="CI40">
        <f t="shared" si="30"/>
        <v>0.3</v>
      </c>
      <c r="CJ40">
        <f t="shared" si="31"/>
        <v>0.3</v>
      </c>
      <c r="CK40">
        <f t="shared" si="32"/>
        <v>0.3</v>
      </c>
      <c r="CL40">
        <f t="shared" si="33"/>
        <v>0.3</v>
      </c>
      <c r="CM40">
        <f t="shared" si="34"/>
        <v>0</v>
      </c>
      <c r="CN40">
        <f t="shared" si="35"/>
        <v>0</v>
      </c>
      <c r="CO40">
        <f t="shared" si="36"/>
        <v>0</v>
      </c>
      <c r="CP40">
        <f t="shared" si="37"/>
        <v>0</v>
      </c>
      <c r="CQ40">
        <f t="shared" si="38"/>
        <v>0</v>
      </c>
      <c r="CR40">
        <f t="shared" si="39"/>
        <v>0</v>
      </c>
      <c r="CS40">
        <f t="shared" si="40"/>
        <v>0.3</v>
      </c>
      <c r="CT40">
        <f t="shared" si="41"/>
        <v>0.3</v>
      </c>
      <c r="CU40">
        <f t="shared" si="42"/>
        <v>0.3</v>
      </c>
      <c r="CV40">
        <f t="shared" si="43"/>
        <v>0.3</v>
      </c>
      <c r="CW40">
        <f t="shared" si="44"/>
        <v>0.3</v>
      </c>
      <c r="CX40">
        <f t="shared" si="45"/>
        <v>0.3</v>
      </c>
      <c r="CY40">
        <f t="shared" si="46"/>
        <v>0.3</v>
      </c>
      <c r="CZ40">
        <f t="shared" si="47"/>
        <v>0.3</v>
      </c>
      <c r="DA40">
        <f t="shared" si="48"/>
        <v>0.3</v>
      </c>
      <c r="DB40">
        <f t="shared" si="49"/>
        <v>0.3</v>
      </c>
      <c r="DC40">
        <f t="shared" si="50"/>
        <v>0.3</v>
      </c>
      <c r="DD40">
        <f t="shared" si="51"/>
        <v>0.3</v>
      </c>
      <c r="DE40">
        <f t="shared" si="52"/>
        <v>0.3</v>
      </c>
      <c r="DF40">
        <f t="shared" si="53"/>
        <v>0.3</v>
      </c>
      <c r="DG40">
        <f t="shared" si="54"/>
        <v>0.3</v>
      </c>
      <c r="DH40">
        <f t="shared" si="55"/>
        <v>0.3</v>
      </c>
      <c r="DI40">
        <f t="shared" si="56"/>
        <v>0.3</v>
      </c>
      <c r="DJ40">
        <f t="shared" si="57"/>
        <v>0.3</v>
      </c>
      <c r="DK40">
        <f t="shared" si="58"/>
        <v>0.3</v>
      </c>
      <c r="DL40">
        <f t="shared" si="59"/>
        <v>0.3</v>
      </c>
      <c r="DM40">
        <f t="shared" si="60"/>
        <v>0.3</v>
      </c>
      <c r="DN40">
        <f t="shared" si="61"/>
        <v>0</v>
      </c>
    </row>
    <row r="41" spans="5:143">
      <c r="E41" s="18">
        <v>6.9444444444444447E-4</v>
      </c>
      <c r="F41" s="15" t="s">
        <v>97</v>
      </c>
      <c r="G41" s="22">
        <f t="shared" si="100"/>
        <v>0.22638888888888886</v>
      </c>
      <c r="H41" s="22">
        <f t="shared" si="100"/>
        <v>0.26805555555555549</v>
      </c>
      <c r="I41" s="22">
        <f t="shared" si="100"/>
        <v>0.31041666666666662</v>
      </c>
      <c r="J41" s="22"/>
      <c r="K41" s="22"/>
      <c r="L41" s="22">
        <f t="shared" si="101"/>
        <v>0.32847222222222217</v>
      </c>
      <c r="M41" s="22">
        <f t="shared" si="79"/>
        <v>0.35624999999999996</v>
      </c>
      <c r="N41" s="22">
        <f t="shared" si="79"/>
        <v>0.39791666666666659</v>
      </c>
      <c r="O41" s="22">
        <f t="shared" si="79"/>
        <v>0.39791666666666659</v>
      </c>
      <c r="P41" s="22">
        <f t="shared" si="79"/>
        <v>0.43958333333333327</v>
      </c>
      <c r="Q41" s="22">
        <f t="shared" si="79"/>
        <v>0.48541666666666661</v>
      </c>
      <c r="R41" s="22">
        <f t="shared" si="79"/>
        <v>0.52291666666666659</v>
      </c>
      <c r="S41" s="22">
        <f t="shared" si="79"/>
        <v>0.56874999999999987</v>
      </c>
      <c r="T41" s="22">
        <f t="shared" si="79"/>
        <v>0.60624999999999996</v>
      </c>
      <c r="U41" s="22">
        <f t="shared" si="79"/>
        <v>0.65208333333333324</v>
      </c>
      <c r="V41" s="22">
        <f t="shared" si="79"/>
        <v>0.68958333333333321</v>
      </c>
      <c r="W41" s="22">
        <f t="shared" si="79"/>
        <v>0.68958333333333321</v>
      </c>
      <c r="X41" s="22">
        <f t="shared" si="79"/>
        <v>0.73541666666666661</v>
      </c>
      <c r="Y41" s="22">
        <f t="shared" si="79"/>
        <v>0.77291666666666659</v>
      </c>
      <c r="Z41" s="22">
        <f t="shared" si="79"/>
        <v>0.77291666666666659</v>
      </c>
      <c r="AA41" s="22">
        <f t="shared" si="79"/>
        <v>0.82708333333333328</v>
      </c>
      <c r="AB41" s="22">
        <f t="shared" si="104"/>
        <v>0.82708333333333328</v>
      </c>
      <c r="AC41" s="22">
        <f t="shared" si="104"/>
        <v>0.89791666666666659</v>
      </c>
      <c r="AD41" s="22">
        <f t="shared" si="104"/>
        <v>0.96527777777777779</v>
      </c>
      <c r="AE41" s="22"/>
      <c r="AF41" s="22"/>
      <c r="AG41" s="22"/>
      <c r="AH41" s="22"/>
      <c r="AI41" s="22"/>
      <c r="AJ41" s="22"/>
      <c r="AK41" s="17">
        <f t="shared" si="103"/>
        <v>0.22777777777777775</v>
      </c>
      <c r="AL41" s="17">
        <f t="shared" si="67"/>
        <v>0.31458333333333327</v>
      </c>
      <c r="AM41" s="17">
        <f t="shared" si="6"/>
        <v>0.31458333333333321</v>
      </c>
      <c r="AN41" s="17">
        <f t="shared" si="82"/>
        <v>0.35624999999999996</v>
      </c>
      <c r="AO41" s="17">
        <f t="shared" si="83"/>
        <v>0.39791666666666659</v>
      </c>
      <c r="AP41" s="17">
        <f t="shared" si="84"/>
        <v>0.39791666666666659</v>
      </c>
      <c r="AQ41" s="17">
        <f t="shared" si="85"/>
        <v>0.43958333333333327</v>
      </c>
      <c r="AR41" s="17">
        <f t="shared" si="86"/>
        <v>0.48541666666666661</v>
      </c>
      <c r="AS41" s="17">
        <f t="shared" si="87"/>
        <v>0.52291666666666659</v>
      </c>
      <c r="AT41" s="17">
        <f t="shared" si="88"/>
        <v>0.56874999999999987</v>
      </c>
      <c r="AU41" s="17">
        <f t="shared" si="89"/>
        <v>0.60624999999999996</v>
      </c>
      <c r="AV41" s="17">
        <f t="shared" si="90"/>
        <v>0.65208333333333324</v>
      </c>
      <c r="AW41" s="17">
        <f t="shared" si="91"/>
        <v>0.68958333333333321</v>
      </c>
      <c r="AX41" s="17">
        <f t="shared" si="92"/>
        <v>0.68958333333333321</v>
      </c>
      <c r="AY41" s="17">
        <f t="shared" si="93"/>
        <v>0.73541666666666661</v>
      </c>
      <c r="AZ41" s="17">
        <f t="shared" si="94"/>
        <v>0.77291666666666659</v>
      </c>
      <c r="BA41" s="17">
        <f t="shared" si="95"/>
        <v>0.77291666666666659</v>
      </c>
      <c r="BB41" s="17">
        <f t="shared" si="96"/>
        <v>0.82708333333333328</v>
      </c>
      <c r="BC41" s="17">
        <f t="shared" si="97"/>
        <v>0.82708333333333328</v>
      </c>
      <c r="BD41" s="17">
        <f t="shared" si="98"/>
        <v>0.89791666666666659</v>
      </c>
      <c r="BE41" s="17">
        <f t="shared" si="102"/>
        <v>0.96597222222222223</v>
      </c>
      <c r="BF41" s="17"/>
      <c r="BG41" s="17"/>
      <c r="BH41" s="17"/>
      <c r="BI41" s="17"/>
      <c r="BM41">
        <v>0.3</v>
      </c>
      <c r="BO41">
        <f t="shared" si="1"/>
        <v>0.3</v>
      </c>
      <c r="BP41">
        <f t="shared" si="11"/>
        <v>0.3</v>
      </c>
      <c r="BQ41">
        <f t="shared" si="12"/>
        <v>0.3</v>
      </c>
      <c r="BR41">
        <f t="shared" si="13"/>
        <v>0</v>
      </c>
      <c r="BS41">
        <f t="shared" si="14"/>
        <v>0</v>
      </c>
      <c r="BT41">
        <f t="shared" si="15"/>
        <v>0.3</v>
      </c>
      <c r="BU41">
        <f t="shared" si="16"/>
        <v>0.3</v>
      </c>
      <c r="BV41">
        <f t="shared" si="17"/>
        <v>0.3</v>
      </c>
      <c r="BW41">
        <f t="shared" si="18"/>
        <v>0.3</v>
      </c>
      <c r="BX41">
        <f t="shared" si="19"/>
        <v>0.3</v>
      </c>
      <c r="BY41">
        <f t="shared" si="20"/>
        <v>0.3</v>
      </c>
      <c r="BZ41">
        <f t="shared" si="21"/>
        <v>0.3</v>
      </c>
      <c r="CA41">
        <f t="shared" si="22"/>
        <v>0.3</v>
      </c>
      <c r="CB41">
        <f t="shared" si="23"/>
        <v>0.3</v>
      </c>
      <c r="CC41">
        <f t="shared" si="24"/>
        <v>0.3</v>
      </c>
      <c r="CD41">
        <f t="shared" si="25"/>
        <v>0.3</v>
      </c>
      <c r="CE41">
        <f t="shared" si="26"/>
        <v>0.3</v>
      </c>
      <c r="CF41">
        <f t="shared" si="27"/>
        <v>0.3</v>
      </c>
      <c r="CG41">
        <f t="shared" si="28"/>
        <v>0.3</v>
      </c>
      <c r="CH41">
        <f t="shared" si="29"/>
        <v>0.3</v>
      </c>
      <c r="CI41">
        <f t="shared" si="30"/>
        <v>0.3</v>
      </c>
      <c r="CJ41">
        <f t="shared" si="31"/>
        <v>0.3</v>
      </c>
      <c r="CK41">
        <f t="shared" si="32"/>
        <v>0.3</v>
      </c>
      <c r="CL41">
        <f t="shared" si="33"/>
        <v>0.3</v>
      </c>
      <c r="CM41">
        <f t="shared" si="34"/>
        <v>0</v>
      </c>
      <c r="CN41">
        <f t="shared" si="35"/>
        <v>0</v>
      </c>
      <c r="CO41">
        <f t="shared" si="36"/>
        <v>0</v>
      </c>
      <c r="CP41">
        <f t="shared" si="37"/>
        <v>0</v>
      </c>
      <c r="CQ41">
        <f t="shared" si="38"/>
        <v>0</v>
      </c>
      <c r="CR41">
        <f t="shared" si="39"/>
        <v>0</v>
      </c>
      <c r="CS41">
        <f t="shared" si="40"/>
        <v>0.3</v>
      </c>
      <c r="CT41">
        <f t="shared" si="41"/>
        <v>0.3</v>
      </c>
      <c r="CU41">
        <f t="shared" si="42"/>
        <v>0.3</v>
      </c>
      <c r="CV41">
        <f t="shared" si="43"/>
        <v>0.3</v>
      </c>
      <c r="CW41">
        <f t="shared" si="44"/>
        <v>0.3</v>
      </c>
      <c r="CX41">
        <f t="shared" si="45"/>
        <v>0.3</v>
      </c>
      <c r="CY41">
        <f t="shared" si="46"/>
        <v>0.3</v>
      </c>
      <c r="CZ41">
        <f t="shared" si="47"/>
        <v>0.3</v>
      </c>
      <c r="DA41">
        <f t="shared" si="48"/>
        <v>0.3</v>
      </c>
      <c r="DB41">
        <f t="shared" si="49"/>
        <v>0.3</v>
      </c>
      <c r="DC41">
        <f t="shared" si="50"/>
        <v>0.3</v>
      </c>
      <c r="DD41">
        <f t="shared" si="51"/>
        <v>0.3</v>
      </c>
      <c r="DE41">
        <f t="shared" si="52"/>
        <v>0.3</v>
      </c>
      <c r="DF41">
        <f t="shared" si="53"/>
        <v>0.3</v>
      </c>
      <c r="DG41">
        <f t="shared" si="54"/>
        <v>0.3</v>
      </c>
      <c r="DH41">
        <f t="shared" si="55"/>
        <v>0.3</v>
      </c>
      <c r="DI41">
        <f t="shared" si="56"/>
        <v>0.3</v>
      </c>
      <c r="DJ41">
        <f t="shared" si="57"/>
        <v>0.3</v>
      </c>
      <c r="DK41">
        <f t="shared" si="58"/>
        <v>0.3</v>
      </c>
      <c r="DL41">
        <f t="shared" si="59"/>
        <v>0.3</v>
      </c>
      <c r="DM41">
        <f t="shared" si="60"/>
        <v>0.3</v>
      </c>
      <c r="DN41">
        <f t="shared" si="61"/>
        <v>0</v>
      </c>
    </row>
    <row r="42" spans="5:143">
      <c r="E42" s="18">
        <v>6.9444444444444447E-4</v>
      </c>
      <c r="F42" s="27" t="s">
        <v>98</v>
      </c>
      <c r="G42" s="45">
        <f t="shared" si="100"/>
        <v>0.2270833333333333</v>
      </c>
      <c r="H42" s="45">
        <f t="shared" si="100"/>
        <v>0.26874999999999993</v>
      </c>
      <c r="I42" s="45">
        <f t="shared" si="100"/>
        <v>0.31111111111111106</v>
      </c>
      <c r="J42" s="45"/>
      <c r="K42" s="45"/>
      <c r="L42" s="45">
        <f t="shared" si="101"/>
        <v>0.32916666666666661</v>
      </c>
      <c r="M42" s="45">
        <f t="shared" si="79"/>
        <v>0.3569444444444444</v>
      </c>
      <c r="N42" s="45">
        <f t="shared" si="79"/>
        <v>0.39861111111111103</v>
      </c>
      <c r="O42" s="45">
        <f t="shared" si="79"/>
        <v>0.39861111111111103</v>
      </c>
      <c r="P42" s="45">
        <f t="shared" si="79"/>
        <v>0.44027777777777771</v>
      </c>
      <c r="Q42" s="45">
        <f t="shared" si="79"/>
        <v>0.48611111111111105</v>
      </c>
      <c r="R42" s="45">
        <f t="shared" si="79"/>
        <v>0.52361111111111103</v>
      </c>
      <c r="S42" s="45">
        <f t="shared" si="79"/>
        <v>0.56944444444444431</v>
      </c>
      <c r="T42" s="45">
        <f t="shared" si="79"/>
        <v>0.6069444444444444</v>
      </c>
      <c r="U42" s="45">
        <f t="shared" si="79"/>
        <v>0.65277777777777768</v>
      </c>
      <c r="V42" s="45">
        <f t="shared" si="79"/>
        <v>0.69027777777777766</v>
      </c>
      <c r="W42" s="45">
        <f t="shared" si="79"/>
        <v>0.69027777777777766</v>
      </c>
      <c r="X42" s="45">
        <f t="shared" si="79"/>
        <v>0.73611111111111105</v>
      </c>
      <c r="Y42" s="45">
        <f t="shared" si="79"/>
        <v>0.77361111111111103</v>
      </c>
      <c r="Z42" s="45">
        <f t="shared" si="79"/>
        <v>0.77361111111111103</v>
      </c>
      <c r="AA42" s="45">
        <f t="shared" si="79"/>
        <v>0.82777777777777772</v>
      </c>
      <c r="AB42" s="45">
        <f t="shared" si="104"/>
        <v>0.82777777777777772</v>
      </c>
      <c r="AC42" s="45">
        <f t="shared" si="104"/>
        <v>0.89861111111111103</v>
      </c>
      <c r="AD42" s="45">
        <f t="shared" si="104"/>
        <v>0.96597222222222223</v>
      </c>
      <c r="AE42" s="45"/>
      <c r="AF42" s="45"/>
      <c r="AG42" s="45"/>
      <c r="AH42" s="45"/>
      <c r="AI42" s="45"/>
      <c r="AJ42" s="45"/>
      <c r="AK42" s="46">
        <f t="shared" si="103"/>
        <v>0.22847222222222219</v>
      </c>
      <c r="AL42" s="46">
        <f t="shared" si="67"/>
        <v>0.31527777777777771</v>
      </c>
      <c r="AM42" s="46">
        <f t="shared" si="6"/>
        <v>0.31527777777777766</v>
      </c>
      <c r="AN42" s="46">
        <f t="shared" si="82"/>
        <v>0.3569444444444444</v>
      </c>
      <c r="AO42" s="46">
        <f t="shared" si="83"/>
        <v>0.39861111111111103</v>
      </c>
      <c r="AP42" s="46">
        <f t="shared" si="84"/>
        <v>0.39861111111111103</v>
      </c>
      <c r="AQ42" s="46">
        <f t="shared" si="85"/>
        <v>0.44027777777777771</v>
      </c>
      <c r="AR42" s="46">
        <f t="shared" si="86"/>
        <v>0.48611111111111105</v>
      </c>
      <c r="AS42" s="46">
        <f t="shared" si="87"/>
        <v>0.52361111111111103</v>
      </c>
      <c r="AT42" s="46">
        <f t="shared" si="88"/>
        <v>0.56944444444444431</v>
      </c>
      <c r="AU42" s="46">
        <f t="shared" si="89"/>
        <v>0.6069444444444444</v>
      </c>
      <c r="AV42" s="46">
        <f t="shared" si="90"/>
        <v>0.65277777777777768</v>
      </c>
      <c r="AW42" s="46">
        <f t="shared" si="91"/>
        <v>0.69027777777777766</v>
      </c>
      <c r="AX42" s="46">
        <f t="shared" si="92"/>
        <v>0.69027777777777766</v>
      </c>
      <c r="AY42" s="46">
        <f t="shared" si="93"/>
        <v>0.73611111111111105</v>
      </c>
      <c r="AZ42" s="46">
        <f t="shared" si="94"/>
        <v>0.77361111111111103</v>
      </c>
      <c r="BA42" s="46">
        <f t="shared" si="95"/>
        <v>0.77361111111111103</v>
      </c>
      <c r="BB42" s="46">
        <f t="shared" si="96"/>
        <v>0.82777777777777772</v>
      </c>
      <c r="BC42" s="46">
        <f t="shared" si="97"/>
        <v>0.82777777777777772</v>
      </c>
      <c r="BD42" s="46">
        <f t="shared" si="98"/>
        <v>0.89861111111111103</v>
      </c>
      <c r="BE42" s="46">
        <f t="shared" si="102"/>
        <v>0.96666666666666667</v>
      </c>
      <c r="BF42" s="46"/>
      <c r="BG42" s="46"/>
      <c r="BH42" s="46"/>
      <c r="BI42" s="46"/>
      <c r="BM42">
        <v>0.2</v>
      </c>
      <c r="BO42">
        <f t="shared" si="1"/>
        <v>0.2</v>
      </c>
      <c r="BP42">
        <f t="shared" si="11"/>
        <v>0.2</v>
      </c>
      <c r="BQ42">
        <f t="shared" si="12"/>
        <v>0.2</v>
      </c>
      <c r="BR42">
        <f t="shared" si="13"/>
        <v>0</v>
      </c>
      <c r="BS42">
        <f t="shared" si="14"/>
        <v>0</v>
      </c>
      <c r="BT42">
        <f t="shared" si="15"/>
        <v>0.2</v>
      </c>
      <c r="BU42">
        <f t="shared" si="16"/>
        <v>0.2</v>
      </c>
      <c r="BV42">
        <f t="shared" si="17"/>
        <v>0.2</v>
      </c>
      <c r="BW42">
        <f t="shared" si="18"/>
        <v>0.2</v>
      </c>
      <c r="BX42">
        <f t="shared" si="19"/>
        <v>0.2</v>
      </c>
      <c r="BY42">
        <f t="shared" si="20"/>
        <v>0.2</v>
      </c>
      <c r="BZ42">
        <f t="shared" si="21"/>
        <v>0.2</v>
      </c>
      <c r="CA42">
        <f t="shared" si="22"/>
        <v>0.2</v>
      </c>
      <c r="CB42">
        <f t="shared" si="23"/>
        <v>0.2</v>
      </c>
      <c r="CC42">
        <f t="shared" si="24"/>
        <v>0.2</v>
      </c>
      <c r="CD42">
        <f t="shared" si="25"/>
        <v>0.2</v>
      </c>
      <c r="CE42">
        <f t="shared" si="26"/>
        <v>0.2</v>
      </c>
      <c r="CF42">
        <f t="shared" si="27"/>
        <v>0.2</v>
      </c>
      <c r="CG42">
        <f t="shared" si="28"/>
        <v>0.2</v>
      </c>
      <c r="CH42">
        <f t="shared" si="29"/>
        <v>0.2</v>
      </c>
      <c r="CI42">
        <f t="shared" si="30"/>
        <v>0.2</v>
      </c>
      <c r="CJ42">
        <f t="shared" si="31"/>
        <v>0.2</v>
      </c>
      <c r="CK42">
        <f t="shared" si="32"/>
        <v>0.2</v>
      </c>
      <c r="CL42">
        <f t="shared" si="33"/>
        <v>0.2</v>
      </c>
      <c r="CM42">
        <f t="shared" si="34"/>
        <v>0</v>
      </c>
      <c r="CN42">
        <f t="shared" si="35"/>
        <v>0</v>
      </c>
      <c r="CO42">
        <f t="shared" si="36"/>
        <v>0</v>
      </c>
      <c r="CP42">
        <f t="shared" si="37"/>
        <v>0</v>
      </c>
      <c r="CQ42">
        <f t="shared" si="38"/>
        <v>0</v>
      </c>
      <c r="CR42">
        <f t="shared" si="39"/>
        <v>0</v>
      </c>
      <c r="CS42">
        <f t="shared" si="40"/>
        <v>0.2</v>
      </c>
      <c r="CT42">
        <f t="shared" si="41"/>
        <v>0.2</v>
      </c>
      <c r="CU42">
        <f t="shared" si="42"/>
        <v>0.2</v>
      </c>
      <c r="CV42">
        <f t="shared" si="43"/>
        <v>0.2</v>
      </c>
      <c r="CW42">
        <f t="shared" si="44"/>
        <v>0.2</v>
      </c>
      <c r="CX42">
        <f t="shared" si="45"/>
        <v>0.2</v>
      </c>
      <c r="CY42">
        <f t="shared" si="46"/>
        <v>0.2</v>
      </c>
      <c r="CZ42">
        <f t="shared" si="47"/>
        <v>0.2</v>
      </c>
      <c r="DA42">
        <f t="shared" si="48"/>
        <v>0.2</v>
      </c>
      <c r="DB42">
        <f t="shared" si="49"/>
        <v>0.2</v>
      </c>
      <c r="DC42">
        <f t="shared" si="50"/>
        <v>0.2</v>
      </c>
      <c r="DD42">
        <f t="shared" si="51"/>
        <v>0.2</v>
      </c>
      <c r="DE42">
        <f t="shared" si="52"/>
        <v>0.2</v>
      </c>
      <c r="DF42">
        <f t="shared" si="53"/>
        <v>0.2</v>
      </c>
      <c r="DG42">
        <f t="shared" si="54"/>
        <v>0.2</v>
      </c>
      <c r="DH42">
        <f t="shared" si="55"/>
        <v>0.2</v>
      </c>
      <c r="DI42">
        <f t="shared" si="56"/>
        <v>0.2</v>
      </c>
      <c r="DJ42">
        <f t="shared" si="57"/>
        <v>0.2</v>
      </c>
      <c r="DK42">
        <f t="shared" si="58"/>
        <v>0.2</v>
      </c>
      <c r="DL42">
        <f t="shared" si="59"/>
        <v>0.2</v>
      </c>
      <c r="DM42">
        <f t="shared" si="60"/>
        <v>0.2</v>
      </c>
      <c r="DN42">
        <f t="shared" si="61"/>
        <v>0</v>
      </c>
    </row>
    <row r="43" spans="5:143">
      <c r="BO43" s="5">
        <f>IF(BO6&lt;&gt;"",SUM(BO8:BO42)*(INDEX($BM$1:$BM$4,MATCH(BO6,$BL$1:$BL$4,0))/INDEX(#REF!,MATCH(BO7,#REF!,0))),SUM(BO8:BO42))</f>
        <v>4.3</v>
      </c>
      <c r="BP43" s="5">
        <f>IF(BP6&lt;&gt;"",SUM(BP8:BP42)*(INDEX($BM$1:$BM$4,MATCH(BP6,$BL$1:$BL$4,0))/INDEX(#REF!,MATCH(BP7,#REF!,0))),SUM(BP8:BP42))</f>
        <v>4.3</v>
      </c>
      <c r="BQ43" s="5">
        <f>IF(BQ6&lt;&gt;"",SUM(BQ8:BQ42)*(INDEX($BM$1:$BM$4,MATCH(BQ6,$BL$1:$BL$4,0))/INDEX(#REF!,MATCH(BQ7,#REF!,0))),SUM(BQ8:BQ42))</f>
        <v>4.3</v>
      </c>
      <c r="BR43" s="5">
        <f>IF(BR6&lt;&gt;"",SUM(BR8:BR42)*(INDEX($BM$1:$BM$4,MATCH(BR6,$BL$1:$BL$4,0))/INDEX(#REF!,MATCH(BR7,#REF!,0))),SUM(BR8:BR42))</f>
        <v>4.0999999999999996</v>
      </c>
      <c r="BS43" s="5">
        <f>IF(BS6&lt;&gt;"",SUM(BS8:BS42)*(INDEX($BM$1:$BM$4,MATCH(BS6,$BL$1:$BL$4,0))/INDEX(#REF!,MATCH(BS7,#REF!,0))),SUM(BS8:BS42))</f>
        <v>1.8000000000000003</v>
      </c>
      <c r="BT43" s="5">
        <f>IF(BT6&lt;&gt;"",SUM(BT8:BT42)*(INDEX($BM$1:$BM$4,MATCH(BT6,$BL$1:$BL$4,0))/INDEX(#REF!,MATCH(BT7,#REF!,0))),SUM(BT8:BT42))</f>
        <v>4.3</v>
      </c>
      <c r="BU43" s="5">
        <f>IF(BU6&lt;&gt;"",SUM(BU8:BU42)*(INDEX($BM$1:$BM$4,MATCH(BU6,$BL$1:$BL$4,0))/INDEX(#REF!,MATCH(BU7,#REF!,0))),SUM(BU8:BU42))</f>
        <v>9.6000000000000014</v>
      </c>
      <c r="BV43" s="5" t="e">
        <f>IF(BV6&lt;&gt;"",SUM(BV8:BV42)*(INDEX($BM$1:$BM$4,MATCH(BV6,$BL$1:$BL$4,0))/INDEX(#REF!,MATCH(BV7,#REF!,0))),SUM(BV8:BV42))</f>
        <v>#REF!</v>
      </c>
      <c r="BW43" s="5" t="e">
        <f>IF(BW6&lt;&gt;"",SUM(BW8:BW42)*(INDEX($BM$1:$BM$4,MATCH(BW6,$BL$1:$BL$4,0))/INDEX(#REF!,MATCH(BW7,#REF!,0))),SUM(BW8:BW42))</f>
        <v>#REF!</v>
      </c>
      <c r="BX43" s="5">
        <f>IF(BX6&lt;&gt;"",SUM(BX8:BX42)*(INDEX($BM$1:$BM$4,MATCH(BX6,$BL$1:$BL$4,0))/INDEX(#REF!,MATCH(BX7,#REF!,0))),SUM(BX8:BX42))</f>
        <v>9.6000000000000014</v>
      </c>
      <c r="BY43" s="5">
        <f>IF(BY6&lt;&gt;"",SUM(BY8:BY42)*(INDEX($BM$1:$BM$4,MATCH(BY6,$BL$1:$BL$4,0))/INDEX(#REF!,MATCH(BY7,#REF!,0))),SUM(BY8:BY42))</f>
        <v>10.1</v>
      </c>
      <c r="BZ43" s="5">
        <f>IF(BZ6&lt;&gt;"",SUM(BZ8:BZ42)*(INDEX($BM$1:$BM$4,MATCH(BZ6,$BL$1:$BL$4,0))/INDEX(#REF!,MATCH(BZ7,#REF!,0))),SUM(BZ8:BZ42))</f>
        <v>6.1000000000000005</v>
      </c>
      <c r="CA43" s="5">
        <f>IF(CA6&lt;&gt;"",SUM(CA8:CA42)*(INDEX($BM$1:$BM$4,MATCH(CA6,$BL$1:$BL$4,0))/INDEX(#REF!,MATCH(CA7,#REF!,0))),SUM(CA8:CA42))</f>
        <v>10.1</v>
      </c>
      <c r="CB43" s="5">
        <f>IF(CB6&lt;&gt;"",SUM(CB8:CB42)*(INDEX($BM$1:$BM$4,MATCH(CB6,$BL$1:$BL$4,0))/INDEX(#REF!,MATCH(CB7,#REF!,0))),SUM(CB8:CB42))</f>
        <v>8.3999999999999986</v>
      </c>
      <c r="CC43" s="5">
        <f>IF(CC6&lt;&gt;"",SUM(CC8:CC42)*(INDEX($BM$1:$BM$4,MATCH(CC6,$BL$1:$BL$4,0))/INDEX(#REF!,MATCH(CC7,#REF!,0))),SUM(CC8:CC42))</f>
        <v>10.1</v>
      </c>
      <c r="CD43" s="5" t="e">
        <f>IF(CD6&lt;&gt;"",SUM(CD8:CD42)*(INDEX($BM$1:$BM$4,MATCH(CD6,$BL$1:$BL$4,0))/INDEX(#REF!,MATCH(CD7,#REF!,0))),SUM(CD8:CD42))</f>
        <v>#REF!</v>
      </c>
      <c r="CE43" s="5" t="e">
        <f>IF(CE6&lt;&gt;"",SUM(CE8:CE42)*(INDEX($BM$1:$BM$4,MATCH(CE6,$BL$1:$BL$4,0))/INDEX(#REF!,MATCH(CE7,#REF!,0))),SUM(CE8:CE42))</f>
        <v>#REF!</v>
      </c>
      <c r="CF43" s="5">
        <f>IF(CF6&lt;&gt;"",SUM(CF8:CF42)*(INDEX($BM$1:$BM$4,MATCH(CF6,$BL$1:$BL$4,0))/INDEX(#REF!,MATCH(CF7,#REF!,0))),SUM(CF8:CF42))</f>
        <v>10.1</v>
      </c>
      <c r="CG43" s="5" t="e">
        <f>IF(CG6&lt;&gt;"",SUM(CG8:CG42)*(INDEX($BM$1:$BM$4,MATCH(CG6,$BL$1:$BL$4,0))/INDEX(#REF!,MATCH(CG7,#REF!,0))),SUM(CG8:CG42))</f>
        <v>#REF!</v>
      </c>
      <c r="CH43" s="5" t="e">
        <f>IF(CH6&lt;&gt;"",SUM(CH8:CH42)*(INDEX($BM$1:$BM$4,MATCH(CH6,$BL$1:$BL$4,0))/INDEX(#REF!,MATCH(CH7,#REF!,0))),SUM(CH8:CH42))</f>
        <v>#REF!</v>
      </c>
      <c r="CI43" s="5" t="e">
        <f>IF(CI6&lt;&gt;"",SUM(CI8:CI42)*(INDEX($BM$1:$BM$4,MATCH(CI6,$BL$1:$BL$4,0))/INDEX(#REF!,MATCH(CI7,#REF!,0))),SUM(CI8:CI42))</f>
        <v>#REF!</v>
      </c>
      <c r="CJ43" s="5" t="e">
        <f>IF(CJ6&lt;&gt;"",SUM(CJ8:CJ42)*(INDEX($BM$1:$BM$4,MATCH(CJ6,$BL$1:$BL$4,0))/INDEX(#REF!,MATCH(CJ7,#REF!,0))),SUM(CJ8:CJ42))</f>
        <v>#REF!</v>
      </c>
      <c r="CK43" s="5">
        <f>IF(CK6&lt;&gt;"",SUM(CK8:CK42)*(INDEX($BM$1:$BM$4,MATCH(CK6,$BL$1:$BL$4,0))/INDEX(#REF!,MATCH(CK7,#REF!,0))),SUM(CK8:CK42))</f>
        <v>10.1</v>
      </c>
      <c r="CL43" s="5">
        <f>IF(CL6&lt;&gt;"",SUM(CL8:CL42)*(INDEX($BM$1:$BM$4,MATCH(CL6,$BL$1:$BL$4,0))/INDEX(#REF!,MATCH(CL7,#REF!,0))),SUM(CL8:CL42))</f>
        <v>4.3</v>
      </c>
      <c r="CM43" s="5">
        <f>IF(CM6&lt;&gt;"",SUM(CM8:CM42)*(INDEX($BM$1:$BM$4,MATCH(CM6,$BL$1:$BL$4,0))/INDEX(#REF!,MATCH(CM7,#REF!,0))),SUM(CM8:CM42))</f>
        <v>3.1999999999999997</v>
      </c>
      <c r="CN43" s="5">
        <f>IF(CN6&lt;&gt;"",SUM(CN8:CN42)*(INDEX($BM$1:$BM$4,MATCH(CN6,$BL$1:$BL$4,0))/INDEX(#REF!,MATCH(CN7,#REF!,0))),SUM(CN8:CN42))</f>
        <v>0</v>
      </c>
      <c r="CO43" s="5">
        <f>IF(CO6&lt;&gt;"",SUM(CO8:CO42)*(INDEX($BM$1:$BM$4,MATCH(CO6,$BL$1:$BL$4,0))/INDEX(#REF!,MATCH(CO7,#REF!,0))),SUM(CO8:CO42))</f>
        <v>0</v>
      </c>
      <c r="CP43" s="5">
        <f>IF(CP6&lt;&gt;"",SUM(CP8:CP42)*(INDEX($BM$1:$BM$4,MATCH(CP6,$BL$1:$BL$4,0))/INDEX(#REF!,MATCH(CP7,#REF!,0))),SUM(CP8:CP42))</f>
        <v>0</v>
      </c>
      <c r="CQ43" s="5">
        <f>IF(CQ6&lt;&gt;"",SUM(CQ8:CQ42)*(INDEX($BM$1:$BM$4,MATCH(CQ6,$BL$1:$BL$4,0))/INDEX(#REF!,MATCH(CQ7,#REF!,0))),SUM(CQ8:CQ42))</f>
        <v>0</v>
      </c>
      <c r="CR43" s="5">
        <f>IF(CR6&lt;&gt;"",SUM(CR8:CR42)*(INDEX($BM$1:$BM$4,MATCH(CR6,$BL$1:$BL$4,0))/INDEX(#REF!,MATCH(CR7,#REF!,0))),SUM(CR8:CR42))</f>
        <v>0</v>
      </c>
      <c r="CS43" s="5">
        <f>IF(CS6&lt;&gt;"",SUM(CS8:CS42)*(INDEX($BM$1:$BM$4,MATCH(CS6,$BL$1:$BL$4,0))/INDEX(#REF!,MATCH(CS7,#REF!,0))),SUM(CS8:CS42))</f>
        <v>4.3</v>
      </c>
      <c r="CT43" s="5" t="e">
        <f>IF(CT6&lt;&gt;"",SUM(CT8:CT42)*(INDEX($BM$1:$BM$4,MATCH(CT6,$BL$1:$BL$4,0))/INDEX(#REF!,MATCH(CT7,#REF!,0))),SUM(CT8:CT42))</f>
        <v>#REF!</v>
      </c>
      <c r="CU43" s="5" t="e">
        <f>IF(CU6&lt;&gt;"",SUM(CU8:CU42)*(INDEX($BM$1:$BM$4,MATCH(CU6,$BL$1:$BL$4,0))/INDEX(#REF!,MATCH(CU7,#REF!,0))),SUM(CU8:CU42))</f>
        <v>#REF!</v>
      </c>
      <c r="CV43" s="5">
        <f>IF(CV6&lt;&gt;"",SUM(CV8:CV42)*(INDEX($BM$1:$BM$4,MATCH(CV6,$BL$1:$BL$4,0))/INDEX(#REF!,MATCH(CV7,#REF!,0))),SUM(CV8:CV42))</f>
        <v>9.6000000000000014</v>
      </c>
      <c r="CW43" s="5" t="e">
        <f>IF(CW6&lt;&gt;"",SUM(CW8:CW42)*(INDEX($BM$1:$BM$4,MATCH(CW6,$BL$1:$BL$4,0))/INDEX(#REF!,MATCH(CW7,#REF!,0))),SUM(CW8:CW42))</f>
        <v>#REF!</v>
      </c>
      <c r="CX43" s="5" t="e">
        <f>IF(CX6&lt;&gt;"",SUM(CX8:CX42)*(INDEX($BM$1:$BM$4,MATCH(CX6,$BL$1:$BL$4,0))/INDEX(#REF!,MATCH(CX7,#REF!,0))),SUM(CX8:CX42))</f>
        <v>#REF!</v>
      </c>
      <c r="CY43" s="5">
        <f>IF(CY6&lt;&gt;"",SUM(CY8:CY42)*(INDEX($BM$1:$BM$4,MATCH(CY6,$BL$1:$BL$4,0))/INDEX(#REF!,MATCH(CY7,#REF!,0))),SUM(CY8:CY42))</f>
        <v>9.6000000000000014</v>
      </c>
      <c r="CZ43" s="5">
        <f>IF(CZ6&lt;&gt;"",SUM(CZ8:CZ42)*(INDEX($BM$1:$BM$4,MATCH(CZ6,$BL$1:$BL$4,0))/INDEX(#REF!,MATCH(CZ7,#REF!,0))),SUM(CZ8:CZ42))</f>
        <v>10.1</v>
      </c>
      <c r="DA43" s="5">
        <f>IF(DA6&lt;&gt;"",SUM(DA8:DA42)*(INDEX($BM$1:$BM$4,MATCH(DA6,$BL$1:$BL$4,0))/INDEX(#REF!,MATCH(DA7,#REF!,0))),SUM(DA8:DA42))</f>
        <v>9.6000000000000014</v>
      </c>
      <c r="DB43" s="5">
        <f>IF(DB6&lt;&gt;"",SUM(DB8:DB42)*(INDEX($BM$1:$BM$4,MATCH(DB6,$BL$1:$BL$4,0))/INDEX(#REF!,MATCH(DB7,#REF!,0))),SUM(DB8:DB42))</f>
        <v>10.1</v>
      </c>
      <c r="DC43" s="5">
        <f>IF(DC6&lt;&gt;"",SUM(DC8:DC42)*(INDEX($BM$1:$BM$4,MATCH(DC6,$BL$1:$BL$4,0))/INDEX(#REF!,MATCH(DC7,#REF!,0))),SUM(DC8:DC42))</f>
        <v>6.1000000000000005</v>
      </c>
      <c r="DD43" s="5">
        <f>IF(DD6&lt;&gt;"",SUM(DD8:DD42)*(INDEX($BM$1:$BM$4,MATCH(DD6,$BL$1:$BL$4,0))/INDEX(#REF!,MATCH(DD7,#REF!,0))),SUM(DD8:DD42))</f>
        <v>10.1</v>
      </c>
      <c r="DE43" s="5" t="e">
        <f>IF(DE6&lt;&gt;"",SUM(DE8:DE42)*(INDEX($BM$1:$BM$4,MATCH(DE6,$BL$1:$BL$4,0))/INDEX(#REF!,MATCH(DE7,#REF!,0))),SUM(DE8:DE42))</f>
        <v>#REF!</v>
      </c>
      <c r="DF43" s="5" t="e">
        <f>IF(DF6&lt;&gt;"",SUM(DF8:DF42)*(INDEX($BM$1:$BM$4,MATCH(DF6,$BL$1:$BL$4,0))/INDEX(#REF!,MATCH(DF7,#REF!,0))),SUM(DF8:DF42))</f>
        <v>#REF!</v>
      </c>
      <c r="DG43" s="5">
        <f>IF(DG6&lt;&gt;"",SUM(DG8:DG42)*(INDEX($BM$1:$BM$4,MATCH(DG6,$BL$1:$BL$4,0))/INDEX(#REF!,MATCH(DG7,#REF!,0))),SUM(DG8:DG42))</f>
        <v>10.1</v>
      </c>
      <c r="DH43" s="5" t="e">
        <f>IF(DH6&lt;&gt;"",SUM(DH8:DH42)*(INDEX($BM$1:$BM$4,MATCH(DH6,$BL$1:$BL$4,0))/INDEX(#REF!,MATCH(DH7,#REF!,0))),SUM(DH8:DH42))</f>
        <v>#REF!</v>
      </c>
      <c r="DI43" s="5" t="e">
        <f>IF(DI6&lt;&gt;"",SUM(DI8:DI42)*(INDEX($BM$1:$BM$4,MATCH(DI6,$BL$1:$BL$4,0))/INDEX(#REF!,MATCH(DI7,#REF!,0))),SUM(DI8:DI42))</f>
        <v>#REF!</v>
      </c>
      <c r="DJ43" s="5" t="e">
        <f>IF(DJ6&lt;&gt;"",SUM(DJ8:DJ42)*(INDEX($BM$1:$BM$4,MATCH(DJ6,$BL$1:$BL$4,0))/INDEX(#REF!,MATCH(DJ7,#REF!,0))),SUM(DJ8:DJ42))</f>
        <v>#REF!</v>
      </c>
      <c r="DK43" s="5" t="e">
        <f>IF(DK6&lt;&gt;"",SUM(DK8:DK42)*(INDEX($BM$1:$BM$4,MATCH(DK6,$BL$1:$BL$4,0))/INDEX(#REF!,MATCH(DK7,#REF!,0))),SUM(DK8:DK42))</f>
        <v>#REF!</v>
      </c>
      <c r="DL43" s="5">
        <f>IF(DL6&lt;&gt;"",SUM(DL8:DL42)*(INDEX($BM$1:$BM$4,MATCH(DL6,$BL$1:$BL$4,0))/INDEX(#REF!,MATCH(DL7,#REF!,0))),SUM(DL8:DL42))</f>
        <v>10.1</v>
      </c>
      <c r="DM43" s="5">
        <f>IF(DM6&lt;&gt;"",SUM(DM8:DM42)*(INDEX($BM$1:$BM$4,MATCH(DM6,$BL$1:$BL$4,0))/INDEX(#REF!,MATCH(DM7,#REF!,0))),SUM(DM8:DM42))</f>
        <v>4.3</v>
      </c>
      <c r="DN43" s="5">
        <f>IF(DN6&lt;&gt;"",SUM(DN8:DN42)*(INDEX($BM$1:$BM$4,MATCH(DN6,$BL$1:$BL$4,0))/INDEX(#REF!,MATCH(DN7,#REF!,0))),SUM(DN8:DN42))</f>
        <v>3.1999999999999997</v>
      </c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</row>
    <row r="44" spans="5:143">
      <c r="F44" s="100">
        <v>28</v>
      </c>
      <c r="G44" s="108" t="s">
        <v>239</v>
      </c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5"/>
      <c r="BK44" s="5"/>
    </row>
    <row r="45" spans="5:143">
      <c r="F45" s="101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5"/>
      <c r="BK45" s="5"/>
    </row>
    <row r="46" spans="5:143">
      <c r="F46" s="101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5"/>
      <c r="BK46" s="5"/>
    </row>
    <row r="47" spans="5:143" s="7" customFormat="1" ht="17.25">
      <c r="F47" s="8" t="s">
        <v>21</v>
      </c>
      <c r="G47" s="9" t="s">
        <v>22</v>
      </c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9" t="s">
        <v>23</v>
      </c>
      <c r="AL47" s="11"/>
      <c r="AM47" s="11"/>
      <c r="AN47" s="11"/>
      <c r="AO47" s="11"/>
      <c r="AP47" s="11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</row>
    <row r="48" spans="5:143" s="14" customFormat="1">
      <c r="E48" s="12">
        <f>COUNTIF(G48:AJ48,"=28B")</f>
        <v>0</v>
      </c>
      <c r="F48" s="13"/>
      <c r="G48" s="28"/>
      <c r="H48" s="28"/>
      <c r="I48" s="28"/>
      <c r="J48" s="28">
        <v>3044</v>
      </c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</row>
    <row r="49" spans="5:123" s="14" customFormat="1">
      <c r="E49" s="12"/>
      <c r="F49" s="13"/>
      <c r="G49" s="28"/>
      <c r="H49" s="28"/>
      <c r="I49" s="28"/>
      <c r="J49" s="28" t="s">
        <v>15</v>
      </c>
      <c r="K49" s="28" t="s">
        <v>162</v>
      </c>
      <c r="L49" s="28"/>
      <c r="M49" s="28"/>
      <c r="N49" s="28">
        <v>76</v>
      </c>
      <c r="O49" s="28">
        <v>77</v>
      </c>
      <c r="P49" s="28"/>
      <c r="Q49" s="28"/>
      <c r="R49" s="28"/>
      <c r="S49" s="28"/>
      <c r="T49" s="28"/>
      <c r="U49" s="28"/>
      <c r="V49" s="28"/>
      <c r="W49" s="28"/>
      <c r="X49" s="28">
        <v>76</v>
      </c>
      <c r="Y49" s="28">
        <v>77</v>
      </c>
      <c r="Z49" s="28"/>
      <c r="AA49" s="28"/>
      <c r="AB49" s="28">
        <v>76</v>
      </c>
      <c r="AC49" s="28">
        <v>77</v>
      </c>
      <c r="AD49" s="28">
        <v>76</v>
      </c>
      <c r="AE49" s="28">
        <v>77</v>
      </c>
      <c r="AF49" s="28"/>
      <c r="AG49" s="28"/>
      <c r="AH49" s="28"/>
      <c r="AI49" s="28"/>
      <c r="AJ49" s="28"/>
      <c r="AK49" s="28"/>
      <c r="AL49" s="28"/>
      <c r="AM49" s="28"/>
      <c r="AN49" s="28">
        <v>39</v>
      </c>
      <c r="AO49" s="28">
        <v>40</v>
      </c>
      <c r="AP49" s="28"/>
      <c r="AQ49" s="28"/>
      <c r="AR49" s="28"/>
      <c r="AS49" s="28"/>
      <c r="AT49" s="28"/>
      <c r="AU49" s="28"/>
      <c r="AV49" s="28"/>
      <c r="AW49" s="28"/>
      <c r="AX49" s="28">
        <v>39</v>
      </c>
      <c r="AY49" s="28">
        <v>40</v>
      </c>
      <c r="AZ49" s="28"/>
      <c r="BA49" s="28"/>
      <c r="BB49" s="28">
        <v>39</v>
      </c>
      <c r="BC49" s="28">
        <v>40</v>
      </c>
      <c r="BD49" s="28">
        <v>39</v>
      </c>
      <c r="BE49" s="28">
        <v>40</v>
      </c>
      <c r="BF49" s="28"/>
      <c r="BG49" s="28"/>
      <c r="BH49" s="28"/>
      <c r="BI49" s="28"/>
      <c r="BJ49" s="28"/>
      <c r="BO49" s="28"/>
      <c r="BP49" s="28"/>
      <c r="BQ49" s="28"/>
      <c r="BR49" s="28"/>
      <c r="BS49" s="28"/>
      <c r="BT49" s="28"/>
      <c r="BU49" s="28"/>
      <c r="BV49" s="84">
        <v>76</v>
      </c>
      <c r="BW49" s="84">
        <v>77</v>
      </c>
      <c r="BX49" s="28"/>
      <c r="BY49" s="28"/>
      <c r="BZ49" s="28"/>
      <c r="CA49" s="28"/>
      <c r="CB49" s="28"/>
      <c r="CC49" s="28"/>
      <c r="CD49" s="28"/>
      <c r="CE49" s="28"/>
      <c r="CF49" s="84">
        <v>76</v>
      </c>
      <c r="CG49" s="84">
        <v>77</v>
      </c>
      <c r="CH49" s="28"/>
      <c r="CI49" s="28"/>
      <c r="CJ49" s="84">
        <v>76</v>
      </c>
      <c r="CK49" s="84">
        <v>77</v>
      </c>
      <c r="CL49" s="84">
        <v>76</v>
      </c>
      <c r="CM49" s="84">
        <v>77</v>
      </c>
      <c r="CN49" s="28"/>
      <c r="CO49" s="28"/>
      <c r="CP49" s="28"/>
      <c r="CQ49" s="28"/>
      <c r="CR49" s="28"/>
      <c r="CS49" s="28"/>
      <c r="CT49" s="28"/>
      <c r="CU49" s="28"/>
      <c r="CV49" s="84">
        <v>39</v>
      </c>
      <c r="CW49" s="84">
        <v>40</v>
      </c>
      <c r="CX49" s="28"/>
      <c r="CY49" s="28"/>
      <c r="CZ49" s="28"/>
      <c r="DA49" s="28"/>
      <c r="DB49" s="28"/>
      <c r="DC49" s="28"/>
      <c r="DD49" s="28"/>
      <c r="DE49" s="28"/>
      <c r="DF49" s="84">
        <v>39</v>
      </c>
      <c r="DG49" s="84">
        <v>40</v>
      </c>
      <c r="DH49" s="28"/>
      <c r="DI49" s="28"/>
      <c r="DJ49" s="84">
        <v>39</v>
      </c>
      <c r="DK49" s="84">
        <v>40</v>
      </c>
      <c r="DL49" s="84">
        <v>39</v>
      </c>
      <c r="DM49" s="84">
        <v>40</v>
      </c>
      <c r="DN49" s="28"/>
      <c r="DO49" s="28"/>
      <c r="DP49" s="28"/>
      <c r="DQ49" s="28"/>
      <c r="DR49" s="28"/>
      <c r="DS49" s="28"/>
    </row>
    <row r="50" spans="5:123">
      <c r="E50" s="4"/>
      <c r="F50" s="26" t="s">
        <v>98</v>
      </c>
      <c r="G50" s="63">
        <v>0.22708333333333333</v>
      </c>
      <c r="H50" s="63">
        <v>0.26874999999999999</v>
      </c>
      <c r="I50" s="63"/>
      <c r="J50" s="63"/>
      <c r="K50" s="63"/>
      <c r="L50" s="63">
        <v>0.31111111111111112</v>
      </c>
      <c r="M50" s="63">
        <v>0.32916666666666666</v>
      </c>
      <c r="N50" s="63"/>
      <c r="O50" s="63"/>
      <c r="P50" s="63">
        <v>0.35694444444444445</v>
      </c>
      <c r="Q50" s="63">
        <v>0.39861111111111114</v>
      </c>
      <c r="R50" s="63">
        <v>0.44027777777777777</v>
      </c>
      <c r="S50" s="63">
        <v>0.4861111111111111</v>
      </c>
      <c r="T50" s="63">
        <v>0.52361111111111114</v>
      </c>
      <c r="U50" s="63">
        <v>0.56944444444444442</v>
      </c>
      <c r="V50" s="63">
        <v>0.6069444444444444</v>
      </c>
      <c r="W50" s="63">
        <v>0.65277777777777779</v>
      </c>
      <c r="X50" s="63"/>
      <c r="Y50" s="63"/>
      <c r="Z50" s="63">
        <v>0.69027777777777777</v>
      </c>
      <c r="AA50" s="63">
        <v>0.73611111111111116</v>
      </c>
      <c r="AB50" s="63"/>
      <c r="AC50" s="63"/>
      <c r="AD50" s="63">
        <v>0.77361111111111114</v>
      </c>
      <c r="AE50" s="63">
        <v>0.77361111111111114</v>
      </c>
      <c r="AF50" s="63">
        <v>0.81527777777777777</v>
      </c>
      <c r="AG50" s="63"/>
      <c r="AH50" s="63">
        <v>0.89861111111111114</v>
      </c>
      <c r="AI50" s="63"/>
      <c r="AJ50" s="63">
        <v>0.96597222222222223</v>
      </c>
      <c r="AK50" s="64">
        <v>0.22847222222222222</v>
      </c>
      <c r="AL50" s="64">
        <v>0.31527777777777777</v>
      </c>
      <c r="AM50" s="64">
        <v>0.31527777777777777</v>
      </c>
      <c r="AN50" s="64"/>
      <c r="AO50" s="64"/>
      <c r="AP50" s="64">
        <v>0.35694444444444445</v>
      </c>
      <c r="AQ50" s="64">
        <v>0.39861111111111114</v>
      </c>
      <c r="AR50" s="64">
        <v>0.44027777777777777</v>
      </c>
      <c r="AS50" s="64">
        <v>0.4861111111111111</v>
      </c>
      <c r="AT50" s="64">
        <v>0.52361111111111114</v>
      </c>
      <c r="AU50" s="64">
        <v>0.56944444444444442</v>
      </c>
      <c r="AV50" s="64">
        <v>0.6069444444444444</v>
      </c>
      <c r="AW50" s="64">
        <v>0.65277777777777779</v>
      </c>
      <c r="AX50" s="64"/>
      <c r="AY50" s="64"/>
      <c r="AZ50" s="64">
        <v>0.69027777777777777</v>
      </c>
      <c r="BA50" s="64">
        <v>0.73611111111111116</v>
      </c>
      <c r="BB50" s="64"/>
      <c r="BC50" s="64"/>
      <c r="BD50" s="64">
        <v>0.77361111111111114</v>
      </c>
      <c r="BE50" s="64">
        <v>0.77361111111111114</v>
      </c>
      <c r="BF50" s="64">
        <v>0.81527777777777777</v>
      </c>
      <c r="BG50" s="64"/>
      <c r="BH50" s="64">
        <v>0.89861111111111114</v>
      </c>
      <c r="BI50" s="64"/>
      <c r="BJ50" s="64">
        <v>0.96527777777777779</v>
      </c>
      <c r="BO50" s="28" t="s">
        <v>147</v>
      </c>
      <c r="BP50" s="28" t="s">
        <v>147</v>
      </c>
      <c r="BQ50" s="28" t="s">
        <v>147</v>
      </c>
      <c r="BR50" s="28"/>
      <c r="BS50" s="28" t="s">
        <v>162</v>
      </c>
      <c r="BT50" s="28" t="s">
        <v>147</v>
      </c>
      <c r="BU50" s="28" t="s">
        <v>147</v>
      </c>
      <c r="BV50" s="84" t="s">
        <v>147</v>
      </c>
      <c r="BW50" s="84" t="s">
        <v>147</v>
      </c>
      <c r="BX50" s="28" t="s">
        <v>147</v>
      </c>
      <c r="BY50" s="28" t="s">
        <v>147</v>
      </c>
      <c r="BZ50" s="28" t="s">
        <v>147</v>
      </c>
      <c r="CA50" s="28" t="s">
        <v>147</v>
      </c>
      <c r="CB50" s="28" t="s">
        <v>147</v>
      </c>
      <c r="CC50" s="28" t="s">
        <v>147</v>
      </c>
      <c r="CD50" s="28" t="s">
        <v>147</v>
      </c>
      <c r="CE50" s="28" t="s">
        <v>147</v>
      </c>
      <c r="CF50" s="84" t="s">
        <v>147</v>
      </c>
      <c r="CG50" s="84" t="s">
        <v>147</v>
      </c>
      <c r="CH50" s="28" t="s">
        <v>147</v>
      </c>
      <c r="CI50" s="28" t="s">
        <v>147</v>
      </c>
      <c r="CJ50" s="84" t="s">
        <v>147</v>
      </c>
      <c r="CK50" s="84" t="s">
        <v>147</v>
      </c>
      <c r="CL50" s="84" t="s">
        <v>147</v>
      </c>
      <c r="CM50" s="84" t="s">
        <v>147</v>
      </c>
      <c r="CN50" s="28" t="s">
        <v>147</v>
      </c>
      <c r="CO50" s="28" t="s">
        <v>147</v>
      </c>
      <c r="CP50" s="28" t="s">
        <v>147</v>
      </c>
      <c r="CQ50" s="28" t="s">
        <v>147</v>
      </c>
      <c r="CR50" s="28" t="s">
        <v>147</v>
      </c>
      <c r="CS50" s="28" t="s">
        <v>146</v>
      </c>
      <c r="CT50" s="28" t="s">
        <v>146</v>
      </c>
      <c r="CU50" s="28" t="s">
        <v>146</v>
      </c>
      <c r="CV50" s="84" t="s">
        <v>146</v>
      </c>
      <c r="CW50" s="84" t="s">
        <v>146</v>
      </c>
      <c r="CX50" s="28" t="s">
        <v>146</v>
      </c>
      <c r="CY50" s="28" t="s">
        <v>146</v>
      </c>
      <c r="CZ50" s="28" t="s">
        <v>146</v>
      </c>
      <c r="DA50" s="28" t="s">
        <v>146</v>
      </c>
      <c r="DB50" s="28" t="s">
        <v>146</v>
      </c>
      <c r="DC50" s="28" t="s">
        <v>146</v>
      </c>
      <c r="DD50" s="28" t="s">
        <v>146</v>
      </c>
      <c r="DE50" s="28" t="s">
        <v>146</v>
      </c>
      <c r="DF50" s="84" t="s">
        <v>146</v>
      </c>
      <c r="DG50" s="84" t="s">
        <v>146</v>
      </c>
      <c r="DH50" s="28" t="s">
        <v>146</v>
      </c>
      <c r="DI50" s="28" t="s">
        <v>146</v>
      </c>
      <c r="DJ50" s="84" t="s">
        <v>146</v>
      </c>
      <c r="DK50" s="84" t="s">
        <v>146</v>
      </c>
      <c r="DL50" s="84" t="s">
        <v>146</v>
      </c>
      <c r="DM50" s="84" t="s">
        <v>146</v>
      </c>
      <c r="DN50" s="28" t="s">
        <v>146</v>
      </c>
      <c r="DO50" s="28" t="s">
        <v>146</v>
      </c>
      <c r="DP50" s="28" t="s">
        <v>146</v>
      </c>
      <c r="DQ50" s="28" t="s">
        <v>146</v>
      </c>
      <c r="DR50" s="28" t="s">
        <v>146</v>
      </c>
      <c r="DS50" s="14"/>
    </row>
    <row r="51" spans="5:123">
      <c r="E51" s="18">
        <v>6.9444444444444447E-4</v>
      </c>
      <c r="F51" s="19" t="s">
        <v>99</v>
      </c>
      <c r="G51" s="20">
        <f t="shared" ref="G51:H60" si="105">G50+$E51</f>
        <v>0.22777777777777777</v>
      </c>
      <c r="H51" s="20">
        <f t="shared" si="105"/>
        <v>0.26944444444444443</v>
      </c>
      <c r="I51" s="20"/>
      <c r="J51" s="20"/>
      <c r="K51" s="20"/>
      <c r="L51" s="20">
        <f t="shared" ref="L51:M66" si="106">L50+$E51</f>
        <v>0.31180555555555556</v>
      </c>
      <c r="M51" s="20">
        <f t="shared" si="106"/>
        <v>0.3298611111111111</v>
      </c>
      <c r="N51" s="20"/>
      <c r="O51" s="20"/>
      <c r="P51" s="20">
        <f t="shared" ref="P51:W66" si="107">P50+$E51</f>
        <v>0.3576388888888889</v>
      </c>
      <c r="Q51" s="20">
        <f t="shared" si="107"/>
        <v>0.39930555555555558</v>
      </c>
      <c r="R51" s="20">
        <f t="shared" si="107"/>
        <v>0.44097222222222221</v>
      </c>
      <c r="S51" s="20">
        <f t="shared" si="107"/>
        <v>0.48680555555555555</v>
      </c>
      <c r="T51" s="20">
        <f t="shared" si="107"/>
        <v>0.52430555555555558</v>
      </c>
      <c r="U51" s="20">
        <f t="shared" si="107"/>
        <v>0.57013888888888886</v>
      </c>
      <c r="V51" s="20">
        <f t="shared" si="107"/>
        <v>0.60763888888888884</v>
      </c>
      <c r="W51" s="20">
        <f t="shared" si="107"/>
        <v>0.65347222222222223</v>
      </c>
      <c r="X51" s="20"/>
      <c r="Y51" s="20"/>
      <c r="Z51" s="20">
        <f t="shared" ref="Z51:AA66" si="108">Z50+$E51</f>
        <v>0.69097222222222221</v>
      </c>
      <c r="AA51" s="20">
        <f t="shared" si="108"/>
        <v>0.7368055555555556</v>
      </c>
      <c r="AB51" s="20"/>
      <c r="AC51" s="20"/>
      <c r="AD51" s="20">
        <f t="shared" ref="AD51:AF66" si="109">AD50+$E51</f>
        <v>0.77430555555555558</v>
      </c>
      <c r="AE51" s="20">
        <f t="shared" si="109"/>
        <v>0.77430555555555558</v>
      </c>
      <c r="AF51" s="20">
        <f t="shared" si="109"/>
        <v>0.81597222222222221</v>
      </c>
      <c r="AG51" s="20"/>
      <c r="AH51" s="20">
        <f t="shared" ref="AH51:AH66" si="110">AH50+$E51</f>
        <v>0.89930555555555558</v>
      </c>
      <c r="AI51" s="20"/>
      <c r="AJ51" s="20">
        <f>AJ50+$E51</f>
        <v>0.96666666666666667</v>
      </c>
      <c r="AK51" s="21">
        <f t="shared" ref="AK51:AK60" si="111">AK50+$E51</f>
        <v>0.22916666666666666</v>
      </c>
      <c r="AL51" s="21">
        <f t="shared" ref="AL51:AL68" si="112">AL50+$E51</f>
        <v>0.31597222222222221</v>
      </c>
      <c r="AM51" s="21">
        <f t="shared" ref="AM51:AM68" si="113">AM50+$E51</f>
        <v>0.31597222222222221</v>
      </c>
      <c r="AN51" s="21"/>
      <c r="AO51" s="21"/>
      <c r="AP51" s="21">
        <f t="shared" ref="AP51:AP68" si="114">AP50+$E51</f>
        <v>0.3576388888888889</v>
      </c>
      <c r="AQ51" s="21">
        <f t="shared" ref="AQ51:AQ68" si="115">AQ50+$E51</f>
        <v>0.39930555555555558</v>
      </c>
      <c r="AR51" s="21">
        <f t="shared" ref="AR51:AR68" si="116">AR50+$E51</f>
        <v>0.44097222222222221</v>
      </c>
      <c r="AS51" s="21">
        <f t="shared" ref="AS51:AS68" si="117">AS50+$E51</f>
        <v>0.48680555555555555</v>
      </c>
      <c r="AT51" s="21">
        <f t="shared" ref="AT51:AT68" si="118">AT50+$E51</f>
        <v>0.52430555555555558</v>
      </c>
      <c r="AU51" s="21">
        <f t="shared" ref="AU51:AU68" si="119">AU50+$E51</f>
        <v>0.57013888888888886</v>
      </c>
      <c r="AV51" s="21">
        <f t="shared" ref="AV51:AV68" si="120">AV50+$E51</f>
        <v>0.60763888888888884</v>
      </c>
      <c r="AW51" s="21">
        <f t="shared" ref="AW51:AW68" si="121">AW50+$E51</f>
        <v>0.65347222222222223</v>
      </c>
      <c r="AX51" s="21"/>
      <c r="AY51" s="21"/>
      <c r="AZ51" s="21">
        <f t="shared" ref="AZ51:AZ68" si="122">AZ50+$E51</f>
        <v>0.69097222222222221</v>
      </c>
      <c r="BA51" s="21">
        <f t="shared" ref="BA51:BA68" si="123">BA50+$E51</f>
        <v>0.7368055555555556</v>
      </c>
      <c r="BB51" s="21"/>
      <c r="BC51" s="21"/>
      <c r="BD51" s="21">
        <f t="shared" ref="BD51:BD68" si="124">BD50+$E51</f>
        <v>0.77430555555555558</v>
      </c>
      <c r="BE51" s="21">
        <f t="shared" ref="BE51:BE68" si="125">BE50+$E51</f>
        <v>0.77430555555555558</v>
      </c>
      <c r="BF51" s="21">
        <f t="shared" ref="BF51:BF68" si="126">BF50+$E51</f>
        <v>0.81597222222222221</v>
      </c>
      <c r="BG51" s="21"/>
      <c r="BH51" s="21">
        <f t="shared" ref="BH51:BH69" si="127">BH50+$E51</f>
        <v>0.89930555555555558</v>
      </c>
      <c r="BI51" s="21"/>
      <c r="BJ51" s="21">
        <f>BJ50+$E51</f>
        <v>0.96597222222222223</v>
      </c>
      <c r="BM51">
        <v>0.3</v>
      </c>
      <c r="BO51">
        <f>SUM(IF(G51&lt;&gt;"",IF(AND(G51&lt;&gt;"s",$BM51&lt;&gt;"s")=TRUE(),IF(G50&lt;&gt;"",$BM51,0),IF(AND(G51&lt;&gt;"s",$BN51&lt;&gt;"s")=TRUE(),IF(G50&lt;&gt;"",$BN51,0),0)),0))</f>
        <v>0.3</v>
      </c>
      <c r="BP51">
        <f t="shared" ref="BP51:DR55" si="128">SUM(IF(H51&lt;&gt;"",IF(AND(H51&lt;&gt;"s",$BM51&lt;&gt;"s")=TRUE(),IF(H50&lt;&gt;"",$BM51,0),IF(AND(H51&lt;&gt;"s",$BN51&lt;&gt;"s")=TRUE(),IF(H50&lt;&gt;"",$BN51,0),0)),0))</f>
        <v>0.3</v>
      </c>
      <c r="BQ51">
        <f t="shared" si="128"/>
        <v>0</v>
      </c>
      <c r="BR51">
        <f t="shared" si="128"/>
        <v>0</v>
      </c>
      <c r="BS51">
        <f t="shared" si="128"/>
        <v>0</v>
      </c>
      <c r="BT51">
        <f t="shared" si="128"/>
        <v>0.3</v>
      </c>
      <c r="BU51">
        <f t="shared" si="128"/>
        <v>0.3</v>
      </c>
      <c r="BV51">
        <f t="shared" si="128"/>
        <v>0</v>
      </c>
      <c r="BW51">
        <f t="shared" si="128"/>
        <v>0</v>
      </c>
      <c r="BX51">
        <f t="shared" si="128"/>
        <v>0.3</v>
      </c>
      <c r="BY51">
        <f t="shared" si="128"/>
        <v>0.3</v>
      </c>
      <c r="BZ51">
        <f t="shared" si="128"/>
        <v>0.3</v>
      </c>
      <c r="CA51">
        <f t="shared" si="128"/>
        <v>0.3</v>
      </c>
      <c r="CB51">
        <f t="shared" si="128"/>
        <v>0.3</v>
      </c>
      <c r="CC51">
        <f t="shared" si="128"/>
        <v>0.3</v>
      </c>
      <c r="CD51">
        <f t="shared" si="128"/>
        <v>0.3</v>
      </c>
      <c r="CE51">
        <f t="shared" si="128"/>
        <v>0.3</v>
      </c>
      <c r="CF51">
        <f t="shared" si="128"/>
        <v>0</v>
      </c>
      <c r="CG51">
        <f t="shared" si="128"/>
        <v>0</v>
      </c>
      <c r="CH51">
        <f t="shared" si="128"/>
        <v>0.3</v>
      </c>
      <c r="CI51">
        <f t="shared" si="128"/>
        <v>0.3</v>
      </c>
      <c r="CJ51">
        <f t="shared" si="128"/>
        <v>0</v>
      </c>
      <c r="CK51">
        <f t="shared" si="128"/>
        <v>0</v>
      </c>
      <c r="CL51">
        <f t="shared" si="128"/>
        <v>0.3</v>
      </c>
      <c r="CM51">
        <f t="shared" si="128"/>
        <v>0.3</v>
      </c>
      <c r="CN51">
        <f t="shared" si="128"/>
        <v>0.3</v>
      </c>
      <c r="CO51">
        <f t="shared" si="128"/>
        <v>0</v>
      </c>
      <c r="CP51">
        <f t="shared" si="128"/>
        <v>0.3</v>
      </c>
      <c r="CQ51">
        <f t="shared" si="128"/>
        <v>0</v>
      </c>
      <c r="CR51">
        <f t="shared" si="128"/>
        <v>0.3</v>
      </c>
      <c r="CS51">
        <f t="shared" si="128"/>
        <v>0.3</v>
      </c>
      <c r="CT51">
        <f t="shared" si="128"/>
        <v>0.3</v>
      </c>
      <c r="CU51">
        <f t="shared" si="128"/>
        <v>0.3</v>
      </c>
      <c r="CV51">
        <f t="shared" si="128"/>
        <v>0</v>
      </c>
      <c r="CW51">
        <f t="shared" si="128"/>
        <v>0</v>
      </c>
      <c r="CX51">
        <f t="shared" si="128"/>
        <v>0.3</v>
      </c>
      <c r="CY51">
        <f t="shared" si="128"/>
        <v>0.3</v>
      </c>
      <c r="CZ51">
        <f t="shared" si="128"/>
        <v>0.3</v>
      </c>
      <c r="DA51">
        <f t="shared" si="128"/>
        <v>0.3</v>
      </c>
      <c r="DB51">
        <f t="shared" si="128"/>
        <v>0.3</v>
      </c>
      <c r="DC51">
        <f t="shared" si="128"/>
        <v>0.3</v>
      </c>
      <c r="DD51">
        <f t="shared" si="128"/>
        <v>0.3</v>
      </c>
      <c r="DE51">
        <f t="shared" si="128"/>
        <v>0.3</v>
      </c>
      <c r="DF51">
        <f t="shared" si="128"/>
        <v>0</v>
      </c>
      <c r="DG51">
        <f t="shared" si="128"/>
        <v>0</v>
      </c>
      <c r="DH51">
        <f t="shared" si="128"/>
        <v>0.3</v>
      </c>
      <c r="DI51">
        <f t="shared" si="128"/>
        <v>0.3</v>
      </c>
      <c r="DJ51">
        <f t="shared" si="128"/>
        <v>0</v>
      </c>
      <c r="DK51">
        <f t="shared" si="128"/>
        <v>0</v>
      </c>
      <c r="DL51">
        <f t="shared" si="128"/>
        <v>0.3</v>
      </c>
      <c r="DM51">
        <f t="shared" si="128"/>
        <v>0.3</v>
      </c>
      <c r="DN51">
        <f t="shared" si="128"/>
        <v>0.3</v>
      </c>
      <c r="DO51">
        <f t="shared" si="128"/>
        <v>0</v>
      </c>
      <c r="DP51">
        <f t="shared" si="128"/>
        <v>0.3</v>
      </c>
      <c r="DQ51">
        <f t="shared" si="128"/>
        <v>0</v>
      </c>
      <c r="DR51">
        <f t="shared" si="128"/>
        <v>0.3</v>
      </c>
    </row>
    <row r="52" spans="5:123">
      <c r="E52" s="18">
        <v>6.9444444444444447E-4</v>
      </c>
      <c r="F52" s="15" t="s">
        <v>100</v>
      </c>
      <c r="G52" s="22">
        <f t="shared" si="105"/>
        <v>0.22847222222222222</v>
      </c>
      <c r="H52" s="22">
        <f t="shared" si="105"/>
        <v>0.27013888888888887</v>
      </c>
      <c r="I52" s="22"/>
      <c r="J52" s="22"/>
      <c r="K52" s="22"/>
      <c r="L52" s="22">
        <f t="shared" si="106"/>
        <v>0.3125</v>
      </c>
      <c r="M52" s="22">
        <f t="shared" si="106"/>
        <v>0.33055555555555555</v>
      </c>
      <c r="N52" s="22"/>
      <c r="O52" s="22"/>
      <c r="P52" s="22">
        <f t="shared" si="107"/>
        <v>0.35833333333333334</v>
      </c>
      <c r="Q52" s="22">
        <f t="shared" si="107"/>
        <v>0.4</v>
      </c>
      <c r="R52" s="22">
        <f t="shared" si="107"/>
        <v>0.44166666666666665</v>
      </c>
      <c r="S52" s="22">
        <f t="shared" si="107"/>
        <v>0.48749999999999999</v>
      </c>
      <c r="T52" s="22">
        <f t="shared" si="107"/>
        <v>0.52500000000000002</v>
      </c>
      <c r="U52" s="22">
        <f t="shared" si="107"/>
        <v>0.5708333333333333</v>
      </c>
      <c r="V52" s="22">
        <f t="shared" si="107"/>
        <v>0.60833333333333328</v>
      </c>
      <c r="W52" s="22">
        <f t="shared" si="107"/>
        <v>0.65416666666666667</v>
      </c>
      <c r="X52" s="22"/>
      <c r="Y52" s="22"/>
      <c r="Z52" s="22">
        <f t="shared" si="108"/>
        <v>0.69166666666666665</v>
      </c>
      <c r="AA52" s="22">
        <f t="shared" si="108"/>
        <v>0.73750000000000004</v>
      </c>
      <c r="AB52" s="22"/>
      <c r="AC52" s="22"/>
      <c r="AD52" s="22">
        <f t="shared" si="109"/>
        <v>0.77500000000000002</v>
      </c>
      <c r="AE52" s="22">
        <f t="shared" si="109"/>
        <v>0.77500000000000002</v>
      </c>
      <c r="AF52" s="22">
        <f t="shared" si="109"/>
        <v>0.81666666666666665</v>
      </c>
      <c r="AG52" s="22"/>
      <c r="AH52" s="22">
        <f t="shared" si="110"/>
        <v>0.9</v>
      </c>
      <c r="AI52" s="22"/>
      <c r="AJ52" s="22">
        <f>AJ51+$E52</f>
        <v>0.96736111111111112</v>
      </c>
      <c r="AK52" s="17">
        <f t="shared" si="111"/>
        <v>0.2298611111111111</v>
      </c>
      <c r="AL52" s="17">
        <f t="shared" si="112"/>
        <v>0.31666666666666665</v>
      </c>
      <c r="AM52" s="17">
        <f t="shared" si="113"/>
        <v>0.31666666666666665</v>
      </c>
      <c r="AN52" s="17"/>
      <c r="AO52" s="17"/>
      <c r="AP52" s="17">
        <f t="shared" si="114"/>
        <v>0.35833333333333334</v>
      </c>
      <c r="AQ52" s="17">
        <f t="shared" si="115"/>
        <v>0.4</v>
      </c>
      <c r="AR52" s="17">
        <f t="shared" si="116"/>
        <v>0.44166666666666665</v>
      </c>
      <c r="AS52" s="17">
        <f t="shared" si="117"/>
        <v>0.48749999999999999</v>
      </c>
      <c r="AT52" s="17">
        <f t="shared" si="118"/>
        <v>0.52500000000000002</v>
      </c>
      <c r="AU52" s="17">
        <f t="shared" si="119"/>
        <v>0.5708333333333333</v>
      </c>
      <c r="AV52" s="17">
        <f t="shared" si="120"/>
        <v>0.60833333333333328</v>
      </c>
      <c r="AW52" s="17">
        <f t="shared" si="121"/>
        <v>0.65416666666666667</v>
      </c>
      <c r="AX52" s="17"/>
      <c r="AY52" s="17"/>
      <c r="AZ52" s="17">
        <f t="shared" si="122"/>
        <v>0.69166666666666665</v>
      </c>
      <c r="BA52" s="17">
        <f t="shared" si="123"/>
        <v>0.73750000000000004</v>
      </c>
      <c r="BB52" s="17"/>
      <c r="BC52" s="17"/>
      <c r="BD52" s="17">
        <f t="shared" si="124"/>
        <v>0.77500000000000002</v>
      </c>
      <c r="BE52" s="17">
        <f t="shared" si="125"/>
        <v>0.77500000000000002</v>
      </c>
      <c r="BF52" s="17">
        <f t="shared" si="126"/>
        <v>0.81666666666666665</v>
      </c>
      <c r="BG52" s="17"/>
      <c r="BH52" s="17">
        <f t="shared" si="127"/>
        <v>0.9</v>
      </c>
      <c r="BI52" s="17"/>
      <c r="BJ52" s="17">
        <f>BJ51+$E52</f>
        <v>0.96666666666666667</v>
      </c>
      <c r="BM52">
        <v>0.2</v>
      </c>
      <c r="BO52">
        <f t="shared" ref="BO52:BO86" si="129">SUM(IF(G52&lt;&gt;"",IF(AND(G52&lt;&gt;"s",$BM52&lt;&gt;"s")=TRUE(),IF(G51&lt;&gt;"",$BM52,0),IF(AND(G52&lt;&gt;"s",$BN52&lt;&gt;"s")=TRUE(),IF(G51&lt;&gt;"",$BN52,0),0)),0))</f>
        <v>0.2</v>
      </c>
      <c r="BP52">
        <f t="shared" si="128"/>
        <v>0.2</v>
      </c>
      <c r="BQ52">
        <f t="shared" si="128"/>
        <v>0</v>
      </c>
      <c r="BR52">
        <f t="shared" si="128"/>
        <v>0</v>
      </c>
      <c r="BS52">
        <f t="shared" si="128"/>
        <v>0</v>
      </c>
      <c r="BT52">
        <f t="shared" si="128"/>
        <v>0.2</v>
      </c>
      <c r="BU52">
        <f t="shared" si="128"/>
        <v>0.2</v>
      </c>
      <c r="BV52">
        <f t="shared" si="128"/>
        <v>0</v>
      </c>
      <c r="BW52">
        <f t="shared" si="128"/>
        <v>0</v>
      </c>
      <c r="BX52">
        <f t="shared" si="128"/>
        <v>0.2</v>
      </c>
      <c r="BY52">
        <f t="shared" si="128"/>
        <v>0.2</v>
      </c>
      <c r="BZ52">
        <f t="shared" si="128"/>
        <v>0.2</v>
      </c>
      <c r="CA52">
        <f t="shared" si="128"/>
        <v>0.2</v>
      </c>
      <c r="CB52">
        <f t="shared" si="128"/>
        <v>0.2</v>
      </c>
      <c r="CC52">
        <f t="shared" si="128"/>
        <v>0.2</v>
      </c>
      <c r="CD52">
        <f t="shared" si="128"/>
        <v>0.2</v>
      </c>
      <c r="CE52">
        <f t="shared" si="128"/>
        <v>0.2</v>
      </c>
      <c r="CF52">
        <f t="shared" si="128"/>
        <v>0</v>
      </c>
      <c r="CG52">
        <f t="shared" si="128"/>
        <v>0</v>
      </c>
      <c r="CH52">
        <f t="shared" si="128"/>
        <v>0.2</v>
      </c>
      <c r="CI52">
        <f t="shared" si="128"/>
        <v>0.2</v>
      </c>
      <c r="CJ52">
        <f t="shared" si="128"/>
        <v>0</v>
      </c>
      <c r="CK52">
        <f t="shared" si="128"/>
        <v>0</v>
      </c>
      <c r="CL52">
        <f t="shared" si="128"/>
        <v>0.2</v>
      </c>
      <c r="CM52">
        <f t="shared" si="128"/>
        <v>0.2</v>
      </c>
      <c r="CN52">
        <f t="shared" si="128"/>
        <v>0.2</v>
      </c>
      <c r="CO52">
        <f t="shared" si="128"/>
        <v>0</v>
      </c>
      <c r="CP52">
        <f t="shared" si="128"/>
        <v>0.2</v>
      </c>
      <c r="CQ52">
        <f t="shared" si="128"/>
        <v>0</v>
      </c>
      <c r="CR52">
        <f t="shared" si="128"/>
        <v>0.2</v>
      </c>
      <c r="CS52">
        <f t="shared" si="128"/>
        <v>0.2</v>
      </c>
      <c r="CT52">
        <f t="shared" si="128"/>
        <v>0.2</v>
      </c>
      <c r="CU52">
        <f t="shared" si="128"/>
        <v>0.2</v>
      </c>
      <c r="CV52">
        <f t="shared" si="128"/>
        <v>0</v>
      </c>
      <c r="CW52">
        <f t="shared" si="128"/>
        <v>0</v>
      </c>
      <c r="CX52">
        <f t="shared" si="128"/>
        <v>0.2</v>
      </c>
      <c r="CY52">
        <f t="shared" si="128"/>
        <v>0.2</v>
      </c>
      <c r="CZ52">
        <f t="shared" si="128"/>
        <v>0.2</v>
      </c>
      <c r="DA52">
        <f t="shared" si="128"/>
        <v>0.2</v>
      </c>
      <c r="DB52">
        <f t="shared" si="128"/>
        <v>0.2</v>
      </c>
      <c r="DC52">
        <f t="shared" si="128"/>
        <v>0.2</v>
      </c>
      <c r="DD52">
        <f t="shared" si="128"/>
        <v>0.2</v>
      </c>
      <c r="DE52">
        <f t="shared" si="128"/>
        <v>0.2</v>
      </c>
      <c r="DF52">
        <f t="shared" si="128"/>
        <v>0</v>
      </c>
      <c r="DG52">
        <f t="shared" si="128"/>
        <v>0</v>
      </c>
      <c r="DH52">
        <f t="shared" si="128"/>
        <v>0.2</v>
      </c>
      <c r="DI52">
        <f t="shared" si="128"/>
        <v>0.2</v>
      </c>
      <c r="DJ52">
        <f t="shared" si="128"/>
        <v>0</v>
      </c>
      <c r="DK52">
        <f t="shared" si="128"/>
        <v>0</v>
      </c>
      <c r="DL52">
        <f t="shared" si="128"/>
        <v>0.2</v>
      </c>
      <c r="DM52">
        <f t="shared" si="128"/>
        <v>0.2</v>
      </c>
      <c r="DN52">
        <f t="shared" si="128"/>
        <v>0.2</v>
      </c>
      <c r="DO52">
        <f t="shared" si="128"/>
        <v>0</v>
      </c>
      <c r="DP52">
        <f t="shared" si="128"/>
        <v>0.2</v>
      </c>
      <c r="DQ52">
        <f t="shared" si="128"/>
        <v>0</v>
      </c>
      <c r="DR52">
        <f t="shared" si="128"/>
        <v>0.2</v>
      </c>
    </row>
    <row r="53" spans="5:123">
      <c r="E53" s="18">
        <v>6.9444444444444447E-4</v>
      </c>
      <c r="F53" s="19" t="s">
        <v>101</v>
      </c>
      <c r="G53" s="20">
        <f t="shared" si="105"/>
        <v>0.22916666666666666</v>
      </c>
      <c r="H53" s="20">
        <f t="shared" si="105"/>
        <v>0.27083333333333331</v>
      </c>
      <c r="I53" s="20"/>
      <c r="J53" s="20"/>
      <c r="K53" s="20"/>
      <c r="L53" s="20">
        <f t="shared" si="106"/>
        <v>0.31319444444444444</v>
      </c>
      <c r="M53" s="20">
        <f t="shared" si="106"/>
        <v>0.33124999999999999</v>
      </c>
      <c r="N53" s="20"/>
      <c r="O53" s="20"/>
      <c r="P53" s="20">
        <f t="shared" si="107"/>
        <v>0.35902777777777778</v>
      </c>
      <c r="Q53" s="20">
        <f t="shared" si="107"/>
        <v>0.40069444444444446</v>
      </c>
      <c r="R53" s="20">
        <f t="shared" si="107"/>
        <v>0.44236111111111109</v>
      </c>
      <c r="S53" s="20">
        <f t="shared" si="107"/>
        <v>0.48819444444444443</v>
      </c>
      <c r="T53" s="20">
        <f t="shared" si="107"/>
        <v>0.52569444444444446</v>
      </c>
      <c r="U53" s="20">
        <f t="shared" si="107"/>
        <v>0.57152777777777775</v>
      </c>
      <c r="V53" s="20">
        <f t="shared" si="107"/>
        <v>0.60902777777777772</v>
      </c>
      <c r="W53" s="20">
        <f t="shared" si="107"/>
        <v>0.65486111111111112</v>
      </c>
      <c r="X53" s="20"/>
      <c r="Y53" s="20"/>
      <c r="Z53" s="20">
        <f t="shared" si="108"/>
        <v>0.69236111111111109</v>
      </c>
      <c r="AA53" s="20">
        <f t="shared" si="108"/>
        <v>0.73819444444444449</v>
      </c>
      <c r="AB53" s="20"/>
      <c r="AC53" s="20"/>
      <c r="AD53" s="20">
        <f t="shared" si="109"/>
        <v>0.77569444444444446</v>
      </c>
      <c r="AE53" s="20">
        <f t="shared" si="109"/>
        <v>0.77569444444444446</v>
      </c>
      <c r="AF53" s="20">
        <f t="shared" si="109"/>
        <v>0.81736111111111109</v>
      </c>
      <c r="AG53" s="20"/>
      <c r="AH53" s="20">
        <f t="shared" si="110"/>
        <v>0.90069444444444446</v>
      </c>
      <c r="AI53" s="20"/>
      <c r="AJ53" s="20">
        <f>AJ52+$E53</f>
        <v>0.96805555555555556</v>
      </c>
      <c r="AK53" s="21">
        <f t="shared" si="111"/>
        <v>0.23055555555555554</v>
      </c>
      <c r="AL53" s="21">
        <f t="shared" si="112"/>
        <v>0.31736111111111109</v>
      </c>
      <c r="AM53" s="21">
        <f t="shared" si="113"/>
        <v>0.31736111111111109</v>
      </c>
      <c r="AN53" s="21"/>
      <c r="AO53" s="21"/>
      <c r="AP53" s="21">
        <f t="shared" si="114"/>
        <v>0.35902777777777778</v>
      </c>
      <c r="AQ53" s="21">
        <f t="shared" si="115"/>
        <v>0.40069444444444446</v>
      </c>
      <c r="AR53" s="21">
        <f t="shared" si="116"/>
        <v>0.44236111111111109</v>
      </c>
      <c r="AS53" s="21">
        <f t="shared" si="117"/>
        <v>0.48819444444444443</v>
      </c>
      <c r="AT53" s="21">
        <f t="shared" si="118"/>
        <v>0.52569444444444446</v>
      </c>
      <c r="AU53" s="21">
        <f t="shared" si="119"/>
        <v>0.57152777777777775</v>
      </c>
      <c r="AV53" s="21">
        <f t="shared" si="120"/>
        <v>0.60902777777777772</v>
      </c>
      <c r="AW53" s="21">
        <f t="shared" si="121"/>
        <v>0.65486111111111112</v>
      </c>
      <c r="AX53" s="21"/>
      <c r="AY53" s="21"/>
      <c r="AZ53" s="21">
        <f t="shared" si="122"/>
        <v>0.69236111111111109</v>
      </c>
      <c r="BA53" s="21">
        <f t="shared" si="123"/>
        <v>0.73819444444444449</v>
      </c>
      <c r="BB53" s="21"/>
      <c r="BC53" s="21"/>
      <c r="BD53" s="21">
        <f t="shared" si="124"/>
        <v>0.77569444444444446</v>
      </c>
      <c r="BE53" s="21">
        <f t="shared" si="125"/>
        <v>0.77569444444444446</v>
      </c>
      <c r="BF53" s="21">
        <f t="shared" si="126"/>
        <v>0.81736111111111109</v>
      </c>
      <c r="BG53" s="21"/>
      <c r="BH53" s="21">
        <f t="shared" si="127"/>
        <v>0.90069444444444446</v>
      </c>
      <c r="BI53" s="21"/>
      <c r="BJ53" s="21">
        <f>BJ52+$E53</f>
        <v>0.96736111111111112</v>
      </c>
      <c r="BM53">
        <v>0.2</v>
      </c>
      <c r="BO53">
        <f t="shared" si="129"/>
        <v>0.2</v>
      </c>
      <c r="BP53">
        <f t="shared" si="128"/>
        <v>0.2</v>
      </c>
      <c r="BQ53">
        <f t="shared" si="128"/>
        <v>0</v>
      </c>
      <c r="BR53">
        <f t="shared" si="128"/>
        <v>0</v>
      </c>
      <c r="BS53">
        <f t="shared" si="128"/>
        <v>0</v>
      </c>
      <c r="BT53">
        <f t="shared" si="128"/>
        <v>0.2</v>
      </c>
      <c r="BU53">
        <f t="shared" si="128"/>
        <v>0.2</v>
      </c>
      <c r="BV53">
        <f t="shared" si="128"/>
        <v>0</v>
      </c>
      <c r="BW53">
        <f t="shared" si="128"/>
        <v>0</v>
      </c>
      <c r="BX53">
        <f t="shared" si="128"/>
        <v>0.2</v>
      </c>
      <c r="BY53">
        <f t="shared" si="128"/>
        <v>0.2</v>
      </c>
      <c r="BZ53">
        <f t="shared" si="128"/>
        <v>0.2</v>
      </c>
      <c r="CA53">
        <f t="shared" si="128"/>
        <v>0.2</v>
      </c>
      <c r="CB53">
        <f t="shared" si="128"/>
        <v>0.2</v>
      </c>
      <c r="CC53">
        <f t="shared" si="128"/>
        <v>0.2</v>
      </c>
      <c r="CD53">
        <f t="shared" si="128"/>
        <v>0.2</v>
      </c>
      <c r="CE53">
        <f t="shared" si="128"/>
        <v>0.2</v>
      </c>
      <c r="CF53">
        <f t="shared" si="128"/>
        <v>0</v>
      </c>
      <c r="CG53">
        <f t="shared" si="128"/>
        <v>0</v>
      </c>
      <c r="CH53">
        <f t="shared" si="128"/>
        <v>0.2</v>
      </c>
      <c r="CI53">
        <f t="shared" si="128"/>
        <v>0.2</v>
      </c>
      <c r="CJ53">
        <f t="shared" si="128"/>
        <v>0</v>
      </c>
      <c r="CK53">
        <f t="shared" si="128"/>
        <v>0</v>
      </c>
      <c r="CL53">
        <f t="shared" si="128"/>
        <v>0.2</v>
      </c>
      <c r="CM53">
        <f t="shared" si="128"/>
        <v>0.2</v>
      </c>
      <c r="CN53">
        <f t="shared" si="128"/>
        <v>0.2</v>
      </c>
      <c r="CO53">
        <f t="shared" si="128"/>
        <v>0</v>
      </c>
      <c r="CP53">
        <f t="shared" si="128"/>
        <v>0.2</v>
      </c>
      <c r="CQ53">
        <f t="shared" si="128"/>
        <v>0</v>
      </c>
      <c r="CR53">
        <f t="shared" si="128"/>
        <v>0.2</v>
      </c>
      <c r="CS53">
        <f t="shared" si="128"/>
        <v>0.2</v>
      </c>
      <c r="CT53">
        <f t="shared" si="128"/>
        <v>0.2</v>
      </c>
      <c r="CU53">
        <f t="shared" si="128"/>
        <v>0.2</v>
      </c>
      <c r="CV53">
        <f t="shared" si="128"/>
        <v>0</v>
      </c>
      <c r="CW53">
        <f t="shared" si="128"/>
        <v>0</v>
      </c>
      <c r="CX53">
        <f t="shared" si="128"/>
        <v>0.2</v>
      </c>
      <c r="CY53">
        <f t="shared" si="128"/>
        <v>0.2</v>
      </c>
      <c r="CZ53">
        <f t="shared" si="128"/>
        <v>0.2</v>
      </c>
      <c r="DA53">
        <f t="shared" si="128"/>
        <v>0.2</v>
      </c>
      <c r="DB53">
        <f t="shared" si="128"/>
        <v>0.2</v>
      </c>
      <c r="DC53">
        <f t="shared" si="128"/>
        <v>0.2</v>
      </c>
      <c r="DD53">
        <f t="shared" si="128"/>
        <v>0.2</v>
      </c>
      <c r="DE53">
        <f t="shared" si="128"/>
        <v>0.2</v>
      </c>
      <c r="DF53">
        <f t="shared" si="128"/>
        <v>0</v>
      </c>
      <c r="DG53">
        <f t="shared" si="128"/>
        <v>0</v>
      </c>
      <c r="DH53">
        <f t="shared" si="128"/>
        <v>0.2</v>
      </c>
      <c r="DI53">
        <f t="shared" si="128"/>
        <v>0.2</v>
      </c>
      <c r="DJ53">
        <f t="shared" si="128"/>
        <v>0</v>
      </c>
      <c r="DK53">
        <f t="shared" si="128"/>
        <v>0</v>
      </c>
      <c r="DL53">
        <f t="shared" si="128"/>
        <v>0.2</v>
      </c>
      <c r="DM53">
        <f t="shared" si="128"/>
        <v>0.2</v>
      </c>
      <c r="DN53">
        <f t="shared" si="128"/>
        <v>0.2</v>
      </c>
      <c r="DO53">
        <f t="shared" si="128"/>
        <v>0</v>
      </c>
      <c r="DP53">
        <f t="shared" si="128"/>
        <v>0.2</v>
      </c>
      <c r="DQ53">
        <f t="shared" si="128"/>
        <v>0</v>
      </c>
      <c r="DR53">
        <f t="shared" si="128"/>
        <v>0.2</v>
      </c>
    </row>
    <row r="54" spans="5:123">
      <c r="E54" s="18">
        <v>6.9444444444444447E-4</v>
      </c>
      <c r="F54" s="15" t="s">
        <v>102</v>
      </c>
      <c r="G54" s="22">
        <f t="shared" si="105"/>
        <v>0.2298611111111111</v>
      </c>
      <c r="H54" s="22">
        <f t="shared" si="105"/>
        <v>0.27152777777777776</v>
      </c>
      <c r="I54" s="22"/>
      <c r="J54" s="22"/>
      <c r="K54" s="22"/>
      <c r="L54" s="22">
        <f t="shared" si="106"/>
        <v>0.31388888888888888</v>
      </c>
      <c r="M54" s="22">
        <f t="shared" si="106"/>
        <v>0.33194444444444443</v>
      </c>
      <c r="N54" s="22"/>
      <c r="O54" s="22"/>
      <c r="P54" s="22">
        <f t="shared" si="107"/>
        <v>0.35972222222222222</v>
      </c>
      <c r="Q54" s="22">
        <f t="shared" si="107"/>
        <v>0.40138888888888891</v>
      </c>
      <c r="R54" s="22">
        <f t="shared" si="107"/>
        <v>0.44305555555555554</v>
      </c>
      <c r="S54" s="22">
        <f t="shared" si="107"/>
        <v>0.48888888888888887</v>
      </c>
      <c r="T54" s="22">
        <f t="shared" si="107"/>
        <v>0.52638888888888891</v>
      </c>
      <c r="U54" s="22">
        <f t="shared" si="107"/>
        <v>0.57222222222222219</v>
      </c>
      <c r="V54" s="22">
        <f t="shared" si="107"/>
        <v>0.60972222222222217</v>
      </c>
      <c r="W54" s="22">
        <f t="shared" si="107"/>
        <v>0.65555555555555556</v>
      </c>
      <c r="X54" s="22"/>
      <c r="Y54" s="22"/>
      <c r="Z54" s="22">
        <f t="shared" si="108"/>
        <v>0.69305555555555554</v>
      </c>
      <c r="AA54" s="22">
        <f t="shared" si="108"/>
        <v>0.73888888888888893</v>
      </c>
      <c r="AB54" s="22"/>
      <c r="AC54" s="22"/>
      <c r="AD54" s="22">
        <f t="shared" si="109"/>
        <v>0.77638888888888891</v>
      </c>
      <c r="AE54" s="22">
        <f t="shared" si="109"/>
        <v>0.77638888888888891</v>
      </c>
      <c r="AF54" s="22">
        <f t="shared" si="109"/>
        <v>0.81805555555555554</v>
      </c>
      <c r="AG54" s="22"/>
      <c r="AH54" s="22">
        <f t="shared" si="110"/>
        <v>0.90138888888888891</v>
      </c>
      <c r="AI54" s="22"/>
      <c r="AJ54" s="22">
        <f>AJ53+$E54</f>
        <v>0.96875</v>
      </c>
      <c r="AK54" s="17">
        <f t="shared" si="111"/>
        <v>0.23124999999999998</v>
      </c>
      <c r="AL54" s="17">
        <f t="shared" si="112"/>
        <v>0.31805555555555554</v>
      </c>
      <c r="AM54" s="17">
        <f t="shared" si="113"/>
        <v>0.31805555555555554</v>
      </c>
      <c r="AN54" s="17"/>
      <c r="AO54" s="17"/>
      <c r="AP54" s="17">
        <f t="shared" si="114"/>
        <v>0.35972222222222222</v>
      </c>
      <c r="AQ54" s="17">
        <f t="shared" si="115"/>
        <v>0.40138888888888891</v>
      </c>
      <c r="AR54" s="17">
        <f t="shared" si="116"/>
        <v>0.44305555555555554</v>
      </c>
      <c r="AS54" s="17">
        <f t="shared" si="117"/>
        <v>0.48888888888888887</v>
      </c>
      <c r="AT54" s="17">
        <f t="shared" si="118"/>
        <v>0.52638888888888891</v>
      </c>
      <c r="AU54" s="17">
        <f t="shared" si="119"/>
        <v>0.57222222222222219</v>
      </c>
      <c r="AV54" s="17">
        <f t="shared" si="120"/>
        <v>0.60972222222222217</v>
      </c>
      <c r="AW54" s="17">
        <f t="shared" si="121"/>
        <v>0.65555555555555556</v>
      </c>
      <c r="AX54" s="17"/>
      <c r="AY54" s="17"/>
      <c r="AZ54" s="17">
        <f t="shared" si="122"/>
        <v>0.69305555555555554</v>
      </c>
      <c r="BA54" s="17">
        <f t="shared" si="123"/>
        <v>0.73888888888888893</v>
      </c>
      <c r="BB54" s="17"/>
      <c r="BC54" s="17"/>
      <c r="BD54" s="17">
        <f t="shared" si="124"/>
        <v>0.77638888888888891</v>
      </c>
      <c r="BE54" s="17">
        <f t="shared" si="125"/>
        <v>0.77638888888888891</v>
      </c>
      <c r="BF54" s="17">
        <f t="shared" si="126"/>
        <v>0.81805555555555554</v>
      </c>
      <c r="BG54" s="17"/>
      <c r="BH54" s="17">
        <f t="shared" si="127"/>
        <v>0.90138888888888891</v>
      </c>
      <c r="BI54" s="17"/>
      <c r="BJ54" s="17">
        <f>BJ53+$E54</f>
        <v>0.96805555555555556</v>
      </c>
      <c r="BM54">
        <v>0.3</v>
      </c>
      <c r="BO54">
        <f t="shared" si="129"/>
        <v>0.3</v>
      </c>
      <c r="BP54">
        <f t="shared" si="128"/>
        <v>0.3</v>
      </c>
      <c r="BQ54">
        <f t="shared" si="128"/>
        <v>0</v>
      </c>
      <c r="BR54">
        <f t="shared" si="128"/>
        <v>0</v>
      </c>
      <c r="BS54">
        <f t="shared" si="128"/>
        <v>0</v>
      </c>
      <c r="BT54">
        <f t="shared" si="128"/>
        <v>0.3</v>
      </c>
      <c r="BU54">
        <f t="shared" si="128"/>
        <v>0.3</v>
      </c>
      <c r="BV54">
        <f t="shared" si="128"/>
        <v>0</v>
      </c>
      <c r="BW54">
        <f t="shared" si="128"/>
        <v>0</v>
      </c>
      <c r="BX54">
        <f t="shared" si="128"/>
        <v>0.3</v>
      </c>
      <c r="BY54">
        <f t="shared" si="128"/>
        <v>0.3</v>
      </c>
      <c r="BZ54">
        <f t="shared" si="128"/>
        <v>0.3</v>
      </c>
      <c r="CA54">
        <f t="shared" si="128"/>
        <v>0.3</v>
      </c>
      <c r="CB54">
        <f t="shared" si="128"/>
        <v>0.3</v>
      </c>
      <c r="CC54">
        <f t="shared" si="128"/>
        <v>0.3</v>
      </c>
      <c r="CD54">
        <f t="shared" si="128"/>
        <v>0.3</v>
      </c>
      <c r="CE54">
        <f t="shared" si="128"/>
        <v>0.3</v>
      </c>
      <c r="CF54">
        <f t="shared" si="128"/>
        <v>0</v>
      </c>
      <c r="CG54">
        <f t="shared" si="128"/>
        <v>0</v>
      </c>
      <c r="CH54">
        <f t="shared" si="128"/>
        <v>0.3</v>
      </c>
      <c r="CI54">
        <f t="shared" si="128"/>
        <v>0.3</v>
      </c>
      <c r="CJ54">
        <f t="shared" si="128"/>
        <v>0</v>
      </c>
      <c r="CK54">
        <f t="shared" si="128"/>
        <v>0</v>
      </c>
      <c r="CL54">
        <f t="shared" si="128"/>
        <v>0.3</v>
      </c>
      <c r="CM54">
        <f t="shared" si="128"/>
        <v>0.3</v>
      </c>
      <c r="CN54">
        <f t="shared" si="128"/>
        <v>0.3</v>
      </c>
      <c r="CO54">
        <f t="shared" si="128"/>
        <v>0</v>
      </c>
      <c r="CP54">
        <f t="shared" si="128"/>
        <v>0.3</v>
      </c>
      <c r="CQ54">
        <f t="shared" si="128"/>
        <v>0</v>
      </c>
      <c r="CR54">
        <f t="shared" si="128"/>
        <v>0.3</v>
      </c>
      <c r="CS54">
        <f t="shared" si="128"/>
        <v>0.3</v>
      </c>
      <c r="CT54">
        <f t="shared" si="128"/>
        <v>0.3</v>
      </c>
      <c r="CU54">
        <f t="shared" si="128"/>
        <v>0.3</v>
      </c>
      <c r="CV54">
        <f t="shared" si="128"/>
        <v>0</v>
      </c>
      <c r="CW54">
        <f t="shared" si="128"/>
        <v>0</v>
      </c>
      <c r="CX54">
        <f t="shared" si="128"/>
        <v>0.3</v>
      </c>
      <c r="CY54">
        <f t="shared" si="128"/>
        <v>0.3</v>
      </c>
      <c r="CZ54">
        <f t="shared" si="128"/>
        <v>0.3</v>
      </c>
      <c r="DA54">
        <f t="shared" si="128"/>
        <v>0.3</v>
      </c>
      <c r="DB54">
        <f t="shared" si="128"/>
        <v>0.3</v>
      </c>
      <c r="DC54">
        <f t="shared" si="128"/>
        <v>0.3</v>
      </c>
      <c r="DD54">
        <f t="shared" si="128"/>
        <v>0.3</v>
      </c>
      <c r="DE54">
        <f t="shared" si="128"/>
        <v>0.3</v>
      </c>
      <c r="DF54">
        <f t="shared" si="128"/>
        <v>0</v>
      </c>
      <c r="DG54">
        <f t="shared" si="128"/>
        <v>0</v>
      </c>
      <c r="DH54">
        <f t="shared" si="128"/>
        <v>0.3</v>
      </c>
      <c r="DI54">
        <f t="shared" si="128"/>
        <v>0.3</v>
      </c>
      <c r="DJ54">
        <f t="shared" si="128"/>
        <v>0</v>
      </c>
      <c r="DK54">
        <f t="shared" si="128"/>
        <v>0</v>
      </c>
      <c r="DL54">
        <f t="shared" si="128"/>
        <v>0.3</v>
      </c>
      <c r="DM54">
        <f t="shared" si="128"/>
        <v>0.3</v>
      </c>
      <c r="DN54">
        <f t="shared" si="128"/>
        <v>0.3</v>
      </c>
      <c r="DO54">
        <f t="shared" si="128"/>
        <v>0</v>
      </c>
      <c r="DP54">
        <f t="shared" si="128"/>
        <v>0.3</v>
      </c>
      <c r="DQ54">
        <f t="shared" si="128"/>
        <v>0</v>
      </c>
      <c r="DR54">
        <f t="shared" si="128"/>
        <v>0.3</v>
      </c>
    </row>
    <row r="55" spans="5:123">
      <c r="E55" s="18">
        <v>6.9444444444444447E-4</v>
      </c>
      <c r="F55" s="19" t="s">
        <v>103</v>
      </c>
      <c r="G55" s="20">
        <f t="shared" si="105"/>
        <v>0.23055555555555554</v>
      </c>
      <c r="H55" s="20">
        <f t="shared" si="105"/>
        <v>0.2722222222222222</v>
      </c>
      <c r="I55" s="20"/>
      <c r="J55" s="20"/>
      <c r="K55" s="20"/>
      <c r="L55" s="20">
        <f t="shared" si="106"/>
        <v>0.31458333333333333</v>
      </c>
      <c r="M55" s="20">
        <f t="shared" si="106"/>
        <v>0.33263888888888887</v>
      </c>
      <c r="N55" s="20"/>
      <c r="O55" s="20"/>
      <c r="P55" s="20">
        <f t="shared" si="107"/>
        <v>0.36041666666666666</v>
      </c>
      <c r="Q55" s="20">
        <f t="shared" si="107"/>
        <v>0.40208333333333335</v>
      </c>
      <c r="R55" s="20">
        <f t="shared" si="107"/>
        <v>0.44374999999999998</v>
      </c>
      <c r="S55" s="20">
        <f t="shared" si="107"/>
        <v>0.48958333333333331</v>
      </c>
      <c r="T55" s="20">
        <f t="shared" si="107"/>
        <v>0.52708333333333335</v>
      </c>
      <c r="U55" s="20">
        <f t="shared" si="107"/>
        <v>0.57291666666666663</v>
      </c>
      <c r="V55" s="20">
        <f t="shared" si="107"/>
        <v>0.61041666666666661</v>
      </c>
      <c r="W55" s="20">
        <f t="shared" si="107"/>
        <v>0.65625</v>
      </c>
      <c r="X55" s="20"/>
      <c r="Y55" s="20"/>
      <c r="Z55" s="20">
        <f t="shared" si="108"/>
        <v>0.69374999999999998</v>
      </c>
      <c r="AA55" s="20">
        <f t="shared" si="108"/>
        <v>0.73958333333333337</v>
      </c>
      <c r="AB55" s="20"/>
      <c r="AC55" s="20"/>
      <c r="AD55" s="20">
        <f t="shared" si="109"/>
        <v>0.77708333333333335</v>
      </c>
      <c r="AE55" s="20">
        <f t="shared" si="109"/>
        <v>0.77708333333333335</v>
      </c>
      <c r="AF55" s="20">
        <f t="shared" si="109"/>
        <v>0.81874999999999998</v>
      </c>
      <c r="AG55" s="20"/>
      <c r="AH55" s="20">
        <f t="shared" si="110"/>
        <v>0.90208333333333335</v>
      </c>
      <c r="AI55" s="20"/>
      <c r="AJ55" s="20">
        <f>AJ54+$E55</f>
        <v>0.96944444444444444</v>
      </c>
      <c r="AK55" s="21">
        <f t="shared" si="111"/>
        <v>0.23194444444444443</v>
      </c>
      <c r="AL55" s="21">
        <f t="shared" si="112"/>
        <v>0.31874999999999998</v>
      </c>
      <c r="AM55" s="21">
        <f t="shared" si="113"/>
        <v>0.31874999999999998</v>
      </c>
      <c r="AN55" s="21"/>
      <c r="AO55" s="21"/>
      <c r="AP55" s="21">
        <f t="shared" si="114"/>
        <v>0.36041666666666666</v>
      </c>
      <c r="AQ55" s="21">
        <f t="shared" si="115"/>
        <v>0.40208333333333335</v>
      </c>
      <c r="AR55" s="21">
        <f t="shared" si="116"/>
        <v>0.44374999999999998</v>
      </c>
      <c r="AS55" s="21">
        <f t="shared" si="117"/>
        <v>0.48958333333333331</v>
      </c>
      <c r="AT55" s="21">
        <f t="shared" si="118"/>
        <v>0.52708333333333335</v>
      </c>
      <c r="AU55" s="21">
        <f t="shared" si="119"/>
        <v>0.57291666666666663</v>
      </c>
      <c r="AV55" s="21">
        <f t="shared" si="120"/>
        <v>0.61041666666666661</v>
      </c>
      <c r="AW55" s="21">
        <f t="shared" si="121"/>
        <v>0.65625</v>
      </c>
      <c r="AX55" s="21"/>
      <c r="AY55" s="21"/>
      <c r="AZ55" s="21">
        <f t="shared" si="122"/>
        <v>0.69374999999999998</v>
      </c>
      <c r="BA55" s="21">
        <f t="shared" si="123"/>
        <v>0.73958333333333337</v>
      </c>
      <c r="BB55" s="21"/>
      <c r="BC55" s="21"/>
      <c r="BD55" s="21">
        <f t="shared" si="124"/>
        <v>0.77708333333333335</v>
      </c>
      <c r="BE55" s="21">
        <f t="shared" si="125"/>
        <v>0.77708333333333335</v>
      </c>
      <c r="BF55" s="21">
        <f t="shared" si="126"/>
        <v>0.81874999999999998</v>
      </c>
      <c r="BG55" s="21"/>
      <c r="BH55" s="21">
        <f t="shared" si="127"/>
        <v>0.90208333333333335</v>
      </c>
      <c r="BI55" s="21"/>
      <c r="BJ55" s="21">
        <f>BJ54+$E55</f>
        <v>0.96875</v>
      </c>
      <c r="BM55">
        <v>0.4</v>
      </c>
      <c r="BO55">
        <f t="shared" si="129"/>
        <v>0.4</v>
      </c>
      <c r="BP55">
        <f t="shared" si="128"/>
        <v>0.4</v>
      </c>
      <c r="BQ55">
        <f t="shared" si="128"/>
        <v>0</v>
      </c>
      <c r="BR55">
        <f t="shared" si="128"/>
        <v>0</v>
      </c>
      <c r="BS55">
        <f t="shared" si="128"/>
        <v>0</v>
      </c>
      <c r="BT55">
        <f t="shared" si="128"/>
        <v>0.4</v>
      </c>
      <c r="BU55">
        <f t="shared" si="128"/>
        <v>0.4</v>
      </c>
      <c r="BV55">
        <f t="shared" si="128"/>
        <v>0</v>
      </c>
      <c r="BW55">
        <f t="shared" si="128"/>
        <v>0</v>
      </c>
      <c r="BX55">
        <f t="shared" si="128"/>
        <v>0.4</v>
      </c>
      <c r="BY55">
        <f t="shared" si="128"/>
        <v>0.4</v>
      </c>
      <c r="BZ55">
        <f t="shared" si="128"/>
        <v>0.4</v>
      </c>
      <c r="CA55">
        <f t="shared" si="128"/>
        <v>0.4</v>
      </c>
      <c r="CB55">
        <f t="shared" si="128"/>
        <v>0.4</v>
      </c>
      <c r="CC55">
        <f t="shared" si="128"/>
        <v>0.4</v>
      </c>
      <c r="CD55">
        <f t="shared" si="128"/>
        <v>0.4</v>
      </c>
      <c r="CE55">
        <f t="shared" si="128"/>
        <v>0.4</v>
      </c>
      <c r="CF55">
        <f t="shared" si="128"/>
        <v>0</v>
      </c>
      <c r="CG55">
        <f t="shared" si="128"/>
        <v>0</v>
      </c>
      <c r="CH55">
        <f t="shared" si="128"/>
        <v>0.4</v>
      </c>
      <c r="CI55">
        <f t="shared" si="128"/>
        <v>0.4</v>
      </c>
      <c r="CJ55">
        <f t="shared" si="128"/>
        <v>0</v>
      </c>
      <c r="CK55">
        <f t="shared" si="128"/>
        <v>0</v>
      </c>
      <c r="CL55">
        <f t="shared" si="128"/>
        <v>0.4</v>
      </c>
      <c r="CM55">
        <f t="shared" si="128"/>
        <v>0.4</v>
      </c>
      <c r="CN55">
        <f t="shared" si="128"/>
        <v>0.4</v>
      </c>
      <c r="CO55">
        <f t="shared" si="128"/>
        <v>0</v>
      </c>
      <c r="CP55">
        <f t="shared" si="128"/>
        <v>0.4</v>
      </c>
      <c r="CQ55">
        <f t="shared" si="128"/>
        <v>0</v>
      </c>
      <c r="CR55">
        <f t="shared" si="128"/>
        <v>0.4</v>
      </c>
      <c r="CS55">
        <f t="shared" si="128"/>
        <v>0.4</v>
      </c>
      <c r="CT55">
        <f t="shared" si="128"/>
        <v>0.4</v>
      </c>
      <c r="CU55">
        <f t="shared" si="128"/>
        <v>0.4</v>
      </c>
      <c r="CV55">
        <f t="shared" si="128"/>
        <v>0</v>
      </c>
      <c r="CW55">
        <f t="shared" si="128"/>
        <v>0</v>
      </c>
      <c r="CX55">
        <f t="shared" si="128"/>
        <v>0.4</v>
      </c>
      <c r="CY55">
        <f t="shared" ref="CY55:CY86" si="130">SUM(IF(AQ55&lt;&gt;"",IF(AND(AQ55&lt;&gt;"s",$BM55&lt;&gt;"s")=TRUE(),IF(AQ54&lt;&gt;"",$BM55,0),IF(AND(AQ55&lt;&gt;"s",$BN55&lt;&gt;"s")=TRUE(),IF(AQ54&lt;&gt;"",$BN55,0),0)),0))</f>
        <v>0.4</v>
      </c>
      <c r="CZ55">
        <f t="shared" ref="CZ55:CZ86" si="131">SUM(IF(AR55&lt;&gt;"",IF(AND(AR55&lt;&gt;"s",$BM55&lt;&gt;"s")=TRUE(),IF(AR54&lt;&gt;"",$BM55,0),IF(AND(AR55&lt;&gt;"s",$BN55&lt;&gt;"s")=TRUE(),IF(AR54&lt;&gt;"",$BN55,0),0)),0))</f>
        <v>0.4</v>
      </c>
      <c r="DA55">
        <f t="shared" ref="DA55:DA86" si="132">SUM(IF(AS55&lt;&gt;"",IF(AND(AS55&lt;&gt;"s",$BM55&lt;&gt;"s")=TRUE(),IF(AS54&lt;&gt;"",$BM55,0),IF(AND(AS55&lt;&gt;"s",$BN55&lt;&gt;"s")=TRUE(),IF(AS54&lt;&gt;"",$BN55,0),0)),0))</f>
        <v>0.4</v>
      </c>
      <c r="DB55">
        <f t="shared" ref="DB55:DB86" si="133">SUM(IF(AT55&lt;&gt;"",IF(AND(AT55&lt;&gt;"s",$BM55&lt;&gt;"s")=TRUE(),IF(AT54&lt;&gt;"",$BM55,0),IF(AND(AT55&lt;&gt;"s",$BN55&lt;&gt;"s")=TRUE(),IF(AT54&lt;&gt;"",$BN55,0),0)),0))</f>
        <v>0.4</v>
      </c>
      <c r="DC55">
        <f t="shared" ref="DC55:DC86" si="134">SUM(IF(AU55&lt;&gt;"",IF(AND(AU55&lt;&gt;"s",$BM55&lt;&gt;"s")=TRUE(),IF(AU54&lt;&gt;"",$BM55,0),IF(AND(AU55&lt;&gt;"s",$BN55&lt;&gt;"s")=TRUE(),IF(AU54&lt;&gt;"",$BN55,0),0)),0))</f>
        <v>0.4</v>
      </c>
      <c r="DD55">
        <f t="shared" ref="DD55:DD86" si="135">SUM(IF(AV55&lt;&gt;"",IF(AND(AV55&lt;&gt;"s",$BM55&lt;&gt;"s")=TRUE(),IF(AV54&lt;&gt;"",$BM55,0),IF(AND(AV55&lt;&gt;"s",$BN55&lt;&gt;"s")=TRUE(),IF(AV54&lt;&gt;"",$BN55,0),0)),0))</f>
        <v>0.4</v>
      </c>
      <c r="DE55">
        <f t="shared" ref="DE55:DE86" si="136">SUM(IF(AW55&lt;&gt;"",IF(AND(AW55&lt;&gt;"s",$BM55&lt;&gt;"s")=TRUE(),IF(AW54&lt;&gt;"",$BM55,0),IF(AND(AW55&lt;&gt;"s",$BN55&lt;&gt;"s")=TRUE(),IF(AW54&lt;&gt;"",$BN55,0),0)),0))</f>
        <v>0.4</v>
      </c>
      <c r="DF55">
        <f t="shared" ref="DF55:DF86" si="137">SUM(IF(AX55&lt;&gt;"",IF(AND(AX55&lt;&gt;"s",$BM55&lt;&gt;"s")=TRUE(),IF(AX54&lt;&gt;"",$BM55,0),IF(AND(AX55&lt;&gt;"s",$BN55&lt;&gt;"s")=TRUE(),IF(AX54&lt;&gt;"",$BN55,0),0)),0))</f>
        <v>0</v>
      </c>
      <c r="DG55">
        <f t="shared" ref="DG55:DG86" si="138">SUM(IF(AY55&lt;&gt;"",IF(AND(AY55&lt;&gt;"s",$BM55&lt;&gt;"s")=TRUE(),IF(AY54&lt;&gt;"",$BM55,0),IF(AND(AY55&lt;&gt;"s",$BN55&lt;&gt;"s")=TRUE(),IF(AY54&lt;&gt;"",$BN55,0),0)),0))</f>
        <v>0</v>
      </c>
      <c r="DH55">
        <f t="shared" ref="DH55:DH86" si="139">SUM(IF(AZ55&lt;&gt;"",IF(AND(AZ55&lt;&gt;"s",$BM55&lt;&gt;"s")=TRUE(),IF(AZ54&lt;&gt;"",$BM55,0),IF(AND(AZ55&lt;&gt;"s",$BN55&lt;&gt;"s")=TRUE(),IF(AZ54&lt;&gt;"",$BN55,0),0)),0))</f>
        <v>0.4</v>
      </c>
      <c r="DI55">
        <f t="shared" ref="DI55:DI86" si="140">SUM(IF(BA55&lt;&gt;"",IF(AND(BA55&lt;&gt;"s",$BM55&lt;&gt;"s")=TRUE(),IF(BA54&lt;&gt;"",$BM55,0),IF(AND(BA55&lt;&gt;"s",$BN55&lt;&gt;"s")=TRUE(),IF(BA54&lt;&gt;"",$BN55,0),0)),0))</f>
        <v>0.4</v>
      </c>
      <c r="DJ55">
        <f t="shared" ref="DJ55:DJ86" si="141">SUM(IF(BB55&lt;&gt;"",IF(AND(BB55&lt;&gt;"s",$BM55&lt;&gt;"s")=TRUE(),IF(BB54&lt;&gt;"",$BM55,0),IF(AND(BB55&lt;&gt;"s",$BN55&lt;&gt;"s")=TRUE(),IF(BB54&lt;&gt;"",$BN55,0),0)),0))</f>
        <v>0</v>
      </c>
      <c r="DK55">
        <f t="shared" ref="DK55:DK86" si="142">SUM(IF(BC55&lt;&gt;"",IF(AND(BC55&lt;&gt;"s",$BM55&lt;&gt;"s")=TRUE(),IF(BC54&lt;&gt;"",$BM55,0),IF(AND(BC55&lt;&gt;"s",$BN55&lt;&gt;"s")=TRUE(),IF(BC54&lt;&gt;"",$BN55,0),0)),0))</f>
        <v>0</v>
      </c>
      <c r="DL55">
        <f t="shared" ref="DL55:DL86" si="143">SUM(IF(BD55&lt;&gt;"",IF(AND(BD55&lt;&gt;"s",$BM55&lt;&gt;"s")=TRUE(),IF(BD54&lt;&gt;"",$BM55,0),IF(AND(BD55&lt;&gt;"s",$BN55&lt;&gt;"s")=TRUE(),IF(BD54&lt;&gt;"",$BN55,0),0)),0))</f>
        <v>0.4</v>
      </c>
      <c r="DM55">
        <f t="shared" ref="DM55:DM86" si="144">SUM(IF(BE55&lt;&gt;"",IF(AND(BE55&lt;&gt;"s",$BM55&lt;&gt;"s")=TRUE(),IF(BE54&lt;&gt;"",$BM55,0),IF(AND(BE55&lt;&gt;"s",$BN55&lt;&gt;"s")=TRUE(),IF(BE54&lt;&gt;"",$BN55,0),0)),0))</f>
        <v>0.4</v>
      </c>
      <c r="DN55">
        <f t="shared" ref="DN55:DN86" si="145">SUM(IF(BF55&lt;&gt;"",IF(AND(BF55&lt;&gt;"s",$BM55&lt;&gt;"s")=TRUE(),IF(BF54&lt;&gt;"",$BM55,0),IF(AND(BF55&lt;&gt;"s",$BN55&lt;&gt;"s")=TRUE(),IF(BF54&lt;&gt;"",$BN55,0),0)),0))</f>
        <v>0.4</v>
      </c>
      <c r="DO55">
        <f t="shared" ref="DO55:DO86" si="146">SUM(IF(BG55&lt;&gt;"",IF(AND(BG55&lt;&gt;"s",$BM55&lt;&gt;"s")=TRUE(),IF(BG54&lt;&gt;"",$BM55,0),IF(AND(BG55&lt;&gt;"s",$BN55&lt;&gt;"s")=TRUE(),IF(BG54&lt;&gt;"",$BN55,0),0)),0))</f>
        <v>0</v>
      </c>
      <c r="DP55">
        <f t="shared" ref="DP55:DP86" si="147">SUM(IF(BH55&lt;&gt;"",IF(AND(BH55&lt;&gt;"s",$BM55&lt;&gt;"s")=TRUE(),IF(BH54&lt;&gt;"",$BM55,0),IF(AND(BH55&lt;&gt;"s",$BN55&lt;&gt;"s")=TRUE(),IF(BH54&lt;&gt;"",$BN55,0),0)),0))</f>
        <v>0.4</v>
      </c>
      <c r="DQ55">
        <f t="shared" ref="DQ55:DQ86" si="148">SUM(IF(BI55&lt;&gt;"",IF(AND(BI55&lt;&gt;"s",$BM55&lt;&gt;"s")=TRUE(),IF(BI54&lt;&gt;"",$BM55,0),IF(AND(BI55&lt;&gt;"s",$BN55&lt;&gt;"s")=TRUE(),IF(BI54&lt;&gt;"",$BN55,0),0)),0))</f>
        <v>0</v>
      </c>
      <c r="DR55">
        <f t="shared" ref="DR55:DR86" si="149">SUM(IF(BJ55&lt;&gt;"",IF(AND(BJ55&lt;&gt;"s",$BM55&lt;&gt;"s")=TRUE(),IF(BJ54&lt;&gt;"",$BM55,0),IF(AND(BJ55&lt;&gt;"s",$BN55&lt;&gt;"s")=TRUE(),IF(BJ54&lt;&gt;"",$BN55,0),0)),0))</f>
        <v>0.4</v>
      </c>
    </row>
    <row r="56" spans="5:123">
      <c r="E56" s="18">
        <v>1.3888888888888889E-3</v>
      </c>
      <c r="F56" s="26" t="s">
        <v>7</v>
      </c>
      <c r="G56" s="22">
        <f t="shared" si="105"/>
        <v>0.23194444444444443</v>
      </c>
      <c r="H56" s="22">
        <f t="shared" si="105"/>
        <v>0.27361111111111108</v>
      </c>
      <c r="I56" s="22"/>
      <c r="J56" s="22"/>
      <c r="K56" s="22"/>
      <c r="L56" s="22">
        <f t="shared" si="106"/>
        <v>0.31597222222222221</v>
      </c>
      <c r="M56" s="22">
        <f t="shared" si="106"/>
        <v>0.33402777777777776</v>
      </c>
      <c r="N56" s="22"/>
      <c r="O56" s="22"/>
      <c r="P56" s="22">
        <f t="shared" si="107"/>
        <v>0.36180555555555555</v>
      </c>
      <c r="Q56" s="22">
        <f t="shared" si="107"/>
        <v>0.40347222222222223</v>
      </c>
      <c r="R56" s="22">
        <f t="shared" si="107"/>
        <v>0.44513888888888886</v>
      </c>
      <c r="S56" s="22">
        <f t="shared" si="107"/>
        <v>0.4909722222222222</v>
      </c>
      <c r="T56" s="22">
        <f t="shared" si="107"/>
        <v>0.52847222222222223</v>
      </c>
      <c r="U56" s="22">
        <f t="shared" si="107"/>
        <v>0.57430555555555551</v>
      </c>
      <c r="V56" s="22">
        <f t="shared" si="107"/>
        <v>0.61180555555555549</v>
      </c>
      <c r="W56" s="22">
        <f t="shared" si="107"/>
        <v>0.65763888888888888</v>
      </c>
      <c r="X56" s="22"/>
      <c r="Y56" s="22"/>
      <c r="Z56" s="22">
        <f t="shared" si="108"/>
        <v>0.69513888888888886</v>
      </c>
      <c r="AA56" s="22">
        <f t="shared" si="108"/>
        <v>0.74097222222222225</v>
      </c>
      <c r="AB56" s="22"/>
      <c r="AC56" s="22"/>
      <c r="AD56" s="22">
        <f t="shared" si="109"/>
        <v>0.77847222222222223</v>
      </c>
      <c r="AE56" s="22">
        <f t="shared" si="109"/>
        <v>0.77847222222222223</v>
      </c>
      <c r="AF56" s="22">
        <f t="shared" si="109"/>
        <v>0.82013888888888886</v>
      </c>
      <c r="AG56" s="22"/>
      <c r="AH56" s="22">
        <f t="shared" si="110"/>
        <v>0.90347222222222223</v>
      </c>
      <c r="AI56" s="22"/>
      <c r="AJ56" s="22"/>
      <c r="AK56" s="17">
        <f t="shared" si="111"/>
        <v>0.23333333333333331</v>
      </c>
      <c r="AL56" s="17">
        <f t="shared" si="112"/>
        <v>0.32013888888888886</v>
      </c>
      <c r="AM56" s="17">
        <f t="shared" si="113"/>
        <v>0.32013888888888886</v>
      </c>
      <c r="AN56" s="17"/>
      <c r="AO56" s="17"/>
      <c r="AP56" s="17">
        <f t="shared" si="114"/>
        <v>0.36180555555555555</v>
      </c>
      <c r="AQ56" s="17">
        <f t="shared" si="115"/>
        <v>0.40347222222222223</v>
      </c>
      <c r="AR56" s="17">
        <f t="shared" si="116"/>
        <v>0.44513888888888886</v>
      </c>
      <c r="AS56" s="17">
        <f t="shared" si="117"/>
        <v>0.4909722222222222</v>
      </c>
      <c r="AT56" s="17">
        <f t="shared" si="118"/>
        <v>0.52847222222222223</v>
      </c>
      <c r="AU56" s="17">
        <f t="shared" si="119"/>
        <v>0.57430555555555551</v>
      </c>
      <c r="AV56" s="17">
        <f t="shared" si="120"/>
        <v>0.61180555555555549</v>
      </c>
      <c r="AW56" s="17">
        <f t="shared" si="121"/>
        <v>0.65763888888888888</v>
      </c>
      <c r="AX56" s="17"/>
      <c r="AY56" s="17"/>
      <c r="AZ56" s="17">
        <f t="shared" si="122"/>
        <v>0.69513888888888886</v>
      </c>
      <c r="BA56" s="17">
        <f t="shared" si="123"/>
        <v>0.74097222222222225</v>
      </c>
      <c r="BB56" s="17"/>
      <c r="BC56" s="17"/>
      <c r="BD56" s="17">
        <f t="shared" si="124"/>
        <v>0.77847222222222223</v>
      </c>
      <c r="BE56" s="17">
        <f t="shared" si="125"/>
        <v>0.77847222222222223</v>
      </c>
      <c r="BF56" s="17">
        <f t="shared" si="126"/>
        <v>0.82013888888888886</v>
      </c>
      <c r="BG56" s="17"/>
      <c r="BH56" s="17">
        <f t="shared" si="127"/>
        <v>0.90347222222222223</v>
      </c>
      <c r="BI56" s="17"/>
      <c r="BJ56" s="17"/>
      <c r="BM56">
        <v>0.4</v>
      </c>
      <c r="BO56">
        <f t="shared" si="129"/>
        <v>0.4</v>
      </c>
      <c r="BP56">
        <f t="shared" ref="BP56:BP86" si="150">SUM(IF(H56&lt;&gt;"",IF(AND(H56&lt;&gt;"s",$BM56&lt;&gt;"s")=TRUE(),IF(H55&lt;&gt;"",$BM56,0),IF(AND(H56&lt;&gt;"s",$BN56&lt;&gt;"s")=TRUE(),IF(H55&lt;&gt;"",$BN56,0),0)),0))</f>
        <v>0.4</v>
      </c>
      <c r="BQ56">
        <f t="shared" ref="BQ56:BQ86" si="151">SUM(IF(I56&lt;&gt;"",IF(AND(I56&lt;&gt;"s",$BM56&lt;&gt;"s")=TRUE(),IF(I55&lt;&gt;"",$BM56,0),IF(AND(I56&lt;&gt;"s",$BN56&lt;&gt;"s")=TRUE(),IF(I55&lt;&gt;"",$BN56,0),0)),0))</f>
        <v>0</v>
      </c>
      <c r="BR56">
        <f t="shared" ref="BR56:BR86" si="152">SUM(IF(J56&lt;&gt;"",IF(AND(J56&lt;&gt;"s",$BM56&lt;&gt;"s")=TRUE(),IF(J55&lt;&gt;"",$BM56,0),IF(AND(J56&lt;&gt;"s",$BN56&lt;&gt;"s")=TRUE(),IF(J55&lt;&gt;"",$BN56,0),0)),0))</f>
        <v>0</v>
      </c>
      <c r="BS56">
        <f t="shared" ref="BS56:BS86" si="153">SUM(IF(K56&lt;&gt;"",IF(AND(K56&lt;&gt;"s",$BM56&lt;&gt;"s")=TRUE(),IF(K55&lt;&gt;"",$BM56,0),IF(AND(K56&lt;&gt;"s",$BN56&lt;&gt;"s")=TRUE(),IF(K55&lt;&gt;"",$BN56,0),0)),0))</f>
        <v>0</v>
      </c>
      <c r="BT56">
        <f t="shared" ref="BT56:BT86" si="154">SUM(IF(L56&lt;&gt;"",IF(AND(L56&lt;&gt;"s",$BM56&lt;&gt;"s")=TRUE(),IF(L55&lt;&gt;"",$BM56,0),IF(AND(L56&lt;&gt;"s",$BN56&lt;&gt;"s")=TRUE(),IF(L55&lt;&gt;"",$BN56,0),0)),0))</f>
        <v>0.4</v>
      </c>
      <c r="BU56">
        <f t="shared" ref="BU56:BU86" si="155">SUM(IF(M56&lt;&gt;"",IF(AND(M56&lt;&gt;"s",$BM56&lt;&gt;"s")=TRUE(),IF(M55&lt;&gt;"",$BM56,0),IF(AND(M56&lt;&gt;"s",$BN56&lt;&gt;"s")=TRUE(),IF(M55&lt;&gt;"",$BN56,0),0)),0))</f>
        <v>0.4</v>
      </c>
      <c r="BV56">
        <f t="shared" ref="BV56:BV86" si="156">SUM(IF(N56&lt;&gt;"",IF(AND(N56&lt;&gt;"s",$BM56&lt;&gt;"s")=TRUE(),IF(N55&lt;&gt;"",$BM56,0),IF(AND(N56&lt;&gt;"s",$BN56&lt;&gt;"s")=TRUE(),IF(N55&lt;&gt;"",$BN56,0),0)),0))</f>
        <v>0</v>
      </c>
      <c r="BW56">
        <f t="shared" ref="BW56:BW86" si="157">SUM(IF(O56&lt;&gt;"",IF(AND(O56&lt;&gt;"s",$BM56&lt;&gt;"s")=TRUE(),IF(O55&lt;&gt;"",$BM56,0),IF(AND(O56&lt;&gt;"s",$BN56&lt;&gt;"s")=TRUE(),IF(O55&lt;&gt;"",$BN56,0),0)),0))</f>
        <v>0</v>
      </c>
      <c r="BX56">
        <f t="shared" ref="BX56:BX86" si="158">SUM(IF(P56&lt;&gt;"",IF(AND(P56&lt;&gt;"s",$BM56&lt;&gt;"s")=TRUE(),IF(P55&lt;&gt;"",$BM56,0),IF(AND(P56&lt;&gt;"s",$BN56&lt;&gt;"s")=TRUE(),IF(P55&lt;&gt;"",$BN56,0),0)),0))</f>
        <v>0.4</v>
      </c>
      <c r="BY56">
        <f t="shared" ref="BY56:BY86" si="159">SUM(IF(Q56&lt;&gt;"",IF(AND(Q56&lt;&gt;"s",$BM56&lt;&gt;"s")=TRUE(),IF(Q55&lt;&gt;"",$BM56,0),IF(AND(Q56&lt;&gt;"s",$BN56&lt;&gt;"s")=TRUE(),IF(Q55&lt;&gt;"",$BN56,0),0)),0))</f>
        <v>0.4</v>
      </c>
      <c r="BZ56">
        <f t="shared" ref="BZ56:BZ86" si="160">SUM(IF(R56&lt;&gt;"",IF(AND(R56&lt;&gt;"s",$BM56&lt;&gt;"s")=TRUE(),IF(R55&lt;&gt;"",$BM56,0),IF(AND(R56&lt;&gt;"s",$BN56&lt;&gt;"s")=TRUE(),IF(R55&lt;&gt;"",$BN56,0),0)),0))</f>
        <v>0.4</v>
      </c>
      <c r="CA56">
        <f t="shared" ref="CA56:CA86" si="161">SUM(IF(S56&lt;&gt;"",IF(AND(S56&lt;&gt;"s",$BM56&lt;&gt;"s")=TRUE(),IF(S55&lt;&gt;"",$BM56,0),IF(AND(S56&lt;&gt;"s",$BN56&lt;&gt;"s")=TRUE(),IF(S55&lt;&gt;"",$BN56,0),0)),0))</f>
        <v>0.4</v>
      </c>
      <c r="CB56">
        <f t="shared" ref="CB56:CB86" si="162">SUM(IF(T56&lt;&gt;"",IF(AND(T56&lt;&gt;"s",$BM56&lt;&gt;"s")=TRUE(),IF(T55&lt;&gt;"",$BM56,0),IF(AND(T56&lt;&gt;"s",$BN56&lt;&gt;"s")=TRUE(),IF(T55&lt;&gt;"",$BN56,0),0)),0))</f>
        <v>0.4</v>
      </c>
      <c r="CC56">
        <f t="shared" ref="CC56:CC86" si="163">SUM(IF(U56&lt;&gt;"",IF(AND(U56&lt;&gt;"s",$BM56&lt;&gt;"s")=TRUE(),IF(U55&lt;&gt;"",$BM56,0),IF(AND(U56&lt;&gt;"s",$BN56&lt;&gt;"s")=TRUE(),IF(U55&lt;&gt;"",$BN56,0),0)),0))</f>
        <v>0.4</v>
      </c>
      <c r="CD56">
        <f t="shared" ref="CD56:CD86" si="164">SUM(IF(V56&lt;&gt;"",IF(AND(V56&lt;&gt;"s",$BM56&lt;&gt;"s")=TRUE(),IF(V55&lt;&gt;"",$BM56,0),IF(AND(V56&lt;&gt;"s",$BN56&lt;&gt;"s")=TRUE(),IF(V55&lt;&gt;"",$BN56,0),0)),0))</f>
        <v>0.4</v>
      </c>
      <c r="CE56">
        <f t="shared" ref="CE56:CE86" si="165">SUM(IF(W56&lt;&gt;"",IF(AND(W56&lt;&gt;"s",$BM56&lt;&gt;"s")=TRUE(),IF(W55&lt;&gt;"",$BM56,0),IF(AND(W56&lt;&gt;"s",$BN56&lt;&gt;"s")=TRUE(),IF(W55&lt;&gt;"",$BN56,0),0)),0))</f>
        <v>0.4</v>
      </c>
      <c r="CF56">
        <f t="shared" ref="CF56:CF86" si="166">SUM(IF(X56&lt;&gt;"",IF(AND(X56&lt;&gt;"s",$BM56&lt;&gt;"s")=TRUE(),IF(X55&lt;&gt;"",$BM56,0),IF(AND(X56&lt;&gt;"s",$BN56&lt;&gt;"s")=TRUE(),IF(X55&lt;&gt;"",$BN56,0),0)),0))</f>
        <v>0</v>
      </c>
      <c r="CG56">
        <f t="shared" ref="CG56:CG86" si="167">SUM(IF(Y56&lt;&gt;"",IF(AND(Y56&lt;&gt;"s",$BM56&lt;&gt;"s")=TRUE(),IF(Y55&lt;&gt;"",$BM56,0),IF(AND(Y56&lt;&gt;"s",$BN56&lt;&gt;"s")=TRUE(),IF(Y55&lt;&gt;"",$BN56,0),0)),0))</f>
        <v>0</v>
      </c>
      <c r="CH56">
        <f t="shared" ref="CH56:CH86" si="168">SUM(IF(Z56&lt;&gt;"",IF(AND(Z56&lt;&gt;"s",$BM56&lt;&gt;"s")=TRUE(),IF(Z55&lt;&gt;"",$BM56,0),IF(AND(Z56&lt;&gt;"s",$BN56&lt;&gt;"s")=TRUE(),IF(Z55&lt;&gt;"",$BN56,0),0)),0))</f>
        <v>0.4</v>
      </c>
      <c r="CI56">
        <f t="shared" ref="CI56:CI86" si="169">SUM(IF(AA56&lt;&gt;"",IF(AND(AA56&lt;&gt;"s",$BM56&lt;&gt;"s")=TRUE(),IF(AA55&lt;&gt;"",$BM56,0),IF(AND(AA56&lt;&gt;"s",$BN56&lt;&gt;"s")=TRUE(),IF(AA55&lt;&gt;"",$BN56,0),0)),0))</f>
        <v>0.4</v>
      </c>
      <c r="CJ56">
        <f t="shared" ref="CJ56:CJ86" si="170">SUM(IF(AB56&lt;&gt;"",IF(AND(AB56&lt;&gt;"s",$BM56&lt;&gt;"s")=TRUE(),IF(AB55&lt;&gt;"",$BM56,0),IF(AND(AB56&lt;&gt;"s",$BN56&lt;&gt;"s")=TRUE(),IF(AB55&lt;&gt;"",$BN56,0),0)),0))</f>
        <v>0</v>
      </c>
      <c r="CK56">
        <f t="shared" ref="CK56:CK86" si="171">SUM(IF(AC56&lt;&gt;"",IF(AND(AC56&lt;&gt;"s",$BM56&lt;&gt;"s")=TRUE(),IF(AC55&lt;&gt;"",$BM56,0),IF(AND(AC56&lt;&gt;"s",$BN56&lt;&gt;"s")=TRUE(),IF(AC55&lt;&gt;"",$BN56,0),0)),0))</f>
        <v>0</v>
      </c>
      <c r="CL56">
        <f t="shared" ref="CL56:CL86" si="172">SUM(IF(AD56&lt;&gt;"",IF(AND(AD56&lt;&gt;"s",$BM56&lt;&gt;"s")=TRUE(),IF(AD55&lt;&gt;"",$BM56,0),IF(AND(AD56&lt;&gt;"s",$BN56&lt;&gt;"s")=TRUE(),IF(AD55&lt;&gt;"",$BN56,0),0)),0))</f>
        <v>0.4</v>
      </c>
      <c r="CM56">
        <f t="shared" ref="CM56:CM86" si="173">SUM(IF(AE56&lt;&gt;"",IF(AND(AE56&lt;&gt;"s",$BM56&lt;&gt;"s")=TRUE(),IF(AE55&lt;&gt;"",$BM56,0),IF(AND(AE56&lt;&gt;"s",$BN56&lt;&gt;"s")=TRUE(),IF(AE55&lt;&gt;"",$BN56,0),0)),0))</f>
        <v>0.4</v>
      </c>
      <c r="CN56">
        <f t="shared" ref="CN56:CN86" si="174">SUM(IF(AF56&lt;&gt;"",IF(AND(AF56&lt;&gt;"s",$BM56&lt;&gt;"s")=TRUE(),IF(AF55&lt;&gt;"",$BM56,0),IF(AND(AF56&lt;&gt;"s",$BN56&lt;&gt;"s")=TRUE(),IF(AF55&lt;&gt;"",$BN56,0),0)),0))</f>
        <v>0.4</v>
      </c>
      <c r="CO56">
        <f t="shared" ref="CO56:CO86" si="175">SUM(IF(AG56&lt;&gt;"",IF(AND(AG56&lt;&gt;"s",$BM56&lt;&gt;"s")=TRUE(),IF(AG55&lt;&gt;"",$BM56,0),IF(AND(AG56&lt;&gt;"s",$BN56&lt;&gt;"s")=TRUE(),IF(AG55&lt;&gt;"",$BN56,0),0)),0))</f>
        <v>0</v>
      </c>
      <c r="CP56">
        <f t="shared" ref="CP56:CP86" si="176">SUM(IF(AH56&lt;&gt;"",IF(AND(AH56&lt;&gt;"s",$BM56&lt;&gt;"s")=TRUE(),IF(AH55&lt;&gt;"",$BM56,0),IF(AND(AH56&lt;&gt;"s",$BN56&lt;&gt;"s")=TRUE(),IF(AH55&lt;&gt;"",$BN56,0),0)),0))</f>
        <v>0.4</v>
      </c>
      <c r="CQ56">
        <f t="shared" ref="CQ56:CQ86" si="177">SUM(IF(AI56&lt;&gt;"",IF(AND(AI56&lt;&gt;"s",$BM56&lt;&gt;"s")=TRUE(),IF(AI55&lt;&gt;"",$BM56,0),IF(AND(AI56&lt;&gt;"s",$BN56&lt;&gt;"s")=TRUE(),IF(AI55&lt;&gt;"",$BN56,0),0)),0))</f>
        <v>0</v>
      </c>
      <c r="CR56">
        <f t="shared" ref="CR56:CR86" si="178">SUM(IF(AJ56&lt;&gt;"",IF(AND(AJ56&lt;&gt;"s",$BM56&lt;&gt;"s")=TRUE(),IF(AJ55&lt;&gt;"",$BM56,0),IF(AND(AJ56&lt;&gt;"s",$BN56&lt;&gt;"s")=TRUE(),IF(AJ55&lt;&gt;"",$BN56,0),0)),0))</f>
        <v>0</v>
      </c>
      <c r="CS56">
        <f t="shared" ref="CS56:CS86" si="179">SUM(IF(AK56&lt;&gt;"",IF(AND(AK56&lt;&gt;"s",$BM56&lt;&gt;"s")=TRUE(),IF(AK55&lt;&gt;"",$BM56,0),IF(AND(AK56&lt;&gt;"s",$BN56&lt;&gt;"s")=TRUE(),IF(AK55&lt;&gt;"",$BN56,0),0)),0))</f>
        <v>0.4</v>
      </c>
      <c r="CT56">
        <f t="shared" ref="CT56:CT86" si="180">SUM(IF(AL56&lt;&gt;"",IF(AND(AL56&lt;&gt;"s",$BM56&lt;&gt;"s")=TRUE(),IF(AL55&lt;&gt;"",$BM56,0),IF(AND(AL56&lt;&gt;"s",$BN56&lt;&gt;"s")=TRUE(),IF(AL55&lt;&gt;"",$BN56,0),0)),0))</f>
        <v>0.4</v>
      </c>
      <c r="CU56">
        <f t="shared" ref="CU56:CU86" si="181">SUM(IF(AM56&lt;&gt;"",IF(AND(AM56&lt;&gt;"s",$BM56&lt;&gt;"s")=TRUE(),IF(AM55&lt;&gt;"",$BM56,0),IF(AND(AM56&lt;&gt;"s",$BN56&lt;&gt;"s")=TRUE(),IF(AM55&lt;&gt;"",$BN56,0),0)),0))</f>
        <v>0.4</v>
      </c>
      <c r="CV56">
        <f t="shared" ref="CV56:CV86" si="182">SUM(IF(AN56&lt;&gt;"",IF(AND(AN56&lt;&gt;"s",$BM56&lt;&gt;"s")=TRUE(),IF(AN55&lt;&gt;"",$BM56,0),IF(AND(AN56&lt;&gt;"s",$BN56&lt;&gt;"s")=TRUE(),IF(AN55&lt;&gt;"",$BN56,0),0)),0))</f>
        <v>0</v>
      </c>
      <c r="CW56">
        <f t="shared" ref="CW56:CW86" si="183">SUM(IF(AO56&lt;&gt;"",IF(AND(AO56&lt;&gt;"s",$BM56&lt;&gt;"s")=TRUE(),IF(AO55&lt;&gt;"",$BM56,0),IF(AND(AO56&lt;&gt;"s",$BN56&lt;&gt;"s")=TRUE(),IF(AO55&lt;&gt;"",$BN56,0),0)),0))</f>
        <v>0</v>
      </c>
      <c r="CX56">
        <f t="shared" ref="CX56:CX86" si="184">SUM(IF(AP56&lt;&gt;"",IF(AND(AP56&lt;&gt;"s",$BM56&lt;&gt;"s")=TRUE(),IF(AP55&lt;&gt;"",$BM56,0),IF(AND(AP56&lt;&gt;"s",$BN56&lt;&gt;"s")=TRUE(),IF(AP55&lt;&gt;"",$BN56,0),0)),0))</f>
        <v>0.4</v>
      </c>
      <c r="CY56">
        <f t="shared" si="130"/>
        <v>0.4</v>
      </c>
      <c r="CZ56">
        <f t="shared" si="131"/>
        <v>0.4</v>
      </c>
      <c r="DA56">
        <f t="shared" si="132"/>
        <v>0.4</v>
      </c>
      <c r="DB56">
        <f t="shared" si="133"/>
        <v>0.4</v>
      </c>
      <c r="DC56">
        <f t="shared" si="134"/>
        <v>0.4</v>
      </c>
      <c r="DD56">
        <f t="shared" si="135"/>
        <v>0.4</v>
      </c>
      <c r="DE56">
        <f t="shared" si="136"/>
        <v>0.4</v>
      </c>
      <c r="DF56">
        <f t="shared" si="137"/>
        <v>0</v>
      </c>
      <c r="DG56">
        <f t="shared" si="138"/>
        <v>0</v>
      </c>
      <c r="DH56">
        <f t="shared" si="139"/>
        <v>0.4</v>
      </c>
      <c r="DI56">
        <f t="shared" si="140"/>
        <v>0.4</v>
      </c>
      <c r="DJ56">
        <f t="shared" si="141"/>
        <v>0</v>
      </c>
      <c r="DK56">
        <f t="shared" si="142"/>
        <v>0</v>
      </c>
      <c r="DL56">
        <f t="shared" si="143"/>
        <v>0.4</v>
      </c>
      <c r="DM56">
        <f t="shared" si="144"/>
        <v>0.4</v>
      </c>
      <c r="DN56">
        <f t="shared" si="145"/>
        <v>0.4</v>
      </c>
      <c r="DO56">
        <f t="shared" si="146"/>
        <v>0</v>
      </c>
      <c r="DP56">
        <f t="shared" si="147"/>
        <v>0.4</v>
      </c>
      <c r="DQ56">
        <f t="shared" si="148"/>
        <v>0</v>
      </c>
      <c r="DR56">
        <f t="shared" si="149"/>
        <v>0</v>
      </c>
    </row>
    <row r="57" spans="5:123">
      <c r="E57" s="18">
        <v>1.3888888888888889E-3</v>
      </c>
      <c r="F57" s="19" t="s">
        <v>55</v>
      </c>
      <c r="G57" s="20">
        <f t="shared" si="105"/>
        <v>0.23333333333333331</v>
      </c>
      <c r="H57" s="20">
        <f t="shared" si="105"/>
        <v>0.27499999999999997</v>
      </c>
      <c r="I57" s="20"/>
      <c r="J57" s="20"/>
      <c r="K57" s="20"/>
      <c r="L57" s="20">
        <f t="shared" si="106"/>
        <v>0.31736111111111109</v>
      </c>
      <c r="M57" s="20">
        <f t="shared" si="106"/>
        <v>0.33541666666666664</v>
      </c>
      <c r="N57" s="20"/>
      <c r="O57" s="20"/>
      <c r="P57" s="20">
        <f t="shared" si="107"/>
        <v>0.36319444444444443</v>
      </c>
      <c r="Q57" s="20">
        <f t="shared" si="107"/>
        <v>0.40486111111111112</v>
      </c>
      <c r="R57" s="20">
        <f t="shared" si="107"/>
        <v>0.44652777777777775</v>
      </c>
      <c r="S57" s="20">
        <f t="shared" si="107"/>
        <v>0.49236111111111108</v>
      </c>
      <c r="T57" s="20">
        <f t="shared" si="107"/>
        <v>0.52986111111111112</v>
      </c>
      <c r="U57" s="20">
        <f t="shared" si="107"/>
        <v>0.5756944444444444</v>
      </c>
      <c r="V57" s="20">
        <f t="shared" si="107"/>
        <v>0.61319444444444438</v>
      </c>
      <c r="W57" s="20">
        <f t="shared" si="107"/>
        <v>0.65902777777777777</v>
      </c>
      <c r="X57" s="20"/>
      <c r="Y57" s="20"/>
      <c r="Z57" s="20">
        <f t="shared" si="108"/>
        <v>0.69652777777777775</v>
      </c>
      <c r="AA57" s="20">
        <f t="shared" si="108"/>
        <v>0.74236111111111114</v>
      </c>
      <c r="AB57" s="20"/>
      <c r="AC57" s="20"/>
      <c r="AD57" s="20">
        <f t="shared" si="109"/>
        <v>0.77986111111111112</v>
      </c>
      <c r="AE57" s="20">
        <f t="shared" si="109"/>
        <v>0.77986111111111112</v>
      </c>
      <c r="AF57" s="20">
        <f t="shared" si="109"/>
        <v>0.82152777777777775</v>
      </c>
      <c r="AG57" s="20"/>
      <c r="AH57" s="20">
        <f t="shared" si="110"/>
        <v>0.90486111111111112</v>
      </c>
      <c r="AI57" s="20"/>
      <c r="AJ57" s="20"/>
      <c r="AK57" s="21">
        <f t="shared" si="111"/>
        <v>0.23472222222222219</v>
      </c>
      <c r="AL57" s="21">
        <f t="shared" si="112"/>
        <v>0.32152777777777775</v>
      </c>
      <c r="AM57" s="21">
        <f t="shared" si="113"/>
        <v>0.32152777777777775</v>
      </c>
      <c r="AN57" s="21"/>
      <c r="AO57" s="21"/>
      <c r="AP57" s="21">
        <f t="shared" si="114"/>
        <v>0.36319444444444443</v>
      </c>
      <c r="AQ57" s="21">
        <f t="shared" si="115"/>
        <v>0.40486111111111112</v>
      </c>
      <c r="AR57" s="21">
        <f t="shared" si="116"/>
        <v>0.44652777777777775</v>
      </c>
      <c r="AS57" s="21">
        <f t="shared" si="117"/>
        <v>0.49236111111111108</v>
      </c>
      <c r="AT57" s="21">
        <f t="shared" si="118"/>
        <v>0.52986111111111112</v>
      </c>
      <c r="AU57" s="21">
        <f t="shared" si="119"/>
        <v>0.5756944444444444</v>
      </c>
      <c r="AV57" s="21">
        <f t="shared" si="120"/>
        <v>0.61319444444444438</v>
      </c>
      <c r="AW57" s="21">
        <f t="shared" si="121"/>
        <v>0.65902777777777777</v>
      </c>
      <c r="AX57" s="21"/>
      <c r="AY57" s="21"/>
      <c r="AZ57" s="21">
        <f t="shared" si="122"/>
        <v>0.69652777777777775</v>
      </c>
      <c r="BA57" s="21">
        <f t="shared" si="123"/>
        <v>0.74236111111111114</v>
      </c>
      <c r="BB57" s="21"/>
      <c r="BC57" s="21"/>
      <c r="BD57" s="21">
        <f t="shared" si="124"/>
        <v>0.77986111111111112</v>
      </c>
      <c r="BE57" s="21">
        <f t="shared" si="125"/>
        <v>0.77986111111111112</v>
      </c>
      <c r="BF57" s="21">
        <f t="shared" si="126"/>
        <v>0.82152777777777775</v>
      </c>
      <c r="BG57" s="21"/>
      <c r="BH57" s="21">
        <f t="shared" si="127"/>
        <v>0.90486111111111112</v>
      </c>
      <c r="BI57" s="21"/>
      <c r="BJ57" s="21"/>
      <c r="BM57">
        <v>0.5</v>
      </c>
      <c r="BO57">
        <f t="shared" si="129"/>
        <v>0.5</v>
      </c>
      <c r="BP57">
        <f t="shared" si="150"/>
        <v>0.5</v>
      </c>
      <c r="BQ57">
        <f t="shared" si="151"/>
        <v>0</v>
      </c>
      <c r="BR57">
        <f t="shared" si="152"/>
        <v>0</v>
      </c>
      <c r="BS57">
        <f t="shared" si="153"/>
        <v>0</v>
      </c>
      <c r="BT57">
        <f t="shared" si="154"/>
        <v>0.5</v>
      </c>
      <c r="BU57">
        <f t="shared" si="155"/>
        <v>0.5</v>
      </c>
      <c r="BV57">
        <f t="shared" si="156"/>
        <v>0</v>
      </c>
      <c r="BW57">
        <f t="shared" si="157"/>
        <v>0</v>
      </c>
      <c r="BX57">
        <f t="shared" si="158"/>
        <v>0.5</v>
      </c>
      <c r="BY57">
        <f t="shared" si="159"/>
        <v>0.5</v>
      </c>
      <c r="BZ57">
        <f t="shared" si="160"/>
        <v>0.5</v>
      </c>
      <c r="CA57">
        <f t="shared" si="161"/>
        <v>0.5</v>
      </c>
      <c r="CB57">
        <f t="shared" si="162"/>
        <v>0.5</v>
      </c>
      <c r="CC57">
        <f t="shared" si="163"/>
        <v>0.5</v>
      </c>
      <c r="CD57">
        <f t="shared" si="164"/>
        <v>0.5</v>
      </c>
      <c r="CE57">
        <f t="shared" si="165"/>
        <v>0.5</v>
      </c>
      <c r="CF57">
        <f t="shared" si="166"/>
        <v>0</v>
      </c>
      <c r="CG57">
        <f t="shared" si="167"/>
        <v>0</v>
      </c>
      <c r="CH57">
        <f t="shared" si="168"/>
        <v>0.5</v>
      </c>
      <c r="CI57">
        <f t="shared" si="169"/>
        <v>0.5</v>
      </c>
      <c r="CJ57">
        <f t="shared" si="170"/>
        <v>0</v>
      </c>
      <c r="CK57">
        <f t="shared" si="171"/>
        <v>0</v>
      </c>
      <c r="CL57">
        <f t="shared" si="172"/>
        <v>0.5</v>
      </c>
      <c r="CM57">
        <f t="shared" si="173"/>
        <v>0.5</v>
      </c>
      <c r="CN57">
        <f t="shared" si="174"/>
        <v>0.5</v>
      </c>
      <c r="CO57">
        <f t="shared" si="175"/>
        <v>0</v>
      </c>
      <c r="CP57">
        <f t="shared" si="176"/>
        <v>0.5</v>
      </c>
      <c r="CQ57">
        <f t="shared" si="177"/>
        <v>0</v>
      </c>
      <c r="CR57">
        <f t="shared" si="178"/>
        <v>0</v>
      </c>
      <c r="CS57">
        <f t="shared" si="179"/>
        <v>0.5</v>
      </c>
      <c r="CT57">
        <f t="shared" si="180"/>
        <v>0.5</v>
      </c>
      <c r="CU57">
        <f t="shared" si="181"/>
        <v>0.5</v>
      </c>
      <c r="CV57">
        <f t="shared" si="182"/>
        <v>0</v>
      </c>
      <c r="CW57">
        <f t="shared" si="183"/>
        <v>0</v>
      </c>
      <c r="CX57">
        <f t="shared" si="184"/>
        <v>0.5</v>
      </c>
      <c r="CY57">
        <f t="shared" si="130"/>
        <v>0.5</v>
      </c>
      <c r="CZ57">
        <f t="shared" si="131"/>
        <v>0.5</v>
      </c>
      <c r="DA57">
        <f t="shared" si="132"/>
        <v>0.5</v>
      </c>
      <c r="DB57">
        <f t="shared" si="133"/>
        <v>0.5</v>
      </c>
      <c r="DC57">
        <f t="shared" si="134"/>
        <v>0.5</v>
      </c>
      <c r="DD57">
        <f t="shared" si="135"/>
        <v>0.5</v>
      </c>
      <c r="DE57">
        <f t="shared" si="136"/>
        <v>0.5</v>
      </c>
      <c r="DF57">
        <f t="shared" si="137"/>
        <v>0</v>
      </c>
      <c r="DG57">
        <f t="shared" si="138"/>
        <v>0</v>
      </c>
      <c r="DH57">
        <f t="shared" si="139"/>
        <v>0.5</v>
      </c>
      <c r="DI57">
        <f t="shared" si="140"/>
        <v>0.5</v>
      </c>
      <c r="DJ57">
        <f t="shared" si="141"/>
        <v>0</v>
      </c>
      <c r="DK57">
        <f t="shared" si="142"/>
        <v>0</v>
      </c>
      <c r="DL57">
        <f t="shared" si="143"/>
        <v>0.5</v>
      </c>
      <c r="DM57">
        <f t="shared" si="144"/>
        <v>0.5</v>
      </c>
      <c r="DN57">
        <f t="shared" si="145"/>
        <v>0.5</v>
      </c>
      <c r="DO57">
        <f t="shared" si="146"/>
        <v>0</v>
      </c>
      <c r="DP57">
        <f t="shared" si="147"/>
        <v>0.5</v>
      </c>
      <c r="DQ57">
        <f t="shared" si="148"/>
        <v>0</v>
      </c>
      <c r="DR57">
        <f t="shared" si="149"/>
        <v>0</v>
      </c>
    </row>
    <row r="58" spans="5:123">
      <c r="E58" s="18">
        <v>6.9444444444444447E-4</v>
      </c>
      <c r="F58" s="15" t="s">
        <v>54</v>
      </c>
      <c r="G58" s="22">
        <f t="shared" si="105"/>
        <v>0.23402777777777775</v>
      </c>
      <c r="H58" s="22">
        <f t="shared" si="105"/>
        <v>0.27569444444444441</v>
      </c>
      <c r="I58" s="22"/>
      <c r="J58" s="22"/>
      <c r="K58" s="22"/>
      <c r="L58" s="22">
        <f t="shared" si="106"/>
        <v>0.31805555555555554</v>
      </c>
      <c r="M58" s="22">
        <f t="shared" si="106"/>
        <v>0.33611111111111108</v>
      </c>
      <c r="N58" s="22"/>
      <c r="O58" s="22"/>
      <c r="P58" s="22">
        <f t="shared" si="107"/>
        <v>0.36388888888888887</v>
      </c>
      <c r="Q58" s="22">
        <f t="shared" si="107"/>
        <v>0.40555555555555556</v>
      </c>
      <c r="R58" s="22">
        <f t="shared" si="107"/>
        <v>0.44722222222222219</v>
      </c>
      <c r="S58" s="22">
        <f t="shared" si="107"/>
        <v>0.49305555555555552</v>
      </c>
      <c r="T58" s="22">
        <f t="shared" si="107"/>
        <v>0.53055555555555556</v>
      </c>
      <c r="U58" s="22">
        <f t="shared" si="107"/>
        <v>0.57638888888888884</v>
      </c>
      <c r="V58" s="22">
        <f t="shared" si="107"/>
        <v>0.61388888888888882</v>
      </c>
      <c r="W58" s="22">
        <f t="shared" si="107"/>
        <v>0.65972222222222221</v>
      </c>
      <c r="X58" s="22"/>
      <c r="Y58" s="22"/>
      <c r="Z58" s="22">
        <f t="shared" si="108"/>
        <v>0.69722222222222219</v>
      </c>
      <c r="AA58" s="22">
        <f t="shared" si="108"/>
        <v>0.74305555555555558</v>
      </c>
      <c r="AB58" s="22"/>
      <c r="AC58" s="22"/>
      <c r="AD58" s="22">
        <f t="shared" si="109"/>
        <v>0.78055555555555556</v>
      </c>
      <c r="AE58" s="22">
        <f t="shared" si="109"/>
        <v>0.78055555555555556</v>
      </c>
      <c r="AF58" s="22">
        <f t="shared" si="109"/>
        <v>0.82222222222222219</v>
      </c>
      <c r="AG58" s="22"/>
      <c r="AH58" s="22">
        <f t="shared" si="110"/>
        <v>0.90555555555555556</v>
      </c>
      <c r="AI58" s="22"/>
      <c r="AJ58" s="22"/>
      <c r="AK58" s="17">
        <f t="shared" si="111"/>
        <v>0.23541666666666664</v>
      </c>
      <c r="AL58" s="17">
        <f t="shared" si="112"/>
        <v>0.32222222222222219</v>
      </c>
      <c r="AM58" s="17">
        <f t="shared" si="113"/>
        <v>0.32222222222222219</v>
      </c>
      <c r="AN58" s="17"/>
      <c r="AO58" s="17"/>
      <c r="AP58" s="17">
        <f t="shared" si="114"/>
        <v>0.36388888888888887</v>
      </c>
      <c r="AQ58" s="17">
        <f t="shared" si="115"/>
        <v>0.40555555555555556</v>
      </c>
      <c r="AR58" s="17">
        <f t="shared" si="116"/>
        <v>0.44722222222222219</v>
      </c>
      <c r="AS58" s="17">
        <f t="shared" si="117"/>
        <v>0.49305555555555552</v>
      </c>
      <c r="AT58" s="17">
        <f t="shared" si="118"/>
        <v>0.53055555555555556</v>
      </c>
      <c r="AU58" s="17">
        <f t="shared" si="119"/>
        <v>0.57638888888888884</v>
      </c>
      <c r="AV58" s="17">
        <f t="shared" si="120"/>
        <v>0.61388888888888882</v>
      </c>
      <c r="AW58" s="17">
        <f t="shared" si="121"/>
        <v>0.65972222222222221</v>
      </c>
      <c r="AX58" s="17"/>
      <c r="AY58" s="17"/>
      <c r="AZ58" s="17">
        <f t="shared" si="122"/>
        <v>0.69722222222222219</v>
      </c>
      <c r="BA58" s="17">
        <f t="shared" si="123"/>
        <v>0.74305555555555558</v>
      </c>
      <c r="BB58" s="17"/>
      <c r="BC58" s="17"/>
      <c r="BD58" s="17">
        <f t="shared" si="124"/>
        <v>0.78055555555555556</v>
      </c>
      <c r="BE58" s="17">
        <f t="shared" si="125"/>
        <v>0.78055555555555556</v>
      </c>
      <c r="BF58" s="17">
        <f t="shared" si="126"/>
        <v>0.82222222222222219</v>
      </c>
      <c r="BG58" s="17"/>
      <c r="BH58" s="17">
        <f t="shared" si="127"/>
        <v>0.90555555555555556</v>
      </c>
      <c r="BI58" s="17"/>
      <c r="BJ58" s="17"/>
      <c r="BM58">
        <v>0.6</v>
      </c>
      <c r="BO58">
        <f t="shared" si="129"/>
        <v>0.6</v>
      </c>
      <c r="BP58">
        <f t="shared" si="150"/>
        <v>0.6</v>
      </c>
      <c r="BQ58">
        <f t="shared" si="151"/>
        <v>0</v>
      </c>
      <c r="BR58">
        <f t="shared" si="152"/>
        <v>0</v>
      </c>
      <c r="BS58">
        <f t="shared" si="153"/>
        <v>0</v>
      </c>
      <c r="BT58">
        <f t="shared" si="154"/>
        <v>0.6</v>
      </c>
      <c r="BU58">
        <f t="shared" si="155"/>
        <v>0.6</v>
      </c>
      <c r="BV58">
        <f t="shared" si="156"/>
        <v>0</v>
      </c>
      <c r="BW58">
        <f t="shared" si="157"/>
        <v>0</v>
      </c>
      <c r="BX58">
        <f t="shared" si="158"/>
        <v>0.6</v>
      </c>
      <c r="BY58">
        <f t="shared" si="159"/>
        <v>0.6</v>
      </c>
      <c r="BZ58">
        <f t="shared" si="160"/>
        <v>0.6</v>
      </c>
      <c r="CA58">
        <f t="shared" si="161"/>
        <v>0.6</v>
      </c>
      <c r="CB58">
        <f t="shared" si="162"/>
        <v>0.6</v>
      </c>
      <c r="CC58">
        <f t="shared" si="163"/>
        <v>0.6</v>
      </c>
      <c r="CD58">
        <f t="shared" si="164"/>
        <v>0.6</v>
      </c>
      <c r="CE58">
        <f t="shared" si="165"/>
        <v>0.6</v>
      </c>
      <c r="CF58">
        <f t="shared" si="166"/>
        <v>0</v>
      </c>
      <c r="CG58">
        <f t="shared" si="167"/>
        <v>0</v>
      </c>
      <c r="CH58">
        <f t="shared" si="168"/>
        <v>0.6</v>
      </c>
      <c r="CI58">
        <f t="shared" si="169"/>
        <v>0.6</v>
      </c>
      <c r="CJ58">
        <f t="shared" si="170"/>
        <v>0</v>
      </c>
      <c r="CK58">
        <f t="shared" si="171"/>
        <v>0</v>
      </c>
      <c r="CL58">
        <f t="shared" si="172"/>
        <v>0.6</v>
      </c>
      <c r="CM58">
        <f t="shared" si="173"/>
        <v>0.6</v>
      </c>
      <c r="CN58">
        <f t="shared" si="174"/>
        <v>0.6</v>
      </c>
      <c r="CO58">
        <f t="shared" si="175"/>
        <v>0</v>
      </c>
      <c r="CP58">
        <f t="shared" si="176"/>
        <v>0.6</v>
      </c>
      <c r="CQ58">
        <f t="shared" si="177"/>
        <v>0</v>
      </c>
      <c r="CR58">
        <f t="shared" si="178"/>
        <v>0</v>
      </c>
      <c r="CS58">
        <f t="shared" si="179"/>
        <v>0.6</v>
      </c>
      <c r="CT58">
        <f t="shared" si="180"/>
        <v>0.6</v>
      </c>
      <c r="CU58">
        <f t="shared" si="181"/>
        <v>0.6</v>
      </c>
      <c r="CV58">
        <f t="shared" si="182"/>
        <v>0</v>
      </c>
      <c r="CW58">
        <f t="shared" si="183"/>
        <v>0</v>
      </c>
      <c r="CX58">
        <f t="shared" si="184"/>
        <v>0.6</v>
      </c>
      <c r="CY58">
        <f t="shared" si="130"/>
        <v>0.6</v>
      </c>
      <c r="CZ58">
        <f t="shared" si="131"/>
        <v>0.6</v>
      </c>
      <c r="DA58">
        <f t="shared" si="132"/>
        <v>0.6</v>
      </c>
      <c r="DB58">
        <f t="shared" si="133"/>
        <v>0.6</v>
      </c>
      <c r="DC58">
        <f t="shared" si="134"/>
        <v>0.6</v>
      </c>
      <c r="DD58">
        <f t="shared" si="135"/>
        <v>0.6</v>
      </c>
      <c r="DE58">
        <f t="shared" si="136"/>
        <v>0.6</v>
      </c>
      <c r="DF58">
        <f t="shared" si="137"/>
        <v>0</v>
      </c>
      <c r="DG58">
        <f t="shared" si="138"/>
        <v>0</v>
      </c>
      <c r="DH58">
        <f t="shared" si="139"/>
        <v>0.6</v>
      </c>
      <c r="DI58">
        <f t="shared" si="140"/>
        <v>0.6</v>
      </c>
      <c r="DJ58">
        <f t="shared" si="141"/>
        <v>0</v>
      </c>
      <c r="DK58">
        <f t="shared" si="142"/>
        <v>0</v>
      </c>
      <c r="DL58">
        <f t="shared" si="143"/>
        <v>0.6</v>
      </c>
      <c r="DM58">
        <f t="shared" si="144"/>
        <v>0.6</v>
      </c>
      <c r="DN58">
        <f t="shared" si="145"/>
        <v>0.6</v>
      </c>
      <c r="DO58">
        <f t="shared" si="146"/>
        <v>0</v>
      </c>
      <c r="DP58">
        <f t="shared" si="147"/>
        <v>0.6</v>
      </c>
      <c r="DQ58">
        <f t="shared" si="148"/>
        <v>0</v>
      </c>
      <c r="DR58">
        <f t="shared" si="149"/>
        <v>0</v>
      </c>
    </row>
    <row r="59" spans="5:123">
      <c r="E59" s="18">
        <v>6.9444444444444447E-4</v>
      </c>
      <c r="F59" s="19" t="s">
        <v>53</v>
      </c>
      <c r="G59" s="20">
        <f t="shared" si="105"/>
        <v>0.23472222222222219</v>
      </c>
      <c r="H59" s="20">
        <f t="shared" si="105"/>
        <v>0.27638888888888885</v>
      </c>
      <c r="I59" s="20"/>
      <c r="J59" s="20"/>
      <c r="K59" s="20"/>
      <c r="L59" s="20">
        <f t="shared" si="106"/>
        <v>0.31874999999999998</v>
      </c>
      <c r="M59" s="20">
        <f t="shared" si="106"/>
        <v>0.33680555555555552</v>
      </c>
      <c r="N59" s="20"/>
      <c r="O59" s="20"/>
      <c r="P59" s="20">
        <f t="shared" si="107"/>
        <v>0.36458333333333331</v>
      </c>
      <c r="Q59" s="20">
        <f t="shared" si="107"/>
        <v>0.40625</v>
      </c>
      <c r="R59" s="20">
        <f t="shared" si="107"/>
        <v>0.44791666666666663</v>
      </c>
      <c r="S59" s="20">
        <f t="shared" si="107"/>
        <v>0.49374999999999997</v>
      </c>
      <c r="T59" s="20">
        <f t="shared" si="107"/>
        <v>0.53125</v>
      </c>
      <c r="U59" s="20">
        <f t="shared" si="107"/>
        <v>0.57708333333333328</v>
      </c>
      <c r="V59" s="20">
        <f t="shared" si="107"/>
        <v>0.61458333333333326</v>
      </c>
      <c r="W59" s="20">
        <f t="shared" si="107"/>
        <v>0.66041666666666665</v>
      </c>
      <c r="X59" s="20"/>
      <c r="Y59" s="20"/>
      <c r="Z59" s="20">
        <f t="shared" si="108"/>
        <v>0.69791666666666663</v>
      </c>
      <c r="AA59" s="20">
        <f t="shared" si="108"/>
        <v>0.74375000000000002</v>
      </c>
      <c r="AB59" s="20"/>
      <c r="AC59" s="20"/>
      <c r="AD59" s="20">
        <f t="shared" si="109"/>
        <v>0.78125</v>
      </c>
      <c r="AE59" s="20">
        <f t="shared" si="109"/>
        <v>0.78125</v>
      </c>
      <c r="AF59" s="20">
        <f t="shared" si="109"/>
        <v>0.82291666666666663</v>
      </c>
      <c r="AG59" s="20"/>
      <c r="AH59" s="20">
        <f t="shared" si="110"/>
        <v>0.90625</v>
      </c>
      <c r="AI59" s="20"/>
      <c r="AJ59" s="20"/>
      <c r="AK59" s="21">
        <f t="shared" si="111"/>
        <v>0.23611111111111108</v>
      </c>
      <c r="AL59" s="21">
        <f t="shared" si="112"/>
        <v>0.32291666666666663</v>
      </c>
      <c r="AM59" s="21">
        <f t="shared" si="113"/>
        <v>0.32291666666666663</v>
      </c>
      <c r="AN59" s="21"/>
      <c r="AO59" s="21"/>
      <c r="AP59" s="21">
        <f t="shared" si="114"/>
        <v>0.36458333333333331</v>
      </c>
      <c r="AQ59" s="21">
        <f t="shared" si="115"/>
        <v>0.40625</v>
      </c>
      <c r="AR59" s="21">
        <f t="shared" si="116"/>
        <v>0.44791666666666663</v>
      </c>
      <c r="AS59" s="21">
        <f t="shared" si="117"/>
        <v>0.49374999999999997</v>
      </c>
      <c r="AT59" s="21">
        <f t="shared" si="118"/>
        <v>0.53125</v>
      </c>
      <c r="AU59" s="21">
        <f t="shared" si="119"/>
        <v>0.57708333333333328</v>
      </c>
      <c r="AV59" s="21">
        <f t="shared" si="120"/>
        <v>0.61458333333333326</v>
      </c>
      <c r="AW59" s="21">
        <f t="shared" si="121"/>
        <v>0.66041666666666665</v>
      </c>
      <c r="AX59" s="21"/>
      <c r="AY59" s="21"/>
      <c r="AZ59" s="21">
        <f t="shared" si="122"/>
        <v>0.69791666666666663</v>
      </c>
      <c r="BA59" s="21">
        <f t="shared" si="123"/>
        <v>0.74375000000000002</v>
      </c>
      <c r="BB59" s="21"/>
      <c r="BC59" s="21"/>
      <c r="BD59" s="21">
        <f t="shared" si="124"/>
        <v>0.78125</v>
      </c>
      <c r="BE59" s="21">
        <f t="shared" si="125"/>
        <v>0.78125</v>
      </c>
      <c r="BF59" s="21">
        <f t="shared" si="126"/>
        <v>0.82291666666666663</v>
      </c>
      <c r="BG59" s="21"/>
      <c r="BH59" s="21">
        <f t="shared" si="127"/>
        <v>0.90625</v>
      </c>
      <c r="BI59" s="21"/>
      <c r="BJ59" s="21"/>
      <c r="BM59">
        <v>0.3</v>
      </c>
      <c r="BO59">
        <f t="shared" si="129"/>
        <v>0.3</v>
      </c>
      <c r="BP59">
        <f t="shared" si="150"/>
        <v>0.3</v>
      </c>
      <c r="BQ59">
        <f t="shared" si="151"/>
        <v>0</v>
      </c>
      <c r="BR59">
        <f t="shared" si="152"/>
        <v>0</v>
      </c>
      <c r="BS59">
        <f t="shared" si="153"/>
        <v>0</v>
      </c>
      <c r="BT59">
        <f t="shared" si="154"/>
        <v>0.3</v>
      </c>
      <c r="BU59">
        <f t="shared" si="155"/>
        <v>0.3</v>
      </c>
      <c r="BV59">
        <f t="shared" si="156"/>
        <v>0</v>
      </c>
      <c r="BW59">
        <f t="shared" si="157"/>
        <v>0</v>
      </c>
      <c r="BX59">
        <f t="shared" si="158"/>
        <v>0.3</v>
      </c>
      <c r="BY59">
        <f t="shared" si="159"/>
        <v>0.3</v>
      </c>
      <c r="BZ59">
        <f t="shared" si="160"/>
        <v>0.3</v>
      </c>
      <c r="CA59">
        <f t="shared" si="161"/>
        <v>0.3</v>
      </c>
      <c r="CB59">
        <f t="shared" si="162"/>
        <v>0.3</v>
      </c>
      <c r="CC59">
        <f t="shared" si="163"/>
        <v>0.3</v>
      </c>
      <c r="CD59">
        <f t="shared" si="164"/>
        <v>0.3</v>
      </c>
      <c r="CE59">
        <f t="shared" si="165"/>
        <v>0.3</v>
      </c>
      <c r="CF59">
        <f t="shared" si="166"/>
        <v>0</v>
      </c>
      <c r="CG59">
        <f t="shared" si="167"/>
        <v>0</v>
      </c>
      <c r="CH59">
        <f t="shared" si="168"/>
        <v>0.3</v>
      </c>
      <c r="CI59">
        <f t="shared" si="169"/>
        <v>0.3</v>
      </c>
      <c r="CJ59">
        <f t="shared" si="170"/>
        <v>0</v>
      </c>
      <c r="CK59">
        <f t="shared" si="171"/>
        <v>0</v>
      </c>
      <c r="CL59">
        <f t="shared" si="172"/>
        <v>0.3</v>
      </c>
      <c r="CM59">
        <f t="shared" si="173"/>
        <v>0.3</v>
      </c>
      <c r="CN59">
        <f t="shared" si="174"/>
        <v>0.3</v>
      </c>
      <c r="CO59">
        <f t="shared" si="175"/>
        <v>0</v>
      </c>
      <c r="CP59">
        <f t="shared" si="176"/>
        <v>0.3</v>
      </c>
      <c r="CQ59">
        <f t="shared" si="177"/>
        <v>0</v>
      </c>
      <c r="CR59">
        <f t="shared" si="178"/>
        <v>0</v>
      </c>
      <c r="CS59">
        <f t="shared" si="179"/>
        <v>0.3</v>
      </c>
      <c r="CT59">
        <f t="shared" si="180"/>
        <v>0.3</v>
      </c>
      <c r="CU59">
        <f t="shared" si="181"/>
        <v>0.3</v>
      </c>
      <c r="CV59">
        <f t="shared" si="182"/>
        <v>0</v>
      </c>
      <c r="CW59">
        <f t="shared" si="183"/>
        <v>0</v>
      </c>
      <c r="CX59">
        <f t="shared" si="184"/>
        <v>0.3</v>
      </c>
      <c r="CY59">
        <f t="shared" si="130"/>
        <v>0.3</v>
      </c>
      <c r="CZ59">
        <f t="shared" si="131"/>
        <v>0.3</v>
      </c>
      <c r="DA59">
        <f t="shared" si="132"/>
        <v>0.3</v>
      </c>
      <c r="DB59">
        <f t="shared" si="133"/>
        <v>0.3</v>
      </c>
      <c r="DC59">
        <f t="shared" si="134"/>
        <v>0.3</v>
      </c>
      <c r="DD59">
        <f t="shared" si="135"/>
        <v>0.3</v>
      </c>
      <c r="DE59">
        <f t="shared" si="136"/>
        <v>0.3</v>
      </c>
      <c r="DF59">
        <f t="shared" si="137"/>
        <v>0</v>
      </c>
      <c r="DG59">
        <f t="shared" si="138"/>
        <v>0</v>
      </c>
      <c r="DH59">
        <f t="shared" si="139"/>
        <v>0.3</v>
      </c>
      <c r="DI59">
        <f t="shared" si="140"/>
        <v>0.3</v>
      </c>
      <c r="DJ59">
        <f t="shared" si="141"/>
        <v>0</v>
      </c>
      <c r="DK59">
        <f t="shared" si="142"/>
        <v>0</v>
      </c>
      <c r="DL59">
        <f t="shared" si="143"/>
        <v>0.3</v>
      </c>
      <c r="DM59">
        <f t="shared" si="144"/>
        <v>0.3</v>
      </c>
      <c r="DN59">
        <f t="shared" si="145"/>
        <v>0.3</v>
      </c>
      <c r="DO59">
        <f t="shared" si="146"/>
        <v>0</v>
      </c>
      <c r="DP59">
        <f t="shared" si="147"/>
        <v>0.3</v>
      </c>
      <c r="DQ59">
        <f t="shared" si="148"/>
        <v>0</v>
      </c>
      <c r="DR59">
        <f t="shared" si="149"/>
        <v>0</v>
      </c>
    </row>
    <row r="60" spans="5:123">
      <c r="E60" s="18">
        <v>6.9444444444444447E-4</v>
      </c>
      <c r="F60" s="15" t="s">
        <v>104</v>
      </c>
      <c r="G60" s="22">
        <f t="shared" si="105"/>
        <v>0.23541666666666664</v>
      </c>
      <c r="H60" s="22">
        <f t="shared" si="105"/>
        <v>0.27708333333333329</v>
      </c>
      <c r="I60" s="22"/>
      <c r="J60" s="22"/>
      <c r="K60" s="22"/>
      <c r="L60" s="22">
        <f t="shared" si="106"/>
        <v>0.31944444444444442</v>
      </c>
      <c r="M60" s="22">
        <f t="shared" si="106"/>
        <v>0.33749999999999997</v>
      </c>
      <c r="N60" s="22"/>
      <c r="O60" s="22"/>
      <c r="P60" s="22">
        <f t="shared" si="107"/>
        <v>0.36527777777777776</v>
      </c>
      <c r="Q60" s="22">
        <f t="shared" si="107"/>
        <v>0.40694444444444444</v>
      </c>
      <c r="R60" s="22">
        <f t="shared" si="107"/>
        <v>0.44861111111111107</v>
      </c>
      <c r="S60" s="22">
        <f t="shared" si="107"/>
        <v>0.49444444444444441</v>
      </c>
      <c r="T60" s="22">
        <f t="shared" si="107"/>
        <v>0.53194444444444444</v>
      </c>
      <c r="U60" s="22">
        <f t="shared" si="107"/>
        <v>0.57777777777777772</v>
      </c>
      <c r="V60" s="22">
        <f t="shared" si="107"/>
        <v>0.6152777777777777</v>
      </c>
      <c r="W60" s="22">
        <f t="shared" si="107"/>
        <v>0.66111111111111109</v>
      </c>
      <c r="X60" s="22"/>
      <c r="Y60" s="22"/>
      <c r="Z60" s="22">
        <f t="shared" si="108"/>
        <v>0.69861111111111107</v>
      </c>
      <c r="AA60" s="22">
        <f t="shared" si="108"/>
        <v>0.74444444444444446</v>
      </c>
      <c r="AB60" s="22"/>
      <c r="AC60" s="22"/>
      <c r="AD60" s="22">
        <f t="shared" si="109"/>
        <v>0.78194444444444444</v>
      </c>
      <c r="AE60" s="22">
        <f t="shared" si="109"/>
        <v>0.78194444444444444</v>
      </c>
      <c r="AF60" s="22">
        <f t="shared" si="109"/>
        <v>0.82361111111111107</v>
      </c>
      <c r="AG60" s="22"/>
      <c r="AH60" s="22">
        <f t="shared" si="110"/>
        <v>0.90694444444444444</v>
      </c>
      <c r="AI60" s="22"/>
      <c r="AJ60" s="22"/>
      <c r="AK60" s="17">
        <f t="shared" si="111"/>
        <v>0.23680555555555552</v>
      </c>
      <c r="AL60" s="17">
        <f t="shared" si="112"/>
        <v>0.32361111111111107</v>
      </c>
      <c r="AM60" s="17">
        <f t="shared" si="113"/>
        <v>0.32361111111111107</v>
      </c>
      <c r="AN60" s="17"/>
      <c r="AO60" s="17"/>
      <c r="AP60" s="17">
        <f t="shared" si="114"/>
        <v>0.36527777777777776</v>
      </c>
      <c r="AQ60" s="17">
        <f t="shared" si="115"/>
        <v>0.40694444444444444</v>
      </c>
      <c r="AR60" s="17">
        <f t="shared" si="116"/>
        <v>0.44861111111111107</v>
      </c>
      <c r="AS60" s="17">
        <f t="shared" si="117"/>
        <v>0.49444444444444441</v>
      </c>
      <c r="AT60" s="17">
        <f t="shared" si="118"/>
        <v>0.53194444444444444</v>
      </c>
      <c r="AU60" s="17">
        <f t="shared" si="119"/>
        <v>0.57777777777777772</v>
      </c>
      <c r="AV60" s="17">
        <f t="shared" si="120"/>
        <v>0.6152777777777777</v>
      </c>
      <c r="AW60" s="17">
        <f t="shared" si="121"/>
        <v>0.66111111111111109</v>
      </c>
      <c r="AX60" s="17"/>
      <c r="AY60" s="17"/>
      <c r="AZ60" s="17">
        <f t="shared" si="122"/>
        <v>0.69861111111111107</v>
      </c>
      <c r="BA60" s="17">
        <f t="shared" si="123"/>
        <v>0.74444444444444446</v>
      </c>
      <c r="BB60" s="17"/>
      <c r="BC60" s="17"/>
      <c r="BD60" s="17">
        <f t="shared" si="124"/>
        <v>0.78194444444444444</v>
      </c>
      <c r="BE60" s="17">
        <f t="shared" si="125"/>
        <v>0.78194444444444444</v>
      </c>
      <c r="BF60" s="17">
        <f t="shared" si="126"/>
        <v>0.82361111111111107</v>
      </c>
      <c r="BG60" s="17"/>
      <c r="BH60" s="17">
        <f t="shared" si="127"/>
        <v>0.90694444444444444</v>
      </c>
      <c r="BI60" s="17"/>
      <c r="BJ60" s="17"/>
      <c r="BM60">
        <v>0.5</v>
      </c>
      <c r="BO60">
        <f t="shared" si="129"/>
        <v>0.5</v>
      </c>
      <c r="BP60">
        <f t="shared" si="150"/>
        <v>0.5</v>
      </c>
      <c r="BQ60">
        <f t="shared" si="151"/>
        <v>0</v>
      </c>
      <c r="BR60">
        <f t="shared" si="152"/>
        <v>0</v>
      </c>
      <c r="BS60">
        <f t="shared" si="153"/>
        <v>0</v>
      </c>
      <c r="BT60">
        <f t="shared" si="154"/>
        <v>0.5</v>
      </c>
      <c r="BU60">
        <f t="shared" si="155"/>
        <v>0.5</v>
      </c>
      <c r="BV60">
        <f t="shared" si="156"/>
        <v>0</v>
      </c>
      <c r="BW60">
        <f t="shared" si="157"/>
        <v>0</v>
      </c>
      <c r="BX60">
        <f t="shared" si="158"/>
        <v>0.5</v>
      </c>
      <c r="BY60">
        <f t="shared" si="159"/>
        <v>0.5</v>
      </c>
      <c r="BZ60">
        <f t="shared" si="160"/>
        <v>0.5</v>
      </c>
      <c r="CA60">
        <f t="shared" si="161"/>
        <v>0.5</v>
      </c>
      <c r="CB60">
        <f t="shared" si="162"/>
        <v>0.5</v>
      </c>
      <c r="CC60">
        <f t="shared" si="163"/>
        <v>0.5</v>
      </c>
      <c r="CD60">
        <f t="shared" si="164"/>
        <v>0.5</v>
      </c>
      <c r="CE60">
        <f t="shared" si="165"/>
        <v>0.5</v>
      </c>
      <c r="CF60">
        <f t="shared" si="166"/>
        <v>0</v>
      </c>
      <c r="CG60">
        <f t="shared" si="167"/>
        <v>0</v>
      </c>
      <c r="CH60">
        <f t="shared" si="168"/>
        <v>0.5</v>
      </c>
      <c r="CI60">
        <f t="shared" si="169"/>
        <v>0.5</v>
      </c>
      <c r="CJ60">
        <f t="shared" si="170"/>
        <v>0</v>
      </c>
      <c r="CK60">
        <f t="shared" si="171"/>
        <v>0</v>
      </c>
      <c r="CL60">
        <f t="shared" si="172"/>
        <v>0.5</v>
      </c>
      <c r="CM60">
        <f t="shared" si="173"/>
        <v>0.5</v>
      </c>
      <c r="CN60">
        <f t="shared" si="174"/>
        <v>0.5</v>
      </c>
      <c r="CO60">
        <f t="shared" si="175"/>
        <v>0</v>
      </c>
      <c r="CP60">
        <f t="shared" si="176"/>
        <v>0.5</v>
      </c>
      <c r="CQ60">
        <f t="shared" si="177"/>
        <v>0</v>
      </c>
      <c r="CR60">
        <f t="shared" si="178"/>
        <v>0</v>
      </c>
      <c r="CS60">
        <f t="shared" si="179"/>
        <v>0.5</v>
      </c>
      <c r="CT60">
        <f t="shared" si="180"/>
        <v>0.5</v>
      </c>
      <c r="CU60">
        <f t="shared" si="181"/>
        <v>0.5</v>
      </c>
      <c r="CV60">
        <f t="shared" si="182"/>
        <v>0</v>
      </c>
      <c r="CW60">
        <f t="shared" si="183"/>
        <v>0</v>
      </c>
      <c r="CX60">
        <f t="shared" si="184"/>
        <v>0.5</v>
      </c>
      <c r="CY60">
        <f t="shared" si="130"/>
        <v>0.5</v>
      </c>
      <c r="CZ60">
        <f t="shared" si="131"/>
        <v>0.5</v>
      </c>
      <c r="DA60">
        <f t="shared" si="132"/>
        <v>0.5</v>
      </c>
      <c r="DB60">
        <f t="shared" si="133"/>
        <v>0.5</v>
      </c>
      <c r="DC60">
        <f t="shared" si="134"/>
        <v>0.5</v>
      </c>
      <c r="DD60">
        <f t="shared" si="135"/>
        <v>0.5</v>
      </c>
      <c r="DE60">
        <f t="shared" si="136"/>
        <v>0.5</v>
      </c>
      <c r="DF60">
        <f t="shared" si="137"/>
        <v>0</v>
      </c>
      <c r="DG60">
        <f t="shared" si="138"/>
        <v>0</v>
      </c>
      <c r="DH60">
        <f t="shared" si="139"/>
        <v>0.5</v>
      </c>
      <c r="DI60">
        <f t="shared" si="140"/>
        <v>0.5</v>
      </c>
      <c r="DJ60">
        <f t="shared" si="141"/>
        <v>0</v>
      </c>
      <c r="DK60">
        <f t="shared" si="142"/>
        <v>0</v>
      </c>
      <c r="DL60">
        <f t="shared" si="143"/>
        <v>0.5</v>
      </c>
      <c r="DM60">
        <f t="shared" si="144"/>
        <v>0.5</v>
      </c>
      <c r="DN60">
        <f t="shared" si="145"/>
        <v>0.5</v>
      </c>
      <c r="DO60">
        <f t="shared" si="146"/>
        <v>0</v>
      </c>
      <c r="DP60">
        <f t="shared" si="147"/>
        <v>0.5</v>
      </c>
      <c r="DQ60">
        <f t="shared" si="148"/>
        <v>0</v>
      </c>
      <c r="DR60">
        <f t="shared" si="149"/>
        <v>0</v>
      </c>
    </row>
    <row r="61" spans="5:123">
      <c r="E61" s="18">
        <v>6.9444444444444447E-4</v>
      </c>
      <c r="F61" s="19" t="s">
        <v>91</v>
      </c>
      <c r="G61" s="20">
        <f>G60+$E61</f>
        <v>0.23611111111111108</v>
      </c>
      <c r="H61" s="20">
        <f>H60+$E61</f>
        <v>0.27777777777777773</v>
      </c>
      <c r="I61" s="20"/>
      <c r="J61" s="20">
        <v>0.30625000000000002</v>
      </c>
      <c r="K61" s="20">
        <v>0.30625000000000002</v>
      </c>
      <c r="L61" s="20">
        <f t="shared" si="106"/>
        <v>0.32013888888888886</v>
      </c>
      <c r="M61" s="20">
        <f t="shared" si="106"/>
        <v>0.33819444444444441</v>
      </c>
      <c r="N61" s="20"/>
      <c r="O61" s="20"/>
      <c r="P61" s="20">
        <f t="shared" si="107"/>
        <v>0.3659722222222222</v>
      </c>
      <c r="Q61" s="20">
        <f t="shared" si="107"/>
        <v>0.40763888888888888</v>
      </c>
      <c r="R61" s="20">
        <f t="shared" si="107"/>
        <v>0.44930555555555551</v>
      </c>
      <c r="S61" s="20">
        <f t="shared" si="107"/>
        <v>0.49513888888888885</v>
      </c>
      <c r="T61" s="20">
        <f t="shared" si="107"/>
        <v>0.53263888888888888</v>
      </c>
      <c r="U61" s="20">
        <f t="shared" si="107"/>
        <v>0.57847222222222217</v>
      </c>
      <c r="V61" s="20">
        <f t="shared" si="107"/>
        <v>0.61597222222222214</v>
      </c>
      <c r="W61" s="20">
        <f t="shared" si="107"/>
        <v>0.66180555555555554</v>
      </c>
      <c r="X61" s="20"/>
      <c r="Y61" s="20"/>
      <c r="Z61" s="20">
        <f t="shared" si="108"/>
        <v>0.69930555555555551</v>
      </c>
      <c r="AA61" s="20">
        <f t="shared" si="108"/>
        <v>0.74513888888888891</v>
      </c>
      <c r="AB61" s="20"/>
      <c r="AC61" s="20"/>
      <c r="AD61" s="20">
        <f t="shared" si="109"/>
        <v>0.78263888888888888</v>
      </c>
      <c r="AE61" s="20">
        <f t="shared" si="109"/>
        <v>0.78263888888888888</v>
      </c>
      <c r="AF61" s="20">
        <f t="shared" si="109"/>
        <v>0.82430555555555551</v>
      </c>
      <c r="AG61" s="20"/>
      <c r="AH61" s="20">
        <f t="shared" si="110"/>
        <v>0.90763888888888888</v>
      </c>
      <c r="AI61" s="20"/>
      <c r="AJ61" s="20"/>
      <c r="AK61" s="21">
        <f>AK60+$E61</f>
        <v>0.23749999999999996</v>
      </c>
      <c r="AL61" s="21">
        <f t="shared" si="112"/>
        <v>0.32430555555555551</v>
      </c>
      <c r="AM61" s="21">
        <f t="shared" si="113"/>
        <v>0.32430555555555551</v>
      </c>
      <c r="AN61" s="21"/>
      <c r="AO61" s="21"/>
      <c r="AP61" s="21">
        <f t="shared" si="114"/>
        <v>0.3659722222222222</v>
      </c>
      <c r="AQ61" s="21">
        <f t="shared" si="115"/>
        <v>0.40763888888888888</v>
      </c>
      <c r="AR61" s="21">
        <f t="shared" si="116"/>
        <v>0.44930555555555551</v>
      </c>
      <c r="AS61" s="21">
        <f t="shared" si="117"/>
        <v>0.49513888888888885</v>
      </c>
      <c r="AT61" s="21">
        <f t="shared" si="118"/>
        <v>0.53263888888888888</v>
      </c>
      <c r="AU61" s="21">
        <f t="shared" si="119"/>
        <v>0.57847222222222217</v>
      </c>
      <c r="AV61" s="21">
        <f t="shared" si="120"/>
        <v>0.61597222222222214</v>
      </c>
      <c r="AW61" s="21">
        <f t="shared" si="121"/>
        <v>0.66180555555555554</v>
      </c>
      <c r="AX61" s="21"/>
      <c r="AY61" s="21"/>
      <c r="AZ61" s="21">
        <f t="shared" si="122"/>
        <v>0.69930555555555551</v>
      </c>
      <c r="BA61" s="21">
        <f t="shared" si="123"/>
        <v>0.74513888888888891</v>
      </c>
      <c r="BB61" s="21"/>
      <c r="BC61" s="21"/>
      <c r="BD61" s="21">
        <f t="shared" si="124"/>
        <v>0.78263888888888888</v>
      </c>
      <c r="BE61" s="21">
        <f t="shared" si="125"/>
        <v>0.78263888888888888</v>
      </c>
      <c r="BF61" s="21">
        <f t="shared" si="126"/>
        <v>0.82430555555555551</v>
      </c>
      <c r="BG61" s="21"/>
      <c r="BH61" s="21">
        <f t="shared" si="127"/>
        <v>0.90763888888888888</v>
      </c>
      <c r="BI61" s="21"/>
      <c r="BJ61" s="21"/>
      <c r="BM61">
        <v>0.5</v>
      </c>
      <c r="BO61">
        <f t="shared" si="129"/>
        <v>0.5</v>
      </c>
      <c r="BP61">
        <f t="shared" si="150"/>
        <v>0.5</v>
      </c>
      <c r="BQ61">
        <f t="shared" si="151"/>
        <v>0</v>
      </c>
      <c r="BR61">
        <f t="shared" si="152"/>
        <v>0</v>
      </c>
      <c r="BS61">
        <f t="shared" si="153"/>
        <v>0</v>
      </c>
      <c r="BT61">
        <f t="shared" si="154"/>
        <v>0.5</v>
      </c>
      <c r="BU61">
        <f t="shared" si="155"/>
        <v>0.5</v>
      </c>
      <c r="BV61">
        <f t="shared" si="156"/>
        <v>0</v>
      </c>
      <c r="BW61">
        <f t="shared" si="157"/>
        <v>0</v>
      </c>
      <c r="BX61">
        <f t="shared" si="158"/>
        <v>0.5</v>
      </c>
      <c r="BY61">
        <f t="shared" si="159"/>
        <v>0.5</v>
      </c>
      <c r="BZ61">
        <f t="shared" si="160"/>
        <v>0.5</v>
      </c>
      <c r="CA61">
        <f t="shared" si="161"/>
        <v>0.5</v>
      </c>
      <c r="CB61">
        <f t="shared" si="162"/>
        <v>0.5</v>
      </c>
      <c r="CC61">
        <f t="shared" si="163"/>
        <v>0.5</v>
      </c>
      <c r="CD61">
        <f t="shared" si="164"/>
        <v>0.5</v>
      </c>
      <c r="CE61">
        <f t="shared" si="165"/>
        <v>0.5</v>
      </c>
      <c r="CF61">
        <f t="shared" si="166"/>
        <v>0</v>
      </c>
      <c r="CG61">
        <f t="shared" si="167"/>
        <v>0</v>
      </c>
      <c r="CH61">
        <f t="shared" si="168"/>
        <v>0.5</v>
      </c>
      <c r="CI61">
        <f t="shared" si="169"/>
        <v>0.5</v>
      </c>
      <c r="CJ61">
        <f t="shared" si="170"/>
        <v>0</v>
      </c>
      <c r="CK61">
        <f t="shared" si="171"/>
        <v>0</v>
      </c>
      <c r="CL61">
        <f t="shared" si="172"/>
        <v>0.5</v>
      </c>
      <c r="CM61">
        <f t="shared" si="173"/>
        <v>0.5</v>
      </c>
      <c r="CN61">
        <f t="shared" si="174"/>
        <v>0.5</v>
      </c>
      <c r="CO61">
        <f t="shared" si="175"/>
        <v>0</v>
      </c>
      <c r="CP61">
        <f t="shared" si="176"/>
        <v>0.5</v>
      </c>
      <c r="CQ61">
        <f t="shared" si="177"/>
        <v>0</v>
      </c>
      <c r="CR61">
        <f t="shared" si="178"/>
        <v>0</v>
      </c>
      <c r="CS61">
        <f t="shared" si="179"/>
        <v>0.5</v>
      </c>
      <c r="CT61">
        <f t="shared" si="180"/>
        <v>0.5</v>
      </c>
      <c r="CU61">
        <f t="shared" si="181"/>
        <v>0.5</v>
      </c>
      <c r="CV61">
        <f t="shared" si="182"/>
        <v>0</v>
      </c>
      <c r="CW61">
        <f t="shared" si="183"/>
        <v>0</v>
      </c>
      <c r="CX61">
        <f t="shared" si="184"/>
        <v>0.5</v>
      </c>
      <c r="CY61">
        <f t="shared" si="130"/>
        <v>0.5</v>
      </c>
      <c r="CZ61">
        <f t="shared" si="131"/>
        <v>0.5</v>
      </c>
      <c r="DA61">
        <f t="shared" si="132"/>
        <v>0.5</v>
      </c>
      <c r="DB61">
        <f t="shared" si="133"/>
        <v>0.5</v>
      </c>
      <c r="DC61">
        <f t="shared" si="134"/>
        <v>0.5</v>
      </c>
      <c r="DD61">
        <f t="shared" si="135"/>
        <v>0.5</v>
      </c>
      <c r="DE61">
        <f t="shared" si="136"/>
        <v>0.5</v>
      </c>
      <c r="DF61">
        <f t="shared" si="137"/>
        <v>0</v>
      </c>
      <c r="DG61">
        <f t="shared" si="138"/>
        <v>0</v>
      </c>
      <c r="DH61">
        <f t="shared" si="139"/>
        <v>0.5</v>
      </c>
      <c r="DI61">
        <f t="shared" si="140"/>
        <v>0.5</v>
      </c>
      <c r="DJ61">
        <f t="shared" si="141"/>
        <v>0</v>
      </c>
      <c r="DK61">
        <f t="shared" si="142"/>
        <v>0</v>
      </c>
      <c r="DL61">
        <f t="shared" si="143"/>
        <v>0.5</v>
      </c>
      <c r="DM61">
        <f t="shared" si="144"/>
        <v>0.5</v>
      </c>
      <c r="DN61">
        <f t="shared" si="145"/>
        <v>0.5</v>
      </c>
      <c r="DO61">
        <f t="shared" si="146"/>
        <v>0</v>
      </c>
      <c r="DP61">
        <f t="shared" si="147"/>
        <v>0.5</v>
      </c>
      <c r="DQ61">
        <f t="shared" si="148"/>
        <v>0</v>
      </c>
      <c r="DR61">
        <f t="shared" si="149"/>
        <v>0</v>
      </c>
    </row>
    <row r="62" spans="5:123">
      <c r="E62" s="18">
        <v>6.9444444444444447E-4</v>
      </c>
      <c r="F62" s="15" t="s">
        <v>90</v>
      </c>
      <c r="G62" s="22">
        <f>G61+$E62</f>
        <v>0.23680555555555552</v>
      </c>
      <c r="H62" s="22"/>
      <c r="I62" s="22"/>
      <c r="J62" s="22">
        <f t="shared" ref="J62:M69" si="185">J61+$E62</f>
        <v>0.30694444444444446</v>
      </c>
      <c r="K62" s="22">
        <f t="shared" si="185"/>
        <v>0.30694444444444446</v>
      </c>
      <c r="L62" s="22">
        <f t="shared" si="106"/>
        <v>0.3208333333333333</v>
      </c>
      <c r="M62" s="22">
        <f t="shared" si="106"/>
        <v>0.33888888888888885</v>
      </c>
      <c r="N62" s="22"/>
      <c r="O62" s="22"/>
      <c r="P62" s="22">
        <f t="shared" si="107"/>
        <v>0.36666666666666664</v>
      </c>
      <c r="Q62" s="22">
        <f t="shared" si="107"/>
        <v>0.40833333333333333</v>
      </c>
      <c r="R62" s="22">
        <f t="shared" si="107"/>
        <v>0.44999999999999996</v>
      </c>
      <c r="S62" s="22">
        <f t="shared" si="107"/>
        <v>0.49583333333333329</v>
      </c>
      <c r="T62" s="22">
        <f t="shared" si="107"/>
        <v>0.53333333333333333</v>
      </c>
      <c r="U62" s="22">
        <f t="shared" si="107"/>
        <v>0.57916666666666661</v>
      </c>
      <c r="V62" s="22">
        <f t="shared" si="107"/>
        <v>0.61666666666666659</v>
      </c>
      <c r="W62" s="22">
        <f t="shared" si="107"/>
        <v>0.66249999999999998</v>
      </c>
      <c r="X62" s="22"/>
      <c r="Y62" s="22"/>
      <c r="Z62" s="22">
        <f t="shared" si="108"/>
        <v>0.7</v>
      </c>
      <c r="AA62" s="22">
        <f t="shared" si="108"/>
        <v>0.74583333333333335</v>
      </c>
      <c r="AB62" s="22"/>
      <c r="AC62" s="22"/>
      <c r="AD62" s="22">
        <f t="shared" si="109"/>
        <v>0.78333333333333333</v>
      </c>
      <c r="AE62" s="22">
        <f t="shared" si="109"/>
        <v>0.78333333333333333</v>
      </c>
      <c r="AF62" s="22">
        <f t="shared" si="109"/>
        <v>0.82499999999999996</v>
      </c>
      <c r="AG62" s="22"/>
      <c r="AH62" s="22">
        <f t="shared" si="110"/>
        <v>0.90833333333333333</v>
      </c>
      <c r="AI62" s="22"/>
      <c r="AJ62" s="22"/>
      <c r="AK62" s="17">
        <f>AK61+$E62</f>
        <v>0.2381944444444444</v>
      </c>
      <c r="AL62" s="17">
        <f t="shared" si="112"/>
        <v>0.32499999999999996</v>
      </c>
      <c r="AM62" s="17">
        <f t="shared" si="113"/>
        <v>0.32499999999999996</v>
      </c>
      <c r="AN62" s="17"/>
      <c r="AO62" s="17"/>
      <c r="AP62" s="17">
        <f t="shared" si="114"/>
        <v>0.36666666666666664</v>
      </c>
      <c r="AQ62" s="17">
        <f t="shared" si="115"/>
        <v>0.40833333333333333</v>
      </c>
      <c r="AR62" s="17">
        <f t="shared" si="116"/>
        <v>0.44999999999999996</v>
      </c>
      <c r="AS62" s="17">
        <f t="shared" si="117"/>
        <v>0.49583333333333329</v>
      </c>
      <c r="AT62" s="17">
        <f t="shared" si="118"/>
        <v>0.53333333333333333</v>
      </c>
      <c r="AU62" s="17">
        <f t="shared" si="119"/>
        <v>0.57916666666666661</v>
      </c>
      <c r="AV62" s="17">
        <f t="shared" si="120"/>
        <v>0.61666666666666659</v>
      </c>
      <c r="AW62" s="17">
        <f t="shared" si="121"/>
        <v>0.66249999999999998</v>
      </c>
      <c r="AX62" s="17"/>
      <c r="AY62" s="17"/>
      <c r="AZ62" s="17">
        <f t="shared" si="122"/>
        <v>0.7</v>
      </c>
      <c r="BA62" s="17">
        <f t="shared" si="123"/>
        <v>0.74583333333333335</v>
      </c>
      <c r="BB62" s="17"/>
      <c r="BC62" s="17"/>
      <c r="BD62" s="17">
        <f t="shared" si="124"/>
        <v>0.78333333333333333</v>
      </c>
      <c r="BE62" s="17">
        <f t="shared" si="125"/>
        <v>0.78333333333333333</v>
      </c>
      <c r="BF62" s="17">
        <f t="shared" si="126"/>
        <v>0.82499999999999996</v>
      </c>
      <c r="BG62" s="17"/>
      <c r="BH62" s="17">
        <f t="shared" si="127"/>
        <v>0.90833333333333333</v>
      </c>
      <c r="BI62" s="17"/>
      <c r="BJ62" s="17"/>
      <c r="BM62">
        <v>0.2</v>
      </c>
      <c r="BO62">
        <f t="shared" si="129"/>
        <v>0.2</v>
      </c>
      <c r="BP62">
        <f t="shared" si="150"/>
        <v>0</v>
      </c>
      <c r="BQ62">
        <f t="shared" si="151"/>
        <v>0</v>
      </c>
      <c r="BR62">
        <f t="shared" si="152"/>
        <v>0.2</v>
      </c>
      <c r="BS62">
        <f t="shared" si="153"/>
        <v>0.2</v>
      </c>
      <c r="BT62">
        <f t="shared" si="154"/>
        <v>0.2</v>
      </c>
      <c r="BU62">
        <f t="shared" si="155"/>
        <v>0.2</v>
      </c>
      <c r="BV62">
        <f t="shared" si="156"/>
        <v>0</v>
      </c>
      <c r="BW62">
        <f t="shared" si="157"/>
        <v>0</v>
      </c>
      <c r="BX62">
        <f t="shared" si="158"/>
        <v>0.2</v>
      </c>
      <c r="BY62">
        <f t="shared" si="159"/>
        <v>0.2</v>
      </c>
      <c r="BZ62">
        <f t="shared" si="160"/>
        <v>0.2</v>
      </c>
      <c r="CA62">
        <f t="shared" si="161"/>
        <v>0.2</v>
      </c>
      <c r="CB62">
        <f t="shared" si="162"/>
        <v>0.2</v>
      </c>
      <c r="CC62">
        <f t="shared" si="163"/>
        <v>0.2</v>
      </c>
      <c r="CD62">
        <f t="shared" si="164"/>
        <v>0.2</v>
      </c>
      <c r="CE62">
        <f t="shared" si="165"/>
        <v>0.2</v>
      </c>
      <c r="CF62">
        <f t="shared" si="166"/>
        <v>0</v>
      </c>
      <c r="CG62">
        <f t="shared" si="167"/>
        <v>0</v>
      </c>
      <c r="CH62">
        <f t="shared" si="168"/>
        <v>0.2</v>
      </c>
      <c r="CI62">
        <f t="shared" si="169"/>
        <v>0.2</v>
      </c>
      <c r="CJ62">
        <f t="shared" si="170"/>
        <v>0</v>
      </c>
      <c r="CK62">
        <f t="shared" si="171"/>
        <v>0</v>
      </c>
      <c r="CL62">
        <f t="shared" si="172"/>
        <v>0.2</v>
      </c>
      <c r="CM62">
        <f t="shared" si="173"/>
        <v>0.2</v>
      </c>
      <c r="CN62">
        <f t="shared" si="174"/>
        <v>0.2</v>
      </c>
      <c r="CO62">
        <f t="shared" si="175"/>
        <v>0</v>
      </c>
      <c r="CP62">
        <f t="shared" si="176"/>
        <v>0.2</v>
      </c>
      <c r="CQ62">
        <f t="shared" si="177"/>
        <v>0</v>
      </c>
      <c r="CR62">
        <f t="shared" si="178"/>
        <v>0</v>
      </c>
      <c r="CS62">
        <f t="shared" si="179"/>
        <v>0.2</v>
      </c>
      <c r="CT62">
        <f t="shared" si="180"/>
        <v>0.2</v>
      </c>
      <c r="CU62">
        <f t="shared" si="181"/>
        <v>0.2</v>
      </c>
      <c r="CV62">
        <f t="shared" si="182"/>
        <v>0</v>
      </c>
      <c r="CW62">
        <f t="shared" si="183"/>
        <v>0</v>
      </c>
      <c r="CX62">
        <f t="shared" si="184"/>
        <v>0.2</v>
      </c>
      <c r="CY62">
        <f t="shared" si="130"/>
        <v>0.2</v>
      </c>
      <c r="CZ62">
        <f t="shared" si="131"/>
        <v>0.2</v>
      </c>
      <c r="DA62">
        <f t="shared" si="132"/>
        <v>0.2</v>
      </c>
      <c r="DB62">
        <f t="shared" si="133"/>
        <v>0.2</v>
      </c>
      <c r="DC62">
        <f t="shared" si="134"/>
        <v>0.2</v>
      </c>
      <c r="DD62">
        <f t="shared" si="135"/>
        <v>0.2</v>
      </c>
      <c r="DE62">
        <f t="shared" si="136"/>
        <v>0.2</v>
      </c>
      <c r="DF62">
        <f t="shared" si="137"/>
        <v>0</v>
      </c>
      <c r="DG62">
        <f t="shared" si="138"/>
        <v>0</v>
      </c>
      <c r="DH62">
        <f t="shared" si="139"/>
        <v>0.2</v>
      </c>
      <c r="DI62">
        <f t="shared" si="140"/>
        <v>0.2</v>
      </c>
      <c r="DJ62">
        <f t="shared" si="141"/>
        <v>0</v>
      </c>
      <c r="DK62">
        <f t="shared" si="142"/>
        <v>0</v>
      </c>
      <c r="DL62">
        <f t="shared" si="143"/>
        <v>0.2</v>
      </c>
      <c r="DM62">
        <f t="shared" si="144"/>
        <v>0.2</v>
      </c>
      <c r="DN62">
        <f t="shared" si="145"/>
        <v>0.2</v>
      </c>
      <c r="DO62">
        <f t="shared" si="146"/>
        <v>0</v>
      </c>
      <c r="DP62">
        <f t="shared" si="147"/>
        <v>0.2</v>
      </c>
      <c r="DQ62">
        <f t="shared" si="148"/>
        <v>0</v>
      </c>
      <c r="DR62">
        <f t="shared" si="149"/>
        <v>0</v>
      </c>
    </row>
    <row r="63" spans="5:123">
      <c r="E63" s="18">
        <v>6.9444444444444447E-4</v>
      </c>
      <c r="F63" s="19" t="s">
        <v>92</v>
      </c>
      <c r="G63" s="20">
        <f>G62+$E63</f>
        <v>0.23749999999999996</v>
      </c>
      <c r="H63" s="20"/>
      <c r="I63" s="20"/>
      <c r="J63" s="20">
        <f t="shared" si="185"/>
        <v>0.30763888888888891</v>
      </c>
      <c r="K63" s="20">
        <f t="shared" si="185"/>
        <v>0.30763888888888891</v>
      </c>
      <c r="L63" s="20">
        <f t="shared" si="106"/>
        <v>0.32152777777777775</v>
      </c>
      <c r="M63" s="20">
        <f t="shared" si="106"/>
        <v>0.33958333333333329</v>
      </c>
      <c r="N63" s="20"/>
      <c r="O63" s="20"/>
      <c r="P63" s="20">
        <f t="shared" si="107"/>
        <v>0.36736111111111108</v>
      </c>
      <c r="Q63" s="20">
        <f t="shared" si="107"/>
        <v>0.40902777777777777</v>
      </c>
      <c r="R63" s="20">
        <f t="shared" si="107"/>
        <v>0.4506944444444444</v>
      </c>
      <c r="S63" s="20">
        <f t="shared" si="107"/>
        <v>0.49652777777777773</v>
      </c>
      <c r="T63" s="20">
        <f t="shared" si="107"/>
        <v>0.53402777777777777</v>
      </c>
      <c r="U63" s="20">
        <f t="shared" si="107"/>
        <v>0.57986111111111105</v>
      </c>
      <c r="V63" s="20">
        <f t="shared" si="107"/>
        <v>0.61736111111111103</v>
      </c>
      <c r="W63" s="20">
        <f t="shared" si="107"/>
        <v>0.66319444444444442</v>
      </c>
      <c r="X63" s="20"/>
      <c r="Y63" s="20"/>
      <c r="Z63" s="20">
        <f t="shared" si="108"/>
        <v>0.7006944444444444</v>
      </c>
      <c r="AA63" s="20">
        <f t="shared" si="108"/>
        <v>0.74652777777777779</v>
      </c>
      <c r="AB63" s="20"/>
      <c r="AC63" s="20"/>
      <c r="AD63" s="20">
        <f t="shared" si="109"/>
        <v>0.78402777777777777</v>
      </c>
      <c r="AE63" s="20">
        <f t="shared" si="109"/>
        <v>0.78402777777777777</v>
      </c>
      <c r="AF63" s="20">
        <f t="shared" si="109"/>
        <v>0.8256944444444444</v>
      </c>
      <c r="AG63" s="20"/>
      <c r="AH63" s="20">
        <f t="shared" si="110"/>
        <v>0.90902777777777777</v>
      </c>
      <c r="AI63" s="20"/>
      <c r="AJ63" s="20"/>
      <c r="AK63" s="21">
        <f>AK62+$E63</f>
        <v>0.23888888888888885</v>
      </c>
      <c r="AL63" s="21">
        <f t="shared" si="112"/>
        <v>0.3256944444444444</v>
      </c>
      <c r="AM63" s="21">
        <f t="shared" si="113"/>
        <v>0.3256944444444444</v>
      </c>
      <c r="AN63" s="21"/>
      <c r="AO63" s="21"/>
      <c r="AP63" s="21">
        <f t="shared" si="114"/>
        <v>0.36736111111111108</v>
      </c>
      <c r="AQ63" s="21">
        <f t="shared" si="115"/>
        <v>0.40902777777777777</v>
      </c>
      <c r="AR63" s="21">
        <f t="shared" si="116"/>
        <v>0.4506944444444444</v>
      </c>
      <c r="AS63" s="21">
        <f t="shared" si="117"/>
        <v>0.49652777777777773</v>
      </c>
      <c r="AT63" s="21">
        <f t="shared" si="118"/>
        <v>0.53402777777777777</v>
      </c>
      <c r="AU63" s="21">
        <f t="shared" si="119"/>
        <v>0.57986111111111105</v>
      </c>
      <c r="AV63" s="21">
        <f t="shared" si="120"/>
        <v>0.61736111111111103</v>
      </c>
      <c r="AW63" s="21">
        <f t="shared" si="121"/>
        <v>0.66319444444444442</v>
      </c>
      <c r="AX63" s="21"/>
      <c r="AY63" s="21"/>
      <c r="AZ63" s="21">
        <f t="shared" si="122"/>
        <v>0.7006944444444444</v>
      </c>
      <c r="BA63" s="21">
        <f t="shared" si="123"/>
        <v>0.74652777777777779</v>
      </c>
      <c r="BB63" s="21"/>
      <c r="BC63" s="21"/>
      <c r="BD63" s="21">
        <f t="shared" si="124"/>
        <v>0.78402777777777777</v>
      </c>
      <c r="BE63" s="21">
        <f t="shared" si="125"/>
        <v>0.78402777777777777</v>
      </c>
      <c r="BF63" s="21">
        <f t="shared" si="126"/>
        <v>0.8256944444444444</v>
      </c>
      <c r="BG63" s="21"/>
      <c r="BH63" s="21">
        <f t="shared" si="127"/>
        <v>0.90902777777777777</v>
      </c>
      <c r="BI63" s="21"/>
      <c r="BJ63" s="21"/>
      <c r="BM63">
        <v>0.2</v>
      </c>
      <c r="BO63">
        <f t="shared" si="129"/>
        <v>0.2</v>
      </c>
      <c r="BP63">
        <f t="shared" si="150"/>
        <v>0</v>
      </c>
      <c r="BQ63">
        <f t="shared" si="151"/>
        <v>0</v>
      </c>
      <c r="BR63">
        <f t="shared" si="152"/>
        <v>0.2</v>
      </c>
      <c r="BS63">
        <f t="shared" si="153"/>
        <v>0.2</v>
      </c>
      <c r="BT63">
        <f t="shared" si="154"/>
        <v>0.2</v>
      </c>
      <c r="BU63">
        <f t="shared" si="155"/>
        <v>0.2</v>
      </c>
      <c r="BV63">
        <f t="shared" si="156"/>
        <v>0</v>
      </c>
      <c r="BW63">
        <f t="shared" si="157"/>
        <v>0</v>
      </c>
      <c r="BX63">
        <f t="shared" si="158"/>
        <v>0.2</v>
      </c>
      <c r="BY63">
        <f t="shared" si="159"/>
        <v>0.2</v>
      </c>
      <c r="BZ63">
        <f t="shared" si="160"/>
        <v>0.2</v>
      </c>
      <c r="CA63">
        <f t="shared" si="161"/>
        <v>0.2</v>
      </c>
      <c r="CB63">
        <f t="shared" si="162"/>
        <v>0.2</v>
      </c>
      <c r="CC63">
        <f t="shared" si="163"/>
        <v>0.2</v>
      </c>
      <c r="CD63">
        <f t="shared" si="164"/>
        <v>0.2</v>
      </c>
      <c r="CE63">
        <f t="shared" si="165"/>
        <v>0.2</v>
      </c>
      <c r="CF63">
        <f t="shared" si="166"/>
        <v>0</v>
      </c>
      <c r="CG63">
        <f t="shared" si="167"/>
        <v>0</v>
      </c>
      <c r="CH63">
        <f t="shared" si="168"/>
        <v>0.2</v>
      </c>
      <c r="CI63">
        <f t="shared" si="169"/>
        <v>0.2</v>
      </c>
      <c r="CJ63">
        <f t="shared" si="170"/>
        <v>0</v>
      </c>
      <c r="CK63">
        <f t="shared" si="171"/>
        <v>0</v>
      </c>
      <c r="CL63">
        <f t="shared" si="172"/>
        <v>0.2</v>
      </c>
      <c r="CM63">
        <f t="shared" si="173"/>
        <v>0.2</v>
      </c>
      <c r="CN63">
        <f t="shared" si="174"/>
        <v>0.2</v>
      </c>
      <c r="CO63">
        <f t="shared" si="175"/>
        <v>0</v>
      </c>
      <c r="CP63">
        <f t="shared" si="176"/>
        <v>0.2</v>
      </c>
      <c r="CQ63">
        <f t="shared" si="177"/>
        <v>0</v>
      </c>
      <c r="CR63">
        <f t="shared" si="178"/>
        <v>0</v>
      </c>
      <c r="CS63">
        <f t="shared" si="179"/>
        <v>0.2</v>
      </c>
      <c r="CT63">
        <f t="shared" si="180"/>
        <v>0.2</v>
      </c>
      <c r="CU63">
        <f t="shared" si="181"/>
        <v>0.2</v>
      </c>
      <c r="CV63">
        <f t="shared" si="182"/>
        <v>0</v>
      </c>
      <c r="CW63">
        <f t="shared" si="183"/>
        <v>0</v>
      </c>
      <c r="CX63">
        <f t="shared" si="184"/>
        <v>0.2</v>
      </c>
      <c r="CY63">
        <f t="shared" si="130"/>
        <v>0.2</v>
      </c>
      <c r="CZ63">
        <f t="shared" si="131"/>
        <v>0.2</v>
      </c>
      <c r="DA63">
        <f t="shared" si="132"/>
        <v>0.2</v>
      </c>
      <c r="DB63">
        <f t="shared" si="133"/>
        <v>0.2</v>
      </c>
      <c r="DC63">
        <f t="shared" si="134"/>
        <v>0.2</v>
      </c>
      <c r="DD63">
        <f t="shared" si="135"/>
        <v>0.2</v>
      </c>
      <c r="DE63">
        <f t="shared" si="136"/>
        <v>0.2</v>
      </c>
      <c r="DF63">
        <f t="shared" si="137"/>
        <v>0</v>
      </c>
      <c r="DG63">
        <f t="shared" si="138"/>
        <v>0</v>
      </c>
      <c r="DH63">
        <f t="shared" si="139"/>
        <v>0.2</v>
      </c>
      <c r="DI63">
        <f t="shared" si="140"/>
        <v>0.2</v>
      </c>
      <c r="DJ63">
        <f t="shared" si="141"/>
        <v>0</v>
      </c>
      <c r="DK63">
        <f t="shared" si="142"/>
        <v>0</v>
      </c>
      <c r="DL63">
        <f t="shared" si="143"/>
        <v>0.2</v>
      </c>
      <c r="DM63">
        <f t="shared" si="144"/>
        <v>0.2</v>
      </c>
      <c r="DN63">
        <f t="shared" si="145"/>
        <v>0.2</v>
      </c>
      <c r="DO63">
        <f t="shared" si="146"/>
        <v>0</v>
      </c>
      <c r="DP63">
        <f t="shared" si="147"/>
        <v>0.2</v>
      </c>
      <c r="DQ63">
        <f t="shared" si="148"/>
        <v>0</v>
      </c>
      <c r="DR63">
        <f t="shared" si="149"/>
        <v>0</v>
      </c>
    </row>
    <row r="64" spans="5:123">
      <c r="E64" s="18">
        <v>6.9444444444444447E-4</v>
      </c>
      <c r="F64" s="15" t="s">
        <v>93</v>
      </c>
      <c r="G64" s="22">
        <f t="shared" ref="G64:G69" si="186">G63+$E64</f>
        <v>0.2381944444444444</v>
      </c>
      <c r="H64" s="22"/>
      <c r="I64" s="22"/>
      <c r="J64" s="22">
        <f t="shared" si="185"/>
        <v>0.30833333333333335</v>
      </c>
      <c r="K64" s="22">
        <f t="shared" si="185"/>
        <v>0.30833333333333335</v>
      </c>
      <c r="L64" s="22">
        <f t="shared" si="106"/>
        <v>0.32222222222222219</v>
      </c>
      <c r="M64" s="22">
        <f t="shared" si="106"/>
        <v>0.34027777777777773</v>
      </c>
      <c r="N64" s="22"/>
      <c r="O64" s="22"/>
      <c r="P64" s="22">
        <f t="shared" si="107"/>
        <v>0.36805555555555552</v>
      </c>
      <c r="Q64" s="22">
        <f t="shared" si="107"/>
        <v>0.40972222222222221</v>
      </c>
      <c r="R64" s="22">
        <f t="shared" si="107"/>
        <v>0.45138888888888884</v>
      </c>
      <c r="S64" s="22">
        <f t="shared" si="107"/>
        <v>0.49722222222222218</v>
      </c>
      <c r="T64" s="22">
        <f t="shared" si="107"/>
        <v>0.53472222222222221</v>
      </c>
      <c r="U64" s="22">
        <f t="shared" si="107"/>
        <v>0.58055555555555549</v>
      </c>
      <c r="V64" s="22">
        <f t="shared" si="107"/>
        <v>0.61805555555555547</v>
      </c>
      <c r="W64" s="22">
        <f t="shared" si="107"/>
        <v>0.66388888888888886</v>
      </c>
      <c r="X64" s="22"/>
      <c r="Y64" s="22"/>
      <c r="Z64" s="22">
        <f t="shared" si="108"/>
        <v>0.70138888888888884</v>
      </c>
      <c r="AA64" s="22">
        <f t="shared" si="108"/>
        <v>0.74722222222222223</v>
      </c>
      <c r="AB64" s="22"/>
      <c r="AC64" s="22"/>
      <c r="AD64" s="22">
        <f t="shared" si="109"/>
        <v>0.78472222222222221</v>
      </c>
      <c r="AE64" s="22">
        <f t="shared" si="109"/>
        <v>0.78472222222222221</v>
      </c>
      <c r="AF64" s="22">
        <f t="shared" si="109"/>
        <v>0.82638888888888884</v>
      </c>
      <c r="AG64" s="22"/>
      <c r="AH64" s="22">
        <f t="shared" si="110"/>
        <v>0.90972222222222221</v>
      </c>
      <c r="AI64" s="22"/>
      <c r="AJ64" s="22"/>
      <c r="AK64" s="17">
        <f t="shared" ref="AK64:AK69" si="187">AK63+$E64</f>
        <v>0.23958333333333329</v>
      </c>
      <c r="AL64" s="17">
        <f t="shared" si="112"/>
        <v>0.32638888888888884</v>
      </c>
      <c r="AM64" s="17">
        <f t="shared" si="113"/>
        <v>0.32638888888888884</v>
      </c>
      <c r="AN64" s="17"/>
      <c r="AO64" s="17"/>
      <c r="AP64" s="17">
        <f t="shared" si="114"/>
        <v>0.36805555555555552</v>
      </c>
      <c r="AQ64" s="17">
        <f t="shared" si="115"/>
        <v>0.40972222222222221</v>
      </c>
      <c r="AR64" s="17">
        <f t="shared" si="116"/>
        <v>0.45138888888888884</v>
      </c>
      <c r="AS64" s="17">
        <f t="shared" si="117"/>
        <v>0.49722222222222218</v>
      </c>
      <c r="AT64" s="17">
        <f t="shared" si="118"/>
        <v>0.53472222222222221</v>
      </c>
      <c r="AU64" s="17">
        <f t="shared" si="119"/>
        <v>0.58055555555555549</v>
      </c>
      <c r="AV64" s="17">
        <f t="shared" si="120"/>
        <v>0.61805555555555547</v>
      </c>
      <c r="AW64" s="17">
        <f t="shared" si="121"/>
        <v>0.66388888888888886</v>
      </c>
      <c r="AX64" s="17"/>
      <c r="AY64" s="17"/>
      <c r="AZ64" s="17">
        <f t="shared" si="122"/>
        <v>0.70138888888888884</v>
      </c>
      <c r="BA64" s="17">
        <f t="shared" si="123"/>
        <v>0.74722222222222223</v>
      </c>
      <c r="BB64" s="17"/>
      <c r="BC64" s="17"/>
      <c r="BD64" s="17">
        <f t="shared" si="124"/>
        <v>0.78472222222222221</v>
      </c>
      <c r="BE64" s="17">
        <f t="shared" si="125"/>
        <v>0.78472222222222221</v>
      </c>
      <c r="BF64" s="17">
        <f t="shared" si="126"/>
        <v>0.82638888888888884</v>
      </c>
      <c r="BG64" s="17"/>
      <c r="BH64" s="17">
        <f t="shared" si="127"/>
        <v>0.90972222222222221</v>
      </c>
      <c r="BI64" s="17"/>
      <c r="BJ64" s="17"/>
      <c r="BM64">
        <v>0.3</v>
      </c>
      <c r="BO64">
        <f t="shared" si="129"/>
        <v>0.3</v>
      </c>
      <c r="BP64">
        <f t="shared" si="150"/>
        <v>0</v>
      </c>
      <c r="BQ64">
        <f t="shared" si="151"/>
        <v>0</v>
      </c>
      <c r="BR64">
        <f t="shared" si="152"/>
        <v>0.3</v>
      </c>
      <c r="BS64">
        <f t="shared" si="153"/>
        <v>0.3</v>
      </c>
      <c r="BT64">
        <f t="shared" si="154"/>
        <v>0.3</v>
      </c>
      <c r="BU64">
        <f t="shared" si="155"/>
        <v>0.3</v>
      </c>
      <c r="BV64">
        <f t="shared" si="156"/>
        <v>0</v>
      </c>
      <c r="BW64">
        <f t="shared" si="157"/>
        <v>0</v>
      </c>
      <c r="BX64">
        <f t="shared" si="158"/>
        <v>0.3</v>
      </c>
      <c r="BY64">
        <f t="shared" si="159"/>
        <v>0.3</v>
      </c>
      <c r="BZ64">
        <f t="shared" si="160"/>
        <v>0.3</v>
      </c>
      <c r="CA64">
        <f t="shared" si="161"/>
        <v>0.3</v>
      </c>
      <c r="CB64">
        <f t="shared" si="162"/>
        <v>0.3</v>
      </c>
      <c r="CC64">
        <f t="shared" si="163"/>
        <v>0.3</v>
      </c>
      <c r="CD64">
        <f t="shared" si="164"/>
        <v>0.3</v>
      </c>
      <c r="CE64">
        <f t="shared" si="165"/>
        <v>0.3</v>
      </c>
      <c r="CF64">
        <f t="shared" si="166"/>
        <v>0</v>
      </c>
      <c r="CG64">
        <f t="shared" si="167"/>
        <v>0</v>
      </c>
      <c r="CH64">
        <f t="shared" si="168"/>
        <v>0.3</v>
      </c>
      <c r="CI64">
        <f t="shared" si="169"/>
        <v>0.3</v>
      </c>
      <c r="CJ64">
        <f t="shared" si="170"/>
        <v>0</v>
      </c>
      <c r="CK64">
        <f t="shared" si="171"/>
        <v>0</v>
      </c>
      <c r="CL64">
        <f t="shared" si="172"/>
        <v>0.3</v>
      </c>
      <c r="CM64">
        <f t="shared" si="173"/>
        <v>0.3</v>
      </c>
      <c r="CN64">
        <f t="shared" si="174"/>
        <v>0.3</v>
      </c>
      <c r="CO64">
        <f t="shared" si="175"/>
        <v>0</v>
      </c>
      <c r="CP64">
        <f t="shared" si="176"/>
        <v>0.3</v>
      </c>
      <c r="CQ64">
        <f t="shared" si="177"/>
        <v>0</v>
      </c>
      <c r="CR64">
        <f t="shared" si="178"/>
        <v>0</v>
      </c>
      <c r="CS64">
        <f t="shared" si="179"/>
        <v>0.3</v>
      </c>
      <c r="CT64">
        <f t="shared" si="180"/>
        <v>0.3</v>
      </c>
      <c r="CU64">
        <f t="shared" si="181"/>
        <v>0.3</v>
      </c>
      <c r="CV64">
        <f t="shared" si="182"/>
        <v>0</v>
      </c>
      <c r="CW64">
        <f t="shared" si="183"/>
        <v>0</v>
      </c>
      <c r="CX64">
        <f t="shared" si="184"/>
        <v>0.3</v>
      </c>
      <c r="CY64">
        <f t="shared" si="130"/>
        <v>0.3</v>
      </c>
      <c r="CZ64">
        <f t="shared" si="131"/>
        <v>0.3</v>
      </c>
      <c r="DA64">
        <f t="shared" si="132"/>
        <v>0.3</v>
      </c>
      <c r="DB64">
        <f t="shared" si="133"/>
        <v>0.3</v>
      </c>
      <c r="DC64">
        <f t="shared" si="134"/>
        <v>0.3</v>
      </c>
      <c r="DD64">
        <f t="shared" si="135"/>
        <v>0.3</v>
      </c>
      <c r="DE64">
        <f t="shared" si="136"/>
        <v>0.3</v>
      </c>
      <c r="DF64">
        <f t="shared" si="137"/>
        <v>0</v>
      </c>
      <c r="DG64">
        <f t="shared" si="138"/>
        <v>0</v>
      </c>
      <c r="DH64">
        <f t="shared" si="139"/>
        <v>0.3</v>
      </c>
      <c r="DI64">
        <f t="shared" si="140"/>
        <v>0.3</v>
      </c>
      <c r="DJ64">
        <f t="shared" si="141"/>
        <v>0</v>
      </c>
      <c r="DK64">
        <f t="shared" si="142"/>
        <v>0</v>
      </c>
      <c r="DL64">
        <f t="shared" si="143"/>
        <v>0.3</v>
      </c>
      <c r="DM64">
        <f t="shared" si="144"/>
        <v>0.3</v>
      </c>
      <c r="DN64">
        <f t="shared" si="145"/>
        <v>0.3</v>
      </c>
      <c r="DO64">
        <f t="shared" si="146"/>
        <v>0</v>
      </c>
      <c r="DP64">
        <f t="shared" si="147"/>
        <v>0.3</v>
      </c>
      <c r="DQ64">
        <f t="shared" si="148"/>
        <v>0</v>
      </c>
      <c r="DR64">
        <f t="shared" si="149"/>
        <v>0</v>
      </c>
    </row>
    <row r="65" spans="5:122">
      <c r="E65" s="18">
        <v>6.9444444444444447E-4</v>
      </c>
      <c r="F65" s="19" t="s">
        <v>89</v>
      </c>
      <c r="G65" s="20">
        <f t="shared" si="186"/>
        <v>0.23888888888888885</v>
      </c>
      <c r="H65" s="20"/>
      <c r="I65" s="20"/>
      <c r="J65" s="20">
        <f t="shared" si="185"/>
        <v>0.30902777777777779</v>
      </c>
      <c r="K65" s="20">
        <f t="shared" si="185"/>
        <v>0.30902777777777779</v>
      </c>
      <c r="L65" s="20">
        <f t="shared" si="106"/>
        <v>0.32291666666666663</v>
      </c>
      <c r="M65" s="20">
        <f t="shared" si="106"/>
        <v>0.34097222222222218</v>
      </c>
      <c r="N65" s="20"/>
      <c r="O65" s="20"/>
      <c r="P65" s="20">
        <f t="shared" si="107"/>
        <v>0.36874999999999997</v>
      </c>
      <c r="Q65" s="20">
        <f t="shared" si="107"/>
        <v>0.41041666666666665</v>
      </c>
      <c r="R65" s="20">
        <f t="shared" si="107"/>
        <v>0.45208333333333328</v>
      </c>
      <c r="S65" s="20">
        <f t="shared" si="107"/>
        <v>0.49791666666666662</v>
      </c>
      <c r="T65" s="20">
        <f t="shared" si="107"/>
        <v>0.53541666666666665</v>
      </c>
      <c r="U65" s="20">
        <f t="shared" si="107"/>
        <v>0.58124999999999993</v>
      </c>
      <c r="V65" s="20">
        <f t="shared" si="107"/>
        <v>0.61874999999999991</v>
      </c>
      <c r="W65" s="20">
        <f t="shared" si="107"/>
        <v>0.6645833333333333</v>
      </c>
      <c r="X65" s="20"/>
      <c r="Y65" s="20"/>
      <c r="Z65" s="20">
        <f t="shared" si="108"/>
        <v>0.70208333333333328</v>
      </c>
      <c r="AA65" s="20">
        <f t="shared" si="108"/>
        <v>0.74791666666666667</v>
      </c>
      <c r="AB65" s="20"/>
      <c r="AC65" s="20"/>
      <c r="AD65" s="20">
        <f t="shared" si="109"/>
        <v>0.78541666666666665</v>
      </c>
      <c r="AE65" s="20">
        <f t="shared" si="109"/>
        <v>0.78541666666666665</v>
      </c>
      <c r="AF65" s="20">
        <f t="shared" si="109"/>
        <v>0.82708333333333328</v>
      </c>
      <c r="AG65" s="20"/>
      <c r="AH65" s="20">
        <f t="shared" si="110"/>
        <v>0.91041666666666665</v>
      </c>
      <c r="AI65" s="20"/>
      <c r="AJ65" s="20"/>
      <c r="AK65" s="21">
        <f t="shared" si="187"/>
        <v>0.24027777777777773</v>
      </c>
      <c r="AL65" s="21">
        <f t="shared" si="112"/>
        <v>0.32708333333333328</v>
      </c>
      <c r="AM65" s="21">
        <f t="shared" si="113"/>
        <v>0.32708333333333328</v>
      </c>
      <c r="AN65" s="21"/>
      <c r="AO65" s="21"/>
      <c r="AP65" s="21">
        <f t="shared" si="114"/>
        <v>0.36874999999999997</v>
      </c>
      <c r="AQ65" s="21">
        <f t="shared" si="115"/>
        <v>0.41041666666666665</v>
      </c>
      <c r="AR65" s="21">
        <f t="shared" si="116"/>
        <v>0.45208333333333328</v>
      </c>
      <c r="AS65" s="21">
        <f t="shared" si="117"/>
        <v>0.49791666666666662</v>
      </c>
      <c r="AT65" s="21">
        <f t="shared" si="118"/>
        <v>0.53541666666666665</v>
      </c>
      <c r="AU65" s="21">
        <f t="shared" si="119"/>
        <v>0.58124999999999993</v>
      </c>
      <c r="AV65" s="21">
        <f t="shared" si="120"/>
        <v>0.61874999999999991</v>
      </c>
      <c r="AW65" s="21">
        <f t="shared" si="121"/>
        <v>0.6645833333333333</v>
      </c>
      <c r="AX65" s="21"/>
      <c r="AY65" s="21"/>
      <c r="AZ65" s="21">
        <f t="shared" si="122"/>
        <v>0.70208333333333328</v>
      </c>
      <c r="BA65" s="21">
        <f t="shared" si="123"/>
        <v>0.74791666666666667</v>
      </c>
      <c r="BB65" s="21"/>
      <c r="BC65" s="21"/>
      <c r="BD65" s="21">
        <f t="shared" si="124"/>
        <v>0.78541666666666665</v>
      </c>
      <c r="BE65" s="21">
        <f t="shared" si="125"/>
        <v>0.78541666666666665</v>
      </c>
      <c r="BF65" s="21">
        <f t="shared" si="126"/>
        <v>0.82708333333333328</v>
      </c>
      <c r="BG65" s="21"/>
      <c r="BH65" s="21">
        <f t="shared" si="127"/>
        <v>0.91041666666666665</v>
      </c>
      <c r="BI65" s="21"/>
      <c r="BJ65" s="21"/>
      <c r="BM65">
        <v>0.3</v>
      </c>
      <c r="BO65">
        <f t="shared" si="129"/>
        <v>0.3</v>
      </c>
      <c r="BP65">
        <f t="shared" si="150"/>
        <v>0</v>
      </c>
      <c r="BQ65">
        <f t="shared" si="151"/>
        <v>0</v>
      </c>
      <c r="BR65">
        <f t="shared" si="152"/>
        <v>0.3</v>
      </c>
      <c r="BS65">
        <f t="shared" si="153"/>
        <v>0.3</v>
      </c>
      <c r="BT65">
        <f t="shared" si="154"/>
        <v>0.3</v>
      </c>
      <c r="BU65">
        <f t="shared" si="155"/>
        <v>0.3</v>
      </c>
      <c r="BV65">
        <f t="shared" si="156"/>
        <v>0</v>
      </c>
      <c r="BW65">
        <f t="shared" si="157"/>
        <v>0</v>
      </c>
      <c r="BX65">
        <f t="shared" si="158"/>
        <v>0.3</v>
      </c>
      <c r="BY65">
        <f t="shared" si="159"/>
        <v>0.3</v>
      </c>
      <c r="BZ65">
        <f t="shared" si="160"/>
        <v>0.3</v>
      </c>
      <c r="CA65">
        <f t="shared" si="161"/>
        <v>0.3</v>
      </c>
      <c r="CB65">
        <f t="shared" si="162"/>
        <v>0.3</v>
      </c>
      <c r="CC65">
        <f t="shared" si="163"/>
        <v>0.3</v>
      </c>
      <c r="CD65">
        <f t="shared" si="164"/>
        <v>0.3</v>
      </c>
      <c r="CE65">
        <f t="shared" si="165"/>
        <v>0.3</v>
      </c>
      <c r="CF65">
        <f t="shared" si="166"/>
        <v>0</v>
      </c>
      <c r="CG65">
        <f t="shared" si="167"/>
        <v>0</v>
      </c>
      <c r="CH65">
        <f t="shared" si="168"/>
        <v>0.3</v>
      </c>
      <c r="CI65">
        <f t="shared" si="169"/>
        <v>0.3</v>
      </c>
      <c r="CJ65">
        <f t="shared" si="170"/>
        <v>0</v>
      </c>
      <c r="CK65">
        <f t="shared" si="171"/>
        <v>0</v>
      </c>
      <c r="CL65">
        <f t="shared" si="172"/>
        <v>0.3</v>
      </c>
      <c r="CM65">
        <f t="shared" si="173"/>
        <v>0.3</v>
      </c>
      <c r="CN65">
        <f t="shared" si="174"/>
        <v>0.3</v>
      </c>
      <c r="CO65">
        <f t="shared" si="175"/>
        <v>0</v>
      </c>
      <c r="CP65">
        <f t="shared" si="176"/>
        <v>0.3</v>
      </c>
      <c r="CQ65">
        <f t="shared" si="177"/>
        <v>0</v>
      </c>
      <c r="CR65">
        <f t="shared" si="178"/>
        <v>0</v>
      </c>
      <c r="CS65">
        <f t="shared" si="179"/>
        <v>0.3</v>
      </c>
      <c r="CT65">
        <f t="shared" si="180"/>
        <v>0.3</v>
      </c>
      <c r="CU65">
        <f t="shared" si="181"/>
        <v>0.3</v>
      </c>
      <c r="CV65">
        <f t="shared" si="182"/>
        <v>0</v>
      </c>
      <c r="CW65">
        <f t="shared" si="183"/>
        <v>0</v>
      </c>
      <c r="CX65">
        <f t="shared" si="184"/>
        <v>0.3</v>
      </c>
      <c r="CY65">
        <f t="shared" si="130"/>
        <v>0.3</v>
      </c>
      <c r="CZ65">
        <f t="shared" si="131"/>
        <v>0.3</v>
      </c>
      <c r="DA65">
        <f t="shared" si="132"/>
        <v>0.3</v>
      </c>
      <c r="DB65">
        <f t="shared" si="133"/>
        <v>0.3</v>
      </c>
      <c r="DC65">
        <f t="shared" si="134"/>
        <v>0.3</v>
      </c>
      <c r="DD65">
        <f t="shared" si="135"/>
        <v>0.3</v>
      </c>
      <c r="DE65">
        <f t="shared" si="136"/>
        <v>0.3</v>
      </c>
      <c r="DF65">
        <f t="shared" si="137"/>
        <v>0</v>
      </c>
      <c r="DG65">
        <f t="shared" si="138"/>
        <v>0</v>
      </c>
      <c r="DH65">
        <f t="shared" si="139"/>
        <v>0.3</v>
      </c>
      <c r="DI65">
        <f t="shared" si="140"/>
        <v>0.3</v>
      </c>
      <c r="DJ65">
        <f t="shared" si="141"/>
        <v>0</v>
      </c>
      <c r="DK65">
        <f t="shared" si="142"/>
        <v>0</v>
      </c>
      <c r="DL65">
        <f t="shared" si="143"/>
        <v>0.3</v>
      </c>
      <c r="DM65">
        <f t="shared" si="144"/>
        <v>0.3</v>
      </c>
      <c r="DN65">
        <f t="shared" si="145"/>
        <v>0.3</v>
      </c>
      <c r="DO65">
        <f t="shared" si="146"/>
        <v>0</v>
      </c>
      <c r="DP65">
        <f t="shared" si="147"/>
        <v>0.3</v>
      </c>
      <c r="DQ65">
        <f t="shared" si="148"/>
        <v>0</v>
      </c>
      <c r="DR65">
        <f t="shared" si="149"/>
        <v>0</v>
      </c>
    </row>
    <row r="66" spans="5:122">
      <c r="E66" s="18">
        <v>6.9444444444444447E-4</v>
      </c>
      <c r="F66" s="15" t="s">
        <v>88</v>
      </c>
      <c r="G66" s="22">
        <f t="shared" si="186"/>
        <v>0.23958333333333329</v>
      </c>
      <c r="H66" s="22"/>
      <c r="I66" s="22"/>
      <c r="J66" s="22">
        <f t="shared" si="185"/>
        <v>0.30972222222222223</v>
      </c>
      <c r="K66" s="22">
        <f t="shared" si="185"/>
        <v>0.30972222222222223</v>
      </c>
      <c r="L66" s="22">
        <f t="shared" si="106"/>
        <v>0.32361111111111107</v>
      </c>
      <c r="M66" s="22">
        <f t="shared" si="106"/>
        <v>0.34166666666666662</v>
      </c>
      <c r="N66" s="22"/>
      <c r="O66" s="22"/>
      <c r="P66" s="22">
        <f t="shared" si="107"/>
        <v>0.36944444444444441</v>
      </c>
      <c r="Q66" s="22">
        <f t="shared" si="107"/>
        <v>0.41111111111111109</v>
      </c>
      <c r="R66" s="22">
        <f t="shared" si="107"/>
        <v>0.45277777777777772</v>
      </c>
      <c r="S66" s="22">
        <f t="shared" si="107"/>
        <v>0.49861111111111106</v>
      </c>
      <c r="T66" s="22">
        <f t="shared" si="107"/>
        <v>0.53611111111111109</v>
      </c>
      <c r="U66" s="22">
        <f t="shared" si="107"/>
        <v>0.58194444444444438</v>
      </c>
      <c r="V66" s="22">
        <f t="shared" si="107"/>
        <v>0.61944444444444435</v>
      </c>
      <c r="W66" s="22">
        <f t="shared" si="107"/>
        <v>0.66527777777777775</v>
      </c>
      <c r="X66" s="22"/>
      <c r="Y66" s="22"/>
      <c r="Z66" s="22">
        <f t="shared" si="108"/>
        <v>0.70277777777777772</v>
      </c>
      <c r="AA66" s="22">
        <f t="shared" si="108"/>
        <v>0.74861111111111112</v>
      </c>
      <c r="AB66" s="22"/>
      <c r="AC66" s="22"/>
      <c r="AD66" s="22">
        <f t="shared" si="109"/>
        <v>0.78611111111111109</v>
      </c>
      <c r="AE66" s="22">
        <f t="shared" si="109"/>
        <v>0.78611111111111109</v>
      </c>
      <c r="AF66" s="22">
        <f t="shared" si="109"/>
        <v>0.82777777777777772</v>
      </c>
      <c r="AG66" s="22"/>
      <c r="AH66" s="22">
        <f t="shared" si="110"/>
        <v>0.91111111111111109</v>
      </c>
      <c r="AI66" s="22"/>
      <c r="AJ66" s="22"/>
      <c r="AK66" s="17">
        <f t="shared" si="187"/>
        <v>0.24097222222222217</v>
      </c>
      <c r="AL66" s="17">
        <f t="shared" si="112"/>
        <v>0.32777777777777772</v>
      </c>
      <c r="AM66" s="17">
        <f t="shared" si="113"/>
        <v>0.32777777777777772</v>
      </c>
      <c r="AN66" s="17"/>
      <c r="AO66" s="17"/>
      <c r="AP66" s="17">
        <f t="shared" si="114"/>
        <v>0.36944444444444441</v>
      </c>
      <c r="AQ66" s="17">
        <f t="shared" si="115"/>
        <v>0.41111111111111109</v>
      </c>
      <c r="AR66" s="17">
        <f t="shared" si="116"/>
        <v>0.45277777777777772</v>
      </c>
      <c r="AS66" s="17">
        <f t="shared" si="117"/>
        <v>0.49861111111111106</v>
      </c>
      <c r="AT66" s="17">
        <f t="shared" si="118"/>
        <v>0.53611111111111109</v>
      </c>
      <c r="AU66" s="17">
        <f t="shared" si="119"/>
        <v>0.58194444444444438</v>
      </c>
      <c r="AV66" s="17">
        <f t="shared" si="120"/>
        <v>0.61944444444444435</v>
      </c>
      <c r="AW66" s="17">
        <f t="shared" si="121"/>
        <v>0.66527777777777775</v>
      </c>
      <c r="AX66" s="17"/>
      <c r="AY66" s="17"/>
      <c r="AZ66" s="17">
        <f t="shared" si="122"/>
        <v>0.70277777777777772</v>
      </c>
      <c r="BA66" s="17">
        <f t="shared" si="123"/>
        <v>0.74861111111111112</v>
      </c>
      <c r="BB66" s="17"/>
      <c r="BC66" s="17"/>
      <c r="BD66" s="17">
        <f t="shared" si="124"/>
        <v>0.78611111111111109</v>
      </c>
      <c r="BE66" s="17">
        <f t="shared" si="125"/>
        <v>0.78611111111111109</v>
      </c>
      <c r="BF66" s="17">
        <f t="shared" si="126"/>
        <v>0.82777777777777772</v>
      </c>
      <c r="BG66" s="17"/>
      <c r="BH66" s="17">
        <f t="shared" si="127"/>
        <v>0.91111111111111109</v>
      </c>
      <c r="BI66" s="17"/>
      <c r="BJ66" s="17"/>
      <c r="BM66">
        <v>0.3</v>
      </c>
      <c r="BO66">
        <f t="shared" si="129"/>
        <v>0.3</v>
      </c>
      <c r="BP66">
        <f t="shared" si="150"/>
        <v>0</v>
      </c>
      <c r="BQ66">
        <f t="shared" si="151"/>
        <v>0</v>
      </c>
      <c r="BR66">
        <f t="shared" si="152"/>
        <v>0.3</v>
      </c>
      <c r="BS66">
        <f t="shared" si="153"/>
        <v>0.3</v>
      </c>
      <c r="BT66">
        <f t="shared" si="154"/>
        <v>0.3</v>
      </c>
      <c r="BU66">
        <f t="shared" si="155"/>
        <v>0.3</v>
      </c>
      <c r="BV66">
        <f t="shared" si="156"/>
        <v>0</v>
      </c>
      <c r="BW66">
        <f t="shared" si="157"/>
        <v>0</v>
      </c>
      <c r="BX66">
        <f t="shared" si="158"/>
        <v>0.3</v>
      </c>
      <c r="BY66">
        <f t="shared" si="159"/>
        <v>0.3</v>
      </c>
      <c r="BZ66">
        <f t="shared" si="160"/>
        <v>0.3</v>
      </c>
      <c r="CA66">
        <f t="shared" si="161"/>
        <v>0.3</v>
      </c>
      <c r="CB66">
        <f t="shared" si="162"/>
        <v>0.3</v>
      </c>
      <c r="CC66">
        <f t="shared" si="163"/>
        <v>0.3</v>
      </c>
      <c r="CD66">
        <f t="shared" si="164"/>
        <v>0.3</v>
      </c>
      <c r="CE66">
        <f t="shared" si="165"/>
        <v>0.3</v>
      </c>
      <c r="CF66">
        <f t="shared" si="166"/>
        <v>0</v>
      </c>
      <c r="CG66">
        <f t="shared" si="167"/>
        <v>0</v>
      </c>
      <c r="CH66">
        <f t="shared" si="168"/>
        <v>0.3</v>
      </c>
      <c r="CI66">
        <f t="shared" si="169"/>
        <v>0.3</v>
      </c>
      <c r="CJ66">
        <f t="shared" si="170"/>
        <v>0</v>
      </c>
      <c r="CK66">
        <f t="shared" si="171"/>
        <v>0</v>
      </c>
      <c r="CL66">
        <f t="shared" si="172"/>
        <v>0.3</v>
      </c>
      <c r="CM66">
        <f t="shared" si="173"/>
        <v>0.3</v>
      </c>
      <c r="CN66">
        <f t="shared" si="174"/>
        <v>0.3</v>
      </c>
      <c r="CO66">
        <f t="shared" si="175"/>
        <v>0</v>
      </c>
      <c r="CP66">
        <f t="shared" si="176"/>
        <v>0.3</v>
      </c>
      <c r="CQ66">
        <f t="shared" si="177"/>
        <v>0</v>
      </c>
      <c r="CR66">
        <f t="shared" si="178"/>
        <v>0</v>
      </c>
      <c r="CS66">
        <f t="shared" si="179"/>
        <v>0.3</v>
      </c>
      <c r="CT66">
        <f t="shared" si="180"/>
        <v>0.3</v>
      </c>
      <c r="CU66">
        <f t="shared" si="181"/>
        <v>0.3</v>
      </c>
      <c r="CV66">
        <f t="shared" si="182"/>
        <v>0</v>
      </c>
      <c r="CW66">
        <f t="shared" si="183"/>
        <v>0</v>
      </c>
      <c r="CX66">
        <f t="shared" si="184"/>
        <v>0.3</v>
      </c>
      <c r="CY66">
        <f t="shared" si="130"/>
        <v>0.3</v>
      </c>
      <c r="CZ66">
        <f t="shared" si="131"/>
        <v>0.3</v>
      </c>
      <c r="DA66">
        <f t="shared" si="132"/>
        <v>0.3</v>
      </c>
      <c r="DB66">
        <f t="shared" si="133"/>
        <v>0.3</v>
      </c>
      <c r="DC66">
        <f t="shared" si="134"/>
        <v>0.3</v>
      </c>
      <c r="DD66">
        <f t="shared" si="135"/>
        <v>0.3</v>
      </c>
      <c r="DE66">
        <f t="shared" si="136"/>
        <v>0.3</v>
      </c>
      <c r="DF66">
        <f t="shared" si="137"/>
        <v>0</v>
      </c>
      <c r="DG66">
        <f t="shared" si="138"/>
        <v>0</v>
      </c>
      <c r="DH66">
        <f t="shared" si="139"/>
        <v>0.3</v>
      </c>
      <c r="DI66">
        <f t="shared" si="140"/>
        <v>0.3</v>
      </c>
      <c r="DJ66">
        <f t="shared" si="141"/>
        <v>0</v>
      </c>
      <c r="DK66">
        <f t="shared" si="142"/>
        <v>0</v>
      </c>
      <c r="DL66">
        <f t="shared" si="143"/>
        <v>0.3</v>
      </c>
      <c r="DM66">
        <f t="shared" si="144"/>
        <v>0.3</v>
      </c>
      <c r="DN66">
        <f t="shared" si="145"/>
        <v>0.3</v>
      </c>
      <c r="DO66">
        <f t="shared" si="146"/>
        <v>0</v>
      </c>
      <c r="DP66">
        <f t="shared" si="147"/>
        <v>0.3</v>
      </c>
      <c r="DQ66">
        <f t="shared" si="148"/>
        <v>0</v>
      </c>
      <c r="DR66">
        <f t="shared" si="149"/>
        <v>0</v>
      </c>
    </row>
    <row r="67" spans="5:122">
      <c r="E67" s="18">
        <v>6.9444444444444447E-4</v>
      </c>
      <c r="F67" s="19" t="s">
        <v>87</v>
      </c>
      <c r="G67" s="20">
        <f t="shared" si="186"/>
        <v>0.24027777777777773</v>
      </c>
      <c r="H67" s="20"/>
      <c r="I67" s="20"/>
      <c r="J67" s="20">
        <f t="shared" si="185"/>
        <v>0.31041666666666667</v>
      </c>
      <c r="K67" s="20">
        <f t="shared" si="185"/>
        <v>0.31041666666666667</v>
      </c>
      <c r="L67" s="20">
        <f t="shared" si="185"/>
        <v>0.32430555555555551</v>
      </c>
      <c r="M67" s="20">
        <f t="shared" si="185"/>
        <v>0.34236111111111106</v>
      </c>
      <c r="N67" s="20"/>
      <c r="O67" s="20"/>
      <c r="P67" s="20">
        <f t="shared" ref="P67:W68" si="188">P66+$E67</f>
        <v>0.37013888888888885</v>
      </c>
      <c r="Q67" s="20">
        <f t="shared" si="188"/>
        <v>0.41180555555555554</v>
      </c>
      <c r="R67" s="20">
        <f t="shared" si="188"/>
        <v>0.45347222222222217</v>
      </c>
      <c r="S67" s="20">
        <f t="shared" si="188"/>
        <v>0.4993055555555555</v>
      </c>
      <c r="T67" s="20">
        <f t="shared" si="188"/>
        <v>0.53680555555555554</v>
      </c>
      <c r="U67" s="20">
        <f t="shared" si="188"/>
        <v>0.58263888888888882</v>
      </c>
      <c r="V67" s="20">
        <f t="shared" si="188"/>
        <v>0.6201388888888888</v>
      </c>
      <c r="W67" s="20">
        <f t="shared" si="188"/>
        <v>0.66597222222222219</v>
      </c>
      <c r="X67" s="20"/>
      <c r="Y67" s="20"/>
      <c r="Z67" s="20">
        <f t="shared" ref="Z67:AA77" si="189">Z66+$E67</f>
        <v>0.70347222222222217</v>
      </c>
      <c r="AA67" s="20">
        <f t="shared" si="189"/>
        <v>0.74930555555555556</v>
      </c>
      <c r="AB67" s="20"/>
      <c r="AC67" s="20"/>
      <c r="AD67" s="20">
        <f t="shared" ref="AD67:AF81" si="190">AD66+$E67</f>
        <v>0.78680555555555554</v>
      </c>
      <c r="AE67" s="20">
        <f t="shared" si="190"/>
        <v>0.78680555555555554</v>
      </c>
      <c r="AF67" s="20">
        <f t="shared" si="190"/>
        <v>0.82847222222222217</v>
      </c>
      <c r="AG67" s="20"/>
      <c r="AH67" s="20">
        <f t="shared" ref="AH67:AI77" si="191">AH66+$E67</f>
        <v>0.91180555555555554</v>
      </c>
      <c r="AI67" s="20"/>
      <c r="AJ67" s="20"/>
      <c r="AK67" s="21">
        <f t="shared" si="187"/>
        <v>0.24166666666666661</v>
      </c>
      <c r="AL67" s="21">
        <f t="shared" si="112"/>
        <v>0.32847222222222217</v>
      </c>
      <c r="AM67" s="21">
        <f t="shared" si="113"/>
        <v>0.32847222222222217</v>
      </c>
      <c r="AN67" s="21"/>
      <c r="AO67" s="21"/>
      <c r="AP67" s="21">
        <f t="shared" si="114"/>
        <v>0.37013888888888885</v>
      </c>
      <c r="AQ67" s="21">
        <f t="shared" si="115"/>
        <v>0.41180555555555554</v>
      </c>
      <c r="AR67" s="21">
        <f t="shared" si="116"/>
        <v>0.45347222222222217</v>
      </c>
      <c r="AS67" s="21">
        <f t="shared" si="117"/>
        <v>0.4993055555555555</v>
      </c>
      <c r="AT67" s="21">
        <f t="shared" si="118"/>
        <v>0.53680555555555554</v>
      </c>
      <c r="AU67" s="21">
        <f t="shared" si="119"/>
        <v>0.58263888888888882</v>
      </c>
      <c r="AV67" s="21">
        <f t="shared" si="120"/>
        <v>0.6201388888888888</v>
      </c>
      <c r="AW67" s="21">
        <f t="shared" si="121"/>
        <v>0.66597222222222219</v>
      </c>
      <c r="AX67" s="21"/>
      <c r="AY67" s="21"/>
      <c r="AZ67" s="21">
        <f t="shared" si="122"/>
        <v>0.70347222222222217</v>
      </c>
      <c r="BA67" s="21">
        <f t="shared" si="123"/>
        <v>0.74930555555555556</v>
      </c>
      <c r="BB67" s="21"/>
      <c r="BC67" s="21"/>
      <c r="BD67" s="21">
        <f t="shared" si="124"/>
        <v>0.78680555555555554</v>
      </c>
      <c r="BE67" s="21">
        <f t="shared" si="125"/>
        <v>0.78680555555555554</v>
      </c>
      <c r="BF67" s="21">
        <f t="shared" si="126"/>
        <v>0.82847222222222217</v>
      </c>
      <c r="BG67" s="21"/>
      <c r="BH67" s="21">
        <f t="shared" si="127"/>
        <v>0.91180555555555554</v>
      </c>
      <c r="BI67" s="21"/>
      <c r="BJ67" s="21"/>
      <c r="BM67">
        <v>0.5</v>
      </c>
      <c r="BO67">
        <f t="shared" si="129"/>
        <v>0.5</v>
      </c>
      <c r="BP67">
        <f t="shared" si="150"/>
        <v>0</v>
      </c>
      <c r="BQ67">
        <f t="shared" si="151"/>
        <v>0</v>
      </c>
      <c r="BR67">
        <f t="shared" si="152"/>
        <v>0.5</v>
      </c>
      <c r="BS67">
        <f t="shared" si="153"/>
        <v>0.5</v>
      </c>
      <c r="BT67">
        <f t="shared" si="154"/>
        <v>0.5</v>
      </c>
      <c r="BU67">
        <f t="shared" si="155"/>
        <v>0.5</v>
      </c>
      <c r="BV67">
        <f t="shared" si="156"/>
        <v>0</v>
      </c>
      <c r="BW67">
        <f t="shared" si="157"/>
        <v>0</v>
      </c>
      <c r="BX67">
        <f t="shared" si="158"/>
        <v>0.5</v>
      </c>
      <c r="BY67">
        <f t="shared" si="159"/>
        <v>0.5</v>
      </c>
      <c r="BZ67">
        <f t="shared" si="160"/>
        <v>0.5</v>
      </c>
      <c r="CA67">
        <f t="shared" si="161"/>
        <v>0.5</v>
      </c>
      <c r="CB67">
        <f t="shared" si="162"/>
        <v>0.5</v>
      </c>
      <c r="CC67">
        <f t="shared" si="163"/>
        <v>0.5</v>
      </c>
      <c r="CD67">
        <f t="shared" si="164"/>
        <v>0.5</v>
      </c>
      <c r="CE67">
        <f t="shared" si="165"/>
        <v>0.5</v>
      </c>
      <c r="CF67">
        <f t="shared" si="166"/>
        <v>0</v>
      </c>
      <c r="CG67">
        <f t="shared" si="167"/>
        <v>0</v>
      </c>
      <c r="CH67">
        <f t="shared" si="168"/>
        <v>0.5</v>
      </c>
      <c r="CI67">
        <f t="shared" si="169"/>
        <v>0.5</v>
      </c>
      <c r="CJ67">
        <f t="shared" si="170"/>
        <v>0</v>
      </c>
      <c r="CK67">
        <f t="shared" si="171"/>
        <v>0</v>
      </c>
      <c r="CL67">
        <f t="shared" si="172"/>
        <v>0.5</v>
      </c>
      <c r="CM67">
        <f t="shared" si="173"/>
        <v>0.5</v>
      </c>
      <c r="CN67">
        <f t="shared" si="174"/>
        <v>0.5</v>
      </c>
      <c r="CO67">
        <f t="shared" si="175"/>
        <v>0</v>
      </c>
      <c r="CP67">
        <f t="shared" si="176"/>
        <v>0.5</v>
      </c>
      <c r="CQ67">
        <f t="shared" si="177"/>
        <v>0</v>
      </c>
      <c r="CR67">
        <f t="shared" si="178"/>
        <v>0</v>
      </c>
      <c r="CS67">
        <f t="shared" si="179"/>
        <v>0.5</v>
      </c>
      <c r="CT67">
        <f t="shared" si="180"/>
        <v>0.5</v>
      </c>
      <c r="CU67">
        <f t="shared" si="181"/>
        <v>0.5</v>
      </c>
      <c r="CV67">
        <f t="shared" si="182"/>
        <v>0</v>
      </c>
      <c r="CW67">
        <f t="shared" si="183"/>
        <v>0</v>
      </c>
      <c r="CX67">
        <f t="shared" si="184"/>
        <v>0.5</v>
      </c>
      <c r="CY67">
        <f t="shared" si="130"/>
        <v>0.5</v>
      </c>
      <c r="CZ67">
        <f t="shared" si="131"/>
        <v>0.5</v>
      </c>
      <c r="DA67">
        <f t="shared" si="132"/>
        <v>0.5</v>
      </c>
      <c r="DB67">
        <f t="shared" si="133"/>
        <v>0.5</v>
      </c>
      <c r="DC67">
        <f t="shared" si="134"/>
        <v>0.5</v>
      </c>
      <c r="DD67">
        <f t="shared" si="135"/>
        <v>0.5</v>
      </c>
      <c r="DE67">
        <f t="shared" si="136"/>
        <v>0.5</v>
      </c>
      <c r="DF67">
        <f t="shared" si="137"/>
        <v>0</v>
      </c>
      <c r="DG67">
        <f t="shared" si="138"/>
        <v>0</v>
      </c>
      <c r="DH67">
        <f t="shared" si="139"/>
        <v>0.5</v>
      </c>
      <c r="DI67">
        <f t="shared" si="140"/>
        <v>0.5</v>
      </c>
      <c r="DJ67">
        <f t="shared" si="141"/>
        <v>0</v>
      </c>
      <c r="DK67">
        <f t="shared" si="142"/>
        <v>0</v>
      </c>
      <c r="DL67">
        <f t="shared" si="143"/>
        <v>0.5</v>
      </c>
      <c r="DM67">
        <f t="shared" si="144"/>
        <v>0.5</v>
      </c>
      <c r="DN67">
        <f t="shared" si="145"/>
        <v>0.5</v>
      </c>
      <c r="DO67">
        <f t="shared" si="146"/>
        <v>0</v>
      </c>
      <c r="DP67">
        <f t="shared" si="147"/>
        <v>0.5</v>
      </c>
      <c r="DQ67">
        <f t="shared" si="148"/>
        <v>0</v>
      </c>
      <c r="DR67">
        <f t="shared" si="149"/>
        <v>0</v>
      </c>
    </row>
    <row r="68" spans="5:122">
      <c r="E68" s="18">
        <v>1.3888888888888889E-3</v>
      </c>
      <c r="F68" s="15" t="s">
        <v>86</v>
      </c>
      <c r="G68" s="22">
        <f t="shared" si="186"/>
        <v>0.24166666666666661</v>
      </c>
      <c r="H68" s="22"/>
      <c r="I68" s="22"/>
      <c r="J68" s="22">
        <f t="shared" si="185"/>
        <v>0.31180555555555556</v>
      </c>
      <c r="K68" s="22">
        <f t="shared" si="185"/>
        <v>0.31180555555555556</v>
      </c>
      <c r="L68" s="22">
        <f t="shared" si="185"/>
        <v>0.3256944444444444</v>
      </c>
      <c r="M68" s="22">
        <f t="shared" si="185"/>
        <v>0.34374999999999994</v>
      </c>
      <c r="N68" s="22"/>
      <c r="O68" s="22"/>
      <c r="P68" s="22">
        <f t="shared" si="188"/>
        <v>0.37152777777777773</v>
      </c>
      <c r="Q68" s="22">
        <f t="shared" si="188"/>
        <v>0.41319444444444442</v>
      </c>
      <c r="R68" s="22">
        <f t="shared" si="188"/>
        <v>0.45486111111111105</v>
      </c>
      <c r="S68" s="22">
        <f t="shared" si="188"/>
        <v>0.50069444444444444</v>
      </c>
      <c r="T68" s="22">
        <f t="shared" si="188"/>
        <v>0.53819444444444442</v>
      </c>
      <c r="U68" s="22">
        <f t="shared" si="188"/>
        <v>0.5840277777777777</v>
      </c>
      <c r="V68" s="22">
        <f t="shared" si="188"/>
        <v>0.62152777777777768</v>
      </c>
      <c r="W68" s="22">
        <f t="shared" si="188"/>
        <v>0.66736111111111107</v>
      </c>
      <c r="X68" s="22"/>
      <c r="Y68" s="22"/>
      <c r="Z68" s="22">
        <f t="shared" si="189"/>
        <v>0.70486111111111105</v>
      </c>
      <c r="AA68" s="22">
        <f t="shared" si="189"/>
        <v>0.75069444444444444</v>
      </c>
      <c r="AB68" s="22"/>
      <c r="AC68" s="22"/>
      <c r="AD68" s="22">
        <f t="shared" si="190"/>
        <v>0.78819444444444442</v>
      </c>
      <c r="AE68" s="22">
        <f t="shared" si="190"/>
        <v>0.78819444444444442</v>
      </c>
      <c r="AF68" s="22">
        <f t="shared" si="190"/>
        <v>0.82986111111111105</v>
      </c>
      <c r="AG68" s="22"/>
      <c r="AH68" s="22">
        <f t="shared" si="191"/>
        <v>0.91319444444444442</v>
      </c>
      <c r="AI68" s="22"/>
      <c r="AJ68" s="22"/>
      <c r="AK68" s="17">
        <f t="shared" si="187"/>
        <v>0.2430555555555555</v>
      </c>
      <c r="AL68" s="17">
        <f t="shared" si="112"/>
        <v>0.32986111111111105</v>
      </c>
      <c r="AM68" s="17">
        <f t="shared" si="113"/>
        <v>0.32986111111111105</v>
      </c>
      <c r="AN68" s="17"/>
      <c r="AO68" s="17"/>
      <c r="AP68" s="17">
        <f t="shared" si="114"/>
        <v>0.37152777777777773</v>
      </c>
      <c r="AQ68" s="17">
        <f t="shared" si="115"/>
        <v>0.41319444444444442</v>
      </c>
      <c r="AR68" s="17">
        <f t="shared" si="116"/>
        <v>0.45486111111111105</v>
      </c>
      <c r="AS68" s="17">
        <f t="shared" si="117"/>
        <v>0.50069444444444444</v>
      </c>
      <c r="AT68" s="17">
        <f t="shared" si="118"/>
        <v>0.53819444444444442</v>
      </c>
      <c r="AU68" s="17">
        <f t="shared" si="119"/>
        <v>0.5840277777777777</v>
      </c>
      <c r="AV68" s="17">
        <f t="shared" si="120"/>
        <v>0.62152777777777768</v>
      </c>
      <c r="AW68" s="17">
        <f t="shared" si="121"/>
        <v>0.66736111111111107</v>
      </c>
      <c r="AX68" s="17"/>
      <c r="AY68" s="17"/>
      <c r="AZ68" s="17">
        <f t="shared" si="122"/>
        <v>0.70486111111111105</v>
      </c>
      <c r="BA68" s="17">
        <f t="shared" si="123"/>
        <v>0.75069444444444444</v>
      </c>
      <c r="BB68" s="17"/>
      <c r="BC68" s="17"/>
      <c r="BD68" s="17">
        <f t="shared" si="124"/>
        <v>0.78819444444444442</v>
      </c>
      <c r="BE68" s="17">
        <f t="shared" si="125"/>
        <v>0.78819444444444442</v>
      </c>
      <c r="BF68" s="17">
        <f t="shared" si="126"/>
        <v>0.82986111111111105</v>
      </c>
      <c r="BG68" s="17"/>
      <c r="BH68" s="17">
        <f t="shared" si="127"/>
        <v>0.91319444444444442</v>
      </c>
      <c r="BI68" s="17"/>
      <c r="BJ68" s="17"/>
      <c r="BM68">
        <v>0.6</v>
      </c>
      <c r="BN68">
        <v>0</v>
      </c>
      <c r="BO68">
        <f t="shared" si="129"/>
        <v>0.6</v>
      </c>
      <c r="BP68">
        <f t="shared" si="150"/>
        <v>0</v>
      </c>
      <c r="BQ68">
        <f t="shared" si="151"/>
        <v>0</v>
      </c>
      <c r="BR68">
        <f t="shared" si="152"/>
        <v>0.6</v>
      </c>
      <c r="BS68">
        <f t="shared" si="153"/>
        <v>0.6</v>
      </c>
      <c r="BT68">
        <f t="shared" si="154"/>
        <v>0.6</v>
      </c>
      <c r="BU68">
        <f t="shared" si="155"/>
        <v>0.6</v>
      </c>
      <c r="BV68">
        <f t="shared" si="156"/>
        <v>0</v>
      </c>
      <c r="BW68">
        <f t="shared" si="157"/>
        <v>0</v>
      </c>
      <c r="BX68">
        <f t="shared" si="158"/>
        <v>0.6</v>
      </c>
      <c r="BY68">
        <f t="shared" si="159"/>
        <v>0.6</v>
      </c>
      <c r="BZ68">
        <f t="shared" si="160"/>
        <v>0.6</v>
      </c>
      <c r="CA68">
        <f t="shared" si="161"/>
        <v>0.6</v>
      </c>
      <c r="CB68">
        <f t="shared" si="162"/>
        <v>0.6</v>
      </c>
      <c r="CC68">
        <f t="shared" si="163"/>
        <v>0.6</v>
      </c>
      <c r="CD68">
        <f t="shared" si="164"/>
        <v>0.6</v>
      </c>
      <c r="CE68">
        <f t="shared" si="165"/>
        <v>0.6</v>
      </c>
      <c r="CF68">
        <f t="shared" si="166"/>
        <v>0</v>
      </c>
      <c r="CG68">
        <f t="shared" si="167"/>
        <v>0</v>
      </c>
      <c r="CH68">
        <f t="shared" si="168"/>
        <v>0.6</v>
      </c>
      <c r="CI68">
        <f t="shared" si="169"/>
        <v>0.6</v>
      </c>
      <c r="CJ68">
        <f t="shared" si="170"/>
        <v>0</v>
      </c>
      <c r="CK68">
        <f t="shared" si="171"/>
        <v>0</v>
      </c>
      <c r="CL68">
        <f t="shared" si="172"/>
        <v>0.6</v>
      </c>
      <c r="CM68">
        <f t="shared" si="173"/>
        <v>0.6</v>
      </c>
      <c r="CN68">
        <f t="shared" si="174"/>
        <v>0.6</v>
      </c>
      <c r="CO68">
        <f t="shared" si="175"/>
        <v>0</v>
      </c>
      <c r="CP68">
        <f t="shared" si="176"/>
        <v>0.6</v>
      </c>
      <c r="CQ68">
        <f t="shared" si="177"/>
        <v>0</v>
      </c>
      <c r="CR68">
        <f t="shared" si="178"/>
        <v>0</v>
      </c>
      <c r="CS68">
        <f t="shared" si="179"/>
        <v>0.6</v>
      </c>
      <c r="CT68">
        <f t="shared" si="180"/>
        <v>0.6</v>
      </c>
      <c r="CU68">
        <f t="shared" si="181"/>
        <v>0.6</v>
      </c>
      <c r="CV68">
        <f t="shared" si="182"/>
        <v>0</v>
      </c>
      <c r="CW68">
        <f t="shared" si="183"/>
        <v>0</v>
      </c>
      <c r="CX68">
        <f t="shared" si="184"/>
        <v>0.6</v>
      </c>
      <c r="CY68">
        <f t="shared" si="130"/>
        <v>0.6</v>
      </c>
      <c r="CZ68">
        <f t="shared" si="131"/>
        <v>0.6</v>
      </c>
      <c r="DA68">
        <f t="shared" si="132"/>
        <v>0.6</v>
      </c>
      <c r="DB68">
        <f t="shared" si="133"/>
        <v>0.6</v>
      </c>
      <c r="DC68">
        <f t="shared" si="134"/>
        <v>0.6</v>
      </c>
      <c r="DD68">
        <f t="shared" si="135"/>
        <v>0.6</v>
      </c>
      <c r="DE68">
        <f t="shared" si="136"/>
        <v>0.6</v>
      </c>
      <c r="DF68">
        <f t="shared" si="137"/>
        <v>0</v>
      </c>
      <c r="DG68">
        <f t="shared" si="138"/>
        <v>0</v>
      </c>
      <c r="DH68">
        <f t="shared" si="139"/>
        <v>0.6</v>
      </c>
      <c r="DI68">
        <f t="shared" si="140"/>
        <v>0.6</v>
      </c>
      <c r="DJ68">
        <f t="shared" si="141"/>
        <v>0</v>
      </c>
      <c r="DK68">
        <f t="shared" si="142"/>
        <v>0</v>
      </c>
      <c r="DL68">
        <f t="shared" si="143"/>
        <v>0.6</v>
      </c>
      <c r="DM68">
        <f t="shared" si="144"/>
        <v>0.6</v>
      </c>
      <c r="DN68">
        <f t="shared" si="145"/>
        <v>0.6</v>
      </c>
      <c r="DO68">
        <f t="shared" si="146"/>
        <v>0</v>
      </c>
      <c r="DP68">
        <f t="shared" si="147"/>
        <v>0.6</v>
      </c>
      <c r="DQ68">
        <f t="shared" si="148"/>
        <v>0</v>
      </c>
      <c r="DR68">
        <f t="shared" si="149"/>
        <v>0</v>
      </c>
    </row>
    <row r="69" spans="5:122">
      <c r="E69" s="18">
        <v>6.9444444444444447E-4</v>
      </c>
      <c r="F69" s="27" t="s">
        <v>115</v>
      </c>
      <c r="G69" s="20">
        <f t="shared" si="186"/>
        <v>0.24236111111111105</v>
      </c>
      <c r="H69" s="20"/>
      <c r="I69" s="20">
        <v>0.26944444444444443</v>
      </c>
      <c r="J69" s="20" t="s">
        <v>5</v>
      </c>
      <c r="K69" s="20" t="s">
        <v>5</v>
      </c>
      <c r="L69" s="20">
        <f t="shared" si="185"/>
        <v>0.32638888888888884</v>
      </c>
      <c r="M69" s="20">
        <f t="shared" si="185"/>
        <v>0.34444444444444439</v>
      </c>
      <c r="N69" s="20">
        <v>0.3576388888888889</v>
      </c>
      <c r="O69" s="20">
        <v>0.3576388888888889</v>
      </c>
      <c r="P69" s="20" t="s">
        <v>5</v>
      </c>
      <c r="Q69" s="20" t="s">
        <v>5</v>
      </c>
      <c r="R69" s="20" t="s">
        <v>5</v>
      </c>
      <c r="S69" s="20">
        <f>S68+$E69</f>
        <v>0.50138888888888888</v>
      </c>
      <c r="T69" s="20" t="s">
        <v>5</v>
      </c>
      <c r="U69" s="20">
        <f>U68+$E69</f>
        <v>0.58472222222222214</v>
      </c>
      <c r="V69" s="20" t="s">
        <v>5</v>
      </c>
      <c r="W69" s="20">
        <f>W68+$E69</f>
        <v>0.66805555555555551</v>
      </c>
      <c r="X69" s="20">
        <v>0.64930555555555558</v>
      </c>
      <c r="Y69" s="20">
        <v>0.64930555555555558</v>
      </c>
      <c r="Z69" s="20" t="s">
        <v>5</v>
      </c>
      <c r="AA69" s="20">
        <f t="shared" si="189"/>
        <v>0.75138888888888888</v>
      </c>
      <c r="AB69" s="20">
        <v>0.73263888888888884</v>
      </c>
      <c r="AC69" s="20">
        <v>0.73263888888888884</v>
      </c>
      <c r="AD69" s="20" t="s">
        <v>5</v>
      </c>
      <c r="AE69" s="20" t="s">
        <v>5</v>
      </c>
      <c r="AF69" s="20">
        <f t="shared" si="190"/>
        <v>0.83055555555555549</v>
      </c>
      <c r="AG69" s="20">
        <v>0.94097222222222221</v>
      </c>
      <c r="AH69" s="20">
        <f t="shared" si="191"/>
        <v>0.91388888888888886</v>
      </c>
      <c r="AI69" s="20">
        <v>0.98958333333333304</v>
      </c>
      <c r="AJ69" s="20"/>
      <c r="AK69" s="21">
        <f t="shared" si="187"/>
        <v>0.24374999999999994</v>
      </c>
      <c r="AL69" s="21" t="s">
        <v>5</v>
      </c>
      <c r="AM69" s="21" t="s">
        <v>5</v>
      </c>
      <c r="AN69" s="21">
        <v>0.3576388888888889</v>
      </c>
      <c r="AO69" s="21">
        <v>0.3576388888888889</v>
      </c>
      <c r="AP69" s="21" t="s">
        <v>5</v>
      </c>
      <c r="AQ69" s="21" t="s">
        <v>5</v>
      </c>
      <c r="AR69" s="21" t="s">
        <v>5</v>
      </c>
      <c r="AS69" s="21">
        <f>AS68+$E69</f>
        <v>0.50138888888888888</v>
      </c>
      <c r="AT69" s="21" t="s">
        <v>5</v>
      </c>
      <c r="AU69" s="21">
        <f>AU68+$E69</f>
        <v>0.58472222222222214</v>
      </c>
      <c r="AV69" s="21" t="s">
        <v>5</v>
      </c>
      <c r="AW69" s="21">
        <f>AW68+$E69</f>
        <v>0.66805555555555551</v>
      </c>
      <c r="AX69" s="21">
        <v>0.64930555555555558</v>
      </c>
      <c r="AY69" s="21">
        <v>0.64930555555555558</v>
      </c>
      <c r="AZ69" s="21" t="s">
        <v>5</v>
      </c>
      <c r="BA69" s="21">
        <f>BA68+$E69</f>
        <v>0.75138888888888888</v>
      </c>
      <c r="BB69" s="21">
        <v>0.73263888888888884</v>
      </c>
      <c r="BC69" s="21">
        <v>0.73263888888888884</v>
      </c>
      <c r="BD69" s="21" t="s">
        <v>5</v>
      </c>
      <c r="BE69" s="21" t="s">
        <v>5</v>
      </c>
      <c r="BF69" s="21">
        <f>BF68+$E69</f>
        <v>0.83055555555555549</v>
      </c>
      <c r="BG69" s="21">
        <v>0.85763888888888884</v>
      </c>
      <c r="BH69" s="21">
        <f t="shared" si="127"/>
        <v>0.91388888888888886</v>
      </c>
      <c r="BI69" s="21">
        <v>0.94791666666666663</v>
      </c>
      <c r="BJ69" s="21"/>
      <c r="BM69" t="s">
        <v>5</v>
      </c>
      <c r="BN69">
        <v>0.3</v>
      </c>
      <c r="BO69">
        <f t="shared" si="129"/>
        <v>0.3</v>
      </c>
      <c r="BP69">
        <f t="shared" si="150"/>
        <v>0</v>
      </c>
      <c r="BQ69">
        <f t="shared" si="151"/>
        <v>0</v>
      </c>
      <c r="BR69">
        <f t="shared" si="152"/>
        <v>0</v>
      </c>
      <c r="BS69">
        <f t="shared" si="153"/>
        <v>0</v>
      </c>
      <c r="BT69">
        <f t="shared" si="154"/>
        <v>0.3</v>
      </c>
      <c r="BU69">
        <f t="shared" si="155"/>
        <v>0.3</v>
      </c>
      <c r="BV69">
        <f t="shared" si="156"/>
        <v>0</v>
      </c>
      <c r="BW69">
        <f t="shared" si="157"/>
        <v>0</v>
      </c>
      <c r="BX69">
        <f t="shared" si="158"/>
        <v>0</v>
      </c>
      <c r="BY69">
        <f t="shared" si="159"/>
        <v>0</v>
      </c>
      <c r="BZ69">
        <f t="shared" si="160"/>
        <v>0</v>
      </c>
      <c r="CA69">
        <f t="shared" si="161"/>
        <v>0.3</v>
      </c>
      <c r="CB69">
        <f t="shared" si="162"/>
        <v>0</v>
      </c>
      <c r="CC69">
        <f t="shared" si="163"/>
        <v>0.3</v>
      </c>
      <c r="CD69">
        <f t="shared" si="164"/>
        <v>0</v>
      </c>
      <c r="CE69">
        <f t="shared" si="165"/>
        <v>0.3</v>
      </c>
      <c r="CF69">
        <f t="shared" si="166"/>
        <v>0</v>
      </c>
      <c r="CG69">
        <f t="shared" si="167"/>
        <v>0</v>
      </c>
      <c r="CH69">
        <f t="shared" si="168"/>
        <v>0</v>
      </c>
      <c r="CI69">
        <f t="shared" si="169"/>
        <v>0.3</v>
      </c>
      <c r="CJ69">
        <f t="shared" si="170"/>
        <v>0</v>
      </c>
      <c r="CK69">
        <f t="shared" si="171"/>
        <v>0</v>
      </c>
      <c r="CL69">
        <f t="shared" si="172"/>
        <v>0</v>
      </c>
      <c r="CM69">
        <f t="shared" si="173"/>
        <v>0</v>
      </c>
      <c r="CN69">
        <f t="shared" si="174"/>
        <v>0.3</v>
      </c>
      <c r="CO69">
        <f t="shared" si="175"/>
        <v>0</v>
      </c>
      <c r="CP69">
        <f t="shared" si="176"/>
        <v>0.3</v>
      </c>
      <c r="CQ69">
        <f t="shared" si="177"/>
        <v>0</v>
      </c>
      <c r="CR69">
        <f t="shared" si="178"/>
        <v>0</v>
      </c>
      <c r="CS69">
        <f t="shared" si="179"/>
        <v>0.3</v>
      </c>
      <c r="CT69">
        <f t="shared" si="180"/>
        <v>0</v>
      </c>
      <c r="CU69">
        <f t="shared" si="181"/>
        <v>0</v>
      </c>
      <c r="CV69">
        <f t="shared" si="182"/>
        <v>0</v>
      </c>
      <c r="CW69">
        <f t="shared" si="183"/>
        <v>0</v>
      </c>
      <c r="CX69">
        <f t="shared" si="184"/>
        <v>0</v>
      </c>
      <c r="CY69">
        <f t="shared" si="130"/>
        <v>0</v>
      </c>
      <c r="CZ69">
        <f t="shared" si="131"/>
        <v>0</v>
      </c>
      <c r="DA69">
        <f t="shared" si="132"/>
        <v>0.3</v>
      </c>
      <c r="DB69">
        <f t="shared" si="133"/>
        <v>0</v>
      </c>
      <c r="DC69">
        <f t="shared" si="134"/>
        <v>0.3</v>
      </c>
      <c r="DD69">
        <f t="shared" si="135"/>
        <v>0</v>
      </c>
      <c r="DE69">
        <f t="shared" si="136"/>
        <v>0.3</v>
      </c>
      <c r="DF69">
        <f t="shared" si="137"/>
        <v>0</v>
      </c>
      <c r="DG69">
        <f t="shared" si="138"/>
        <v>0</v>
      </c>
      <c r="DH69">
        <f t="shared" si="139"/>
        <v>0</v>
      </c>
      <c r="DI69">
        <f t="shared" si="140"/>
        <v>0.3</v>
      </c>
      <c r="DJ69">
        <f t="shared" si="141"/>
        <v>0</v>
      </c>
      <c r="DK69">
        <f t="shared" si="142"/>
        <v>0</v>
      </c>
      <c r="DL69">
        <f t="shared" si="143"/>
        <v>0</v>
      </c>
      <c r="DM69">
        <f t="shared" si="144"/>
        <v>0</v>
      </c>
      <c r="DN69">
        <f t="shared" si="145"/>
        <v>0.3</v>
      </c>
      <c r="DO69">
        <f t="shared" si="146"/>
        <v>0</v>
      </c>
      <c r="DP69">
        <f t="shared" si="147"/>
        <v>0.3</v>
      </c>
      <c r="DQ69">
        <f t="shared" si="148"/>
        <v>0</v>
      </c>
      <c r="DR69">
        <f t="shared" si="149"/>
        <v>0</v>
      </c>
    </row>
    <row r="70" spans="5:122">
      <c r="E70" s="18">
        <v>1.3888888888888889E-3</v>
      </c>
      <c r="F70" s="15" t="s">
        <v>17</v>
      </c>
      <c r="G70" s="22"/>
      <c r="H70" s="22"/>
      <c r="I70" s="22">
        <f>I69+$E70</f>
        <v>0.27083333333333331</v>
      </c>
      <c r="J70" s="22">
        <f>J68+$E70</f>
        <v>0.31319444444444444</v>
      </c>
      <c r="K70" s="22">
        <f>K68+$E70</f>
        <v>0.31319444444444444</v>
      </c>
      <c r="L70" s="22"/>
      <c r="M70" s="22"/>
      <c r="N70" s="22">
        <f>N69+$E70</f>
        <v>0.35902777777777778</v>
      </c>
      <c r="O70" s="22">
        <f>O69+$E70</f>
        <v>0.35902777777777778</v>
      </c>
      <c r="P70" s="22" t="s">
        <v>5</v>
      </c>
      <c r="Q70" s="22" t="s">
        <v>5</v>
      </c>
      <c r="R70" s="22">
        <f>R68+$E70</f>
        <v>0.45624999999999993</v>
      </c>
      <c r="S70" s="22"/>
      <c r="T70" s="22">
        <f>T68+$E70</f>
        <v>0.5395833333333333</v>
      </c>
      <c r="U70" s="22"/>
      <c r="V70" s="22">
        <f>V68+$E70</f>
        <v>0.62291666666666656</v>
      </c>
      <c r="W70" s="22"/>
      <c r="X70" s="22">
        <f t="shared" ref="X70:Y77" si="192">X69+$E70</f>
        <v>0.65069444444444446</v>
      </c>
      <c r="Y70" s="22">
        <f t="shared" si="192"/>
        <v>0.65069444444444446</v>
      </c>
      <c r="Z70" s="22">
        <f>Z68+$E70</f>
        <v>0.70624999999999993</v>
      </c>
      <c r="AA70" s="22"/>
      <c r="AB70" s="22">
        <f t="shared" ref="AB70:AC77" si="193">AB69+$E70</f>
        <v>0.73402777777777772</v>
      </c>
      <c r="AC70" s="22">
        <f t="shared" si="193"/>
        <v>0.73402777777777772</v>
      </c>
      <c r="AD70" s="22">
        <f>AD68+$E70</f>
        <v>0.7895833333333333</v>
      </c>
      <c r="AE70" s="22">
        <f>AE68+$E70</f>
        <v>0.7895833333333333</v>
      </c>
      <c r="AF70" s="22"/>
      <c r="AG70" s="22">
        <f t="shared" ref="AG70:AG77" si="194">AG69+$E70</f>
        <v>0.94236111111111109</v>
      </c>
      <c r="AH70" s="22"/>
      <c r="AI70" s="22">
        <f t="shared" si="191"/>
        <v>0.99097222222222192</v>
      </c>
      <c r="AJ70" s="22"/>
      <c r="AK70" s="17"/>
      <c r="AL70" s="17" t="s">
        <v>5</v>
      </c>
      <c r="AM70" s="17" t="s">
        <v>5</v>
      </c>
      <c r="AN70" s="17">
        <f t="shared" ref="AN70:AO77" si="195">AN69+$E70</f>
        <v>0.35902777777777778</v>
      </c>
      <c r="AO70" s="17">
        <f t="shared" si="195"/>
        <v>0.35902777777777778</v>
      </c>
      <c r="AP70" s="17" t="s">
        <v>5</v>
      </c>
      <c r="AQ70" s="17" t="s">
        <v>5</v>
      </c>
      <c r="AR70" s="17">
        <f>AR68+$E70</f>
        <v>0.45624999999999993</v>
      </c>
      <c r="AS70" s="17"/>
      <c r="AT70" s="17">
        <f>AT68+$E70</f>
        <v>0.5395833333333333</v>
      </c>
      <c r="AU70" s="17"/>
      <c r="AV70" s="17">
        <f>AV68+$E70</f>
        <v>0.62291666666666656</v>
      </c>
      <c r="AW70" s="17"/>
      <c r="AX70" s="17">
        <f t="shared" ref="AX70:AY77" si="196">AX69+$E70</f>
        <v>0.65069444444444446</v>
      </c>
      <c r="AY70" s="17">
        <f t="shared" si="196"/>
        <v>0.65069444444444446</v>
      </c>
      <c r="AZ70" s="17">
        <f>AZ68+$E70</f>
        <v>0.70624999999999993</v>
      </c>
      <c r="BA70" s="17"/>
      <c r="BB70" s="17">
        <f t="shared" ref="BB70:BC77" si="197">BB69+$E70</f>
        <v>0.73402777777777772</v>
      </c>
      <c r="BC70" s="17">
        <f t="shared" si="197"/>
        <v>0.73402777777777772</v>
      </c>
      <c r="BD70" s="17">
        <f>BD68+$E70</f>
        <v>0.7895833333333333</v>
      </c>
      <c r="BE70" s="17">
        <f>BE68+$E70</f>
        <v>0.7895833333333333</v>
      </c>
      <c r="BF70" s="17"/>
      <c r="BG70" s="17">
        <f t="shared" ref="BG70:BG77" si="198">BG69+$E70</f>
        <v>0.85902777777777772</v>
      </c>
      <c r="BH70" s="17"/>
      <c r="BI70" s="17">
        <f t="shared" ref="BI70:BI77" si="199">BI69+$E70</f>
        <v>0.94930555555555551</v>
      </c>
      <c r="BJ70" s="17"/>
      <c r="BM70">
        <v>0.9</v>
      </c>
      <c r="BN70">
        <v>0</v>
      </c>
      <c r="BO70">
        <f t="shared" si="129"/>
        <v>0</v>
      </c>
      <c r="BP70">
        <f t="shared" si="150"/>
        <v>0</v>
      </c>
      <c r="BQ70">
        <f t="shared" si="151"/>
        <v>0.9</v>
      </c>
      <c r="BR70">
        <f t="shared" si="152"/>
        <v>0.9</v>
      </c>
      <c r="BS70">
        <f t="shared" si="153"/>
        <v>0.9</v>
      </c>
      <c r="BT70">
        <f t="shared" si="154"/>
        <v>0</v>
      </c>
      <c r="BU70">
        <f t="shared" si="155"/>
        <v>0</v>
      </c>
      <c r="BV70">
        <f t="shared" si="156"/>
        <v>0.9</v>
      </c>
      <c r="BW70">
        <f t="shared" si="157"/>
        <v>0.9</v>
      </c>
      <c r="BX70">
        <f t="shared" si="158"/>
        <v>0</v>
      </c>
      <c r="BY70">
        <f t="shared" si="159"/>
        <v>0</v>
      </c>
      <c r="BZ70">
        <f t="shared" si="160"/>
        <v>0.9</v>
      </c>
      <c r="CA70">
        <f t="shared" si="161"/>
        <v>0</v>
      </c>
      <c r="CB70">
        <f t="shared" si="162"/>
        <v>0.9</v>
      </c>
      <c r="CC70">
        <f t="shared" si="163"/>
        <v>0</v>
      </c>
      <c r="CD70">
        <f t="shared" si="164"/>
        <v>0.9</v>
      </c>
      <c r="CE70">
        <f t="shared" si="165"/>
        <v>0</v>
      </c>
      <c r="CF70">
        <f t="shared" si="166"/>
        <v>0.9</v>
      </c>
      <c r="CG70">
        <f t="shared" si="167"/>
        <v>0.9</v>
      </c>
      <c r="CH70">
        <f t="shared" si="168"/>
        <v>0.9</v>
      </c>
      <c r="CI70">
        <f t="shared" si="169"/>
        <v>0</v>
      </c>
      <c r="CJ70">
        <f t="shared" si="170"/>
        <v>0.9</v>
      </c>
      <c r="CK70">
        <f t="shared" si="171"/>
        <v>0.9</v>
      </c>
      <c r="CL70">
        <f t="shared" si="172"/>
        <v>0.9</v>
      </c>
      <c r="CM70">
        <f t="shared" si="173"/>
        <v>0.9</v>
      </c>
      <c r="CN70">
        <f t="shared" si="174"/>
        <v>0</v>
      </c>
      <c r="CO70">
        <f t="shared" si="175"/>
        <v>0.9</v>
      </c>
      <c r="CP70">
        <f t="shared" si="176"/>
        <v>0</v>
      </c>
      <c r="CQ70">
        <f t="shared" si="177"/>
        <v>0.9</v>
      </c>
      <c r="CR70">
        <f t="shared" si="178"/>
        <v>0</v>
      </c>
      <c r="CS70">
        <f t="shared" si="179"/>
        <v>0</v>
      </c>
      <c r="CT70">
        <f t="shared" si="180"/>
        <v>0</v>
      </c>
      <c r="CU70">
        <f t="shared" si="181"/>
        <v>0</v>
      </c>
      <c r="CV70">
        <f t="shared" si="182"/>
        <v>0.9</v>
      </c>
      <c r="CW70">
        <f t="shared" si="183"/>
        <v>0.9</v>
      </c>
      <c r="CX70">
        <f t="shared" si="184"/>
        <v>0</v>
      </c>
      <c r="CY70">
        <f t="shared" si="130"/>
        <v>0</v>
      </c>
      <c r="CZ70">
        <f t="shared" si="131"/>
        <v>0.9</v>
      </c>
      <c r="DA70">
        <f t="shared" si="132"/>
        <v>0</v>
      </c>
      <c r="DB70">
        <f t="shared" si="133"/>
        <v>0.9</v>
      </c>
      <c r="DC70">
        <f t="shared" si="134"/>
        <v>0</v>
      </c>
      <c r="DD70">
        <f t="shared" si="135"/>
        <v>0.9</v>
      </c>
      <c r="DE70">
        <f t="shared" si="136"/>
        <v>0</v>
      </c>
      <c r="DF70">
        <f t="shared" si="137"/>
        <v>0.9</v>
      </c>
      <c r="DG70">
        <f t="shared" si="138"/>
        <v>0.9</v>
      </c>
      <c r="DH70">
        <f t="shared" si="139"/>
        <v>0.9</v>
      </c>
      <c r="DI70">
        <f t="shared" si="140"/>
        <v>0</v>
      </c>
      <c r="DJ70">
        <f t="shared" si="141"/>
        <v>0.9</v>
      </c>
      <c r="DK70">
        <f t="shared" si="142"/>
        <v>0.9</v>
      </c>
      <c r="DL70">
        <f t="shared" si="143"/>
        <v>0.9</v>
      </c>
      <c r="DM70">
        <f t="shared" si="144"/>
        <v>0.9</v>
      </c>
      <c r="DN70">
        <f t="shared" si="145"/>
        <v>0</v>
      </c>
      <c r="DO70">
        <f t="shared" si="146"/>
        <v>0.9</v>
      </c>
      <c r="DP70">
        <f t="shared" si="147"/>
        <v>0</v>
      </c>
      <c r="DQ70">
        <f t="shared" si="148"/>
        <v>0.9</v>
      </c>
      <c r="DR70">
        <f t="shared" si="149"/>
        <v>0</v>
      </c>
    </row>
    <row r="71" spans="5:122">
      <c r="E71" s="18">
        <v>1.3888888888888889E-3</v>
      </c>
      <c r="F71" s="19" t="s">
        <v>19</v>
      </c>
      <c r="G71" s="20"/>
      <c r="H71" s="20"/>
      <c r="I71" s="20">
        <f t="shared" ref="I71:I77" si="200">I70+$E71</f>
        <v>0.2722222222222222</v>
      </c>
      <c r="J71" s="20"/>
      <c r="K71" s="20"/>
      <c r="L71" s="20"/>
      <c r="M71" s="20"/>
      <c r="N71" s="20">
        <f t="shared" ref="N71:O76" si="201">N70+$E71</f>
        <v>0.36041666666666666</v>
      </c>
      <c r="O71" s="20">
        <f t="shared" si="201"/>
        <v>0.36041666666666666</v>
      </c>
      <c r="P71" s="20" t="s">
        <v>5</v>
      </c>
      <c r="Q71" s="20" t="s">
        <v>5</v>
      </c>
      <c r="R71" s="20">
        <f t="shared" ref="R71:R77" si="202">R70+$E71</f>
        <v>0.45763888888888882</v>
      </c>
      <c r="S71" s="20"/>
      <c r="T71" s="20">
        <f t="shared" ref="T71:T77" si="203">T70+$E71</f>
        <v>0.54097222222222219</v>
      </c>
      <c r="U71" s="20"/>
      <c r="V71" s="20">
        <f t="shared" ref="V71:V77" si="204">V70+$E71</f>
        <v>0.62430555555555545</v>
      </c>
      <c r="W71" s="20"/>
      <c r="X71" s="20">
        <f t="shared" si="192"/>
        <v>0.65208333333333335</v>
      </c>
      <c r="Y71" s="20">
        <f t="shared" si="192"/>
        <v>0.65208333333333335</v>
      </c>
      <c r="Z71" s="20">
        <f t="shared" si="189"/>
        <v>0.70763888888888882</v>
      </c>
      <c r="AA71" s="20"/>
      <c r="AB71" s="20">
        <f t="shared" si="193"/>
        <v>0.73541666666666661</v>
      </c>
      <c r="AC71" s="20">
        <f t="shared" si="193"/>
        <v>0.73541666666666661</v>
      </c>
      <c r="AD71" s="20">
        <f t="shared" si="190"/>
        <v>0.79097222222222219</v>
      </c>
      <c r="AE71" s="20">
        <f t="shared" si="190"/>
        <v>0.79097222222222219</v>
      </c>
      <c r="AF71" s="20"/>
      <c r="AG71" s="20">
        <f t="shared" si="194"/>
        <v>0.94374999999999998</v>
      </c>
      <c r="AH71" s="20"/>
      <c r="AI71" s="20">
        <f t="shared" si="191"/>
        <v>0.99236111111111081</v>
      </c>
      <c r="AJ71" s="20"/>
      <c r="AK71" s="21"/>
      <c r="AL71" s="21" t="s">
        <v>5</v>
      </c>
      <c r="AM71" s="21" t="s">
        <v>5</v>
      </c>
      <c r="AN71" s="21">
        <f t="shared" si="195"/>
        <v>0.36041666666666666</v>
      </c>
      <c r="AO71" s="21">
        <f t="shared" si="195"/>
        <v>0.36041666666666666</v>
      </c>
      <c r="AP71" s="21" t="s">
        <v>5</v>
      </c>
      <c r="AQ71" s="21" t="s">
        <v>5</v>
      </c>
      <c r="AR71" s="21">
        <f t="shared" ref="AR71:AR77" si="205">AR70+$E71</f>
        <v>0.45763888888888882</v>
      </c>
      <c r="AS71" s="21"/>
      <c r="AT71" s="21">
        <f t="shared" ref="AT71:AT77" si="206">AT70+$E71</f>
        <v>0.54097222222222219</v>
      </c>
      <c r="AU71" s="21"/>
      <c r="AV71" s="21">
        <f t="shared" ref="AV71:AV77" si="207">AV70+$E71</f>
        <v>0.62430555555555545</v>
      </c>
      <c r="AW71" s="21"/>
      <c r="AX71" s="21">
        <f t="shared" si="196"/>
        <v>0.65208333333333335</v>
      </c>
      <c r="AY71" s="21">
        <f t="shared" si="196"/>
        <v>0.65208333333333335</v>
      </c>
      <c r="AZ71" s="21">
        <f t="shared" ref="AZ71:AZ77" si="208">AZ70+$E71</f>
        <v>0.70763888888888882</v>
      </c>
      <c r="BA71" s="21"/>
      <c r="BB71" s="21">
        <f t="shared" si="197"/>
        <v>0.73541666666666661</v>
      </c>
      <c r="BC71" s="21">
        <f t="shared" si="197"/>
        <v>0.73541666666666661</v>
      </c>
      <c r="BD71" s="21">
        <f t="shared" ref="BD71:BE77" si="209">BD70+$E71</f>
        <v>0.79097222222222219</v>
      </c>
      <c r="BE71" s="21">
        <f t="shared" si="209"/>
        <v>0.79097222222222219</v>
      </c>
      <c r="BF71" s="21"/>
      <c r="BG71" s="21">
        <f t="shared" si="198"/>
        <v>0.86041666666666661</v>
      </c>
      <c r="BH71" s="21"/>
      <c r="BI71" s="21">
        <f t="shared" si="199"/>
        <v>0.9506944444444444</v>
      </c>
      <c r="BJ71" s="21"/>
      <c r="BM71">
        <v>0.7</v>
      </c>
      <c r="BO71">
        <f t="shared" si="129"/>
        <v>0</v>
      </c>
      <c r="BP71">
        <f t="shared" si="150"/>
        <v>0</v>
      </c>
      <c r="BQ71">
        <f t="shared" si="151"/>
        <v>0.7</v>
      </c>
      <c r="BR71">
        <f t="shared" si="152"/>
        <v>0</v>
      </c>
      <c r="BS71">
        <f t="shared" si="153"/>
        <v>0</v>
      </c>
      <c r="BT71">
        <f t="shared" si="154"/>
        <v>0</v>
      </c>
      <c r="BU71">
        <f t="shared" si="155"/>
        <v>0</v>
      </c>
      <c r="BV71">
        <f t="shared" si="156"/>
        <v>0.7</v>
      </c>
      <c r="BW71">
        <f t="shared" si="157"/>
        <v>0.7</v>
      </c>
      <c r="BX71">
        <f t="shared" si="158"/>
        <v>0</v>
      </c>
      <c r="BY71">
        <f t="shared" si="159"/>
        <v>0</v>
      </c>
      <c r="BZ71">
        <f t="shared" si="160"/>
        <v>0.7</v>
      </c>
      <c r="CA71">
        <f t="shared" si="161"/>
        <v>0</v>
      </c>
      <c r="CB71">
        <f t="shared" si="162"/>
        <v>0.7</v>
      </c>
      <c r="CC71">
        <f t="shared" si="163"/>
        <v>0</v>
      </c>
      <c r="CD71">
        <f t="shared" si="164"/>
        <v>0.7</v>
      </c>
      <c r="CE71">
        <f t="shared" si="165"/>
        <v>0</v>
      </c>
      <c r="CF71">
        <f t="shared" si="166"/>
        <v>0.7</v>
      </c>
      <c r="CG71">
        <f t="shared" si="167"/>
        <v>0.7</v>
      </c>
      <c r="CH71">
        <f t="shared" si="168"/>
        <v>0.7</v>
      </c>
      <c r="CI71">
        <f t="shared" si="169"/>
        <v>0</v>
      </c>
      <c r="CJ71">
        <f t="shared" si="170"/>
        <v>0.7</v>
      </c>
      <c r="CK71">
        <f t="shared" si="171"/>
        <v>0.7</v>
      </c>
      <c r="CL71">
        <f t="shared" si="172"/>
        <v>0.7</v>
      </c>
      <c r="CM71">
        <f t="shared" si="173"/>
        <v>0.7</v>
      </c>
      <c r="CN71">
        <f t="shared" si="174"/>
        <v>0</v>
      </c>
      <c r="CO71">
        <f t="shared" si="175"/>
        <v>0.7</v>
      </c>
      <c r="CP71">
        <f t="shared" si="176"/>
        <v>0</v>
      </c>
      <c r="CQ71">
        <f t="shared" si="177"/>
        <v>0.7</v>
      </c>
      <c r="CR71">
        <f t="shared" si="178"/>
        <v>0</v>
      </c>
      <c r="CS71">
        <f t="shared" si="179"/>
        <v>0</v>
      </c>
      <c r="CT71">
        <f t="shared" si="180"/>
        <v>0</v>
      </c>
      <c r="CU71">
        <f t="shared" si="181"/>
        <v>0</v>
      </c>
      <c r="CV71">
        <f t="shared" si="182"/>
        <v>0.7</v>
      </c>
      <c r="CW71">
        <f t="shared" si="183"/>
        <v>0.7</v>
      </c>
      <c r="CX71">
        <f t="shared" si="184"/>
        <v>0</v>
      </c>
      <c r="CY71">
        <f t="shared" si="130"/>
        <v>0</v>
      </c>
      <c r="CZ71">
        <f t="shared" si="131"/>
        <v>0.7</v>
      </c>
      <c r="DA71">
        <f t="shared" si="132"/>
        <v>0</v>
      </c>
      <c r="DB71">
        <f t="shared" si="133"/>
        <v>0.7</v>
      </c>
      <c r="DC71">
        <f t="shared" si="134"/>
        <v>0</v>
      </c>
      <c r="DD71">
        <f t="shared" si="135"/>
        <v>0.7</v>
      </c>
      <c r="DE71">
        <f t="shared" si="136"/>
        <v>0</v>
      </c>
      <c r="DF71">
        <f t="shared" si="137"/>
        <v>0.7</v>
      </c>
      <c r="DG71">
        <f t="shared" si="138"/>
        <v>0.7</v>
      </c>
      <c r="DH71">
        <f t="shared" si="139"/>
        <v>0.7</v>
      </c>
      <c r="DI71">
        <f t="shared" si="140"/>
        <v>0</v>
      </c>
      <c r="DJ71">
        <f t="shared" si="141"/>
        <v>0.7</v>
      </c>
      <c r="DK71">
        <f t="shared" si="142"/>
        <v>0.7</v>
      </c>
      <c r="DL71">
        <f t="shared" si="143"/>
        <v>0.7</v>
      </c>
      <c r="DM71">
        <f t="shared" si="144"/>
        <v>0.7</v>
      </c>
      <c r="DN71">
        <f t="shared" si="145"/>
        <v>0</v>
      </c>
      <c r="DO71">
        <f t="shared" si="146"/>
        <v>0.7</v>
      </c>
      <c r="DP71">
        <f t="shared" si="147"/>
        <v>0</v>
      </c>
      <c r="DQ71">
        <f t="shared" si="148"/>
        <v>0.7</v>
      </c>
      <c r="DR71">
        <f t="shared" si="149"/>
        <v>0</v>
      </c>
    </row>
    <row r="72" spans="5:122">
      <c r="E72" s="18">
        <v>6.9444444444444447E-4</v>
      </c>
      <c r="F72" s="15" t="s">
        <v>85</v>
      </c>
      <c r="G72" s="22"/>
      <c r="H72" s="22"/>
      <c r="I72" s="22">
        <f t="shared" si="200"/>
        <v>0.27291666666666664</v>
      </c>
      <c r="J72" s="22"/>
      <c r="K72" s="22"/>
      <c r="L72" s="22"/>
      <c r="M72" s="22"/>
      <c r="N72" s="22">
        <f t="shared" si="201"/>
        <v>0.3611111111111111</v>
      </c>
      <c r="O72" s="22">
        <f t="shared" si="201"/>
        <v>0.3611111111111111</v>
      </c>
      <c r="P72" s="22" t="s">
        <v>5</v>
      </c>
      <c r="Q72" s="22" t="s">
        <v>5</v>
      </c>
      <c r="R72" s="22">
        <f t="shared" si="202"/>
        <v>0.45833333333333326</v>
      </c>
      <c r="S72" s="22"/>
      <c r="T72" s="22">
        <f t="shared" si="203"/>
        <v>0.54166666666666663</v>
      </c>
      <c r="U72" s="22"/>
      <c r="V72" s="22">
        <f t="shared" si="204"/>
        <v>0.62499999999999989</v>
      </c>
      <c r="W72" s="22"/>
      <c r="X72" s="22">
        <f t="shared" si="192"/>
        <v>0.65277777777777779</v>
      </c>
      <c r="Y72" s="22">
        <f t="shared" si="192"/>
        <v>0.65277777777777779</v>
      </c>
      <c r="Z72" s="22">
        <f t="shared" si="189"/>
        <v>0.70833333333333326</v>
      </c>
      <c r="AA72" s="22"/>
      <c r="AB72" s="22">
        <f t="shared" si="193"/>
        <v>0.73611111111111105</v>
      </c>
      <c r="AC72" s="22">
        <f t="shared" si="193"/>
        <v>0.73611111111111105</v>
      </c>
      <c r="AD72" s="22">
        <f t="shared" si="190"/>
        <v>0.79166666666666663</v>
      </c>
      <c r="AE72" s="22">
        <f t="shared" si="190"/>
        <v>0.79166666666666663</v>
      </c>
      <c r="AF72" s="22"/>
      <c r="AG72" s="22">
        <f t="shared" si="194"/>
        <v>0.94444444444444442</v>
      </c>
      <c r="AH72" s="22"/>
      <c r="AI72" s="22">
        <f t="shared" si="191"/>
        <v>0.99305555555555525</v>
      </c>
      <c r="AJ72" s="22"/>
      <c r="AK72" s="17"/>
      <c r="AL72" s="17" t="s">
        <v>5</v>
      </c>
      <c r="AM72" s="17" t="s">
        <v>5</v>
      </c>
      <c r="AN72" s="17">
        <f t="shared" si="195"/>
        <v>0.3611111111111111</v>
      </c>
      <c r="AO72" s="17">
        <f t="shared" si="195"/>
        <v>0.3611111111111111</v>
      </c>
      <c r="AP72" s="17" t="s">
        <v>5</v>
      </c>
      <c r="AQ72" s="17" t="s">
        <v>5</v>
      </c>
      <c r="AR72" s="17">
        <f t="shared" si="205"/>
        <v>0.45833333333333326</v>
      </c>
      <c r="AS72" s="17"/>
      <c r="AT72" s="17">
        <f t="shared" si="206"/>
        <v>0.54166666666666663</v>
      </c>
      <c r="AU72" s="17"/>
      <c r="AV72" s="17">
        <f t="shared" si="207"/>
        <v>0.62499999999999989</v>
      </c>
      <c r="AW72" s="17"/>
      <c r="AX72" s="17">
        <f t="shared" si="196"/>
        <v>0.65277777777777779</v>
      </c>
      <c r="AY72" s="17">
        <f t="shared" si="196"/>
        <v>0.65277777777777779</v>
      </c>
      <c r="AZ72" s="17">
        <f t="shared" si="208"/>
        <v>0.70833333333333326</v>
      </c>
      <c r="BA72" s="17"/>
      <c r="BB72" s="17">
        <f t="shared" si="197"/>
        <v>0.73611111111111105</v>
      </c>
      <c r="BC72" s="17">
        <f t="shared" si="197"/>
        <v>0.73611111111111105</v>
      </c>
      <c r="BD72" s="17">
        <f t="shared" si="209"/>
        <v>0.79166666666666663</v>
      </c>
      <c r="BE72" s="17">
        <f t="shared" si="209"/>
        <v>0.79166666666666663</v>
      </c>
      <c r="BF72" s="17"/>
      <c r="BG72" s="17">
        <f t="shared" si="198"/>
        <v>0.86111111111111105</v>
      </c>
      <c r="BH72" s="17"/>
      <c r="BI72" s="17">
        <f t="shared" si="199"/>
        <v>0.95138888888888884</v>
      </c>
      <c r="BJ72" s="17"/>
      <c r="BM72">
        <v>0.5</v>
      </c>
      <c r="BO72">
        <f t="shared" si="129"/>
        <v>0</v>
      </c>
      <c r="BP72">
        <f t="shared" si="150"/>
        <v>0</v>
      </c>
      <c r="BQ72">
        <f t="shared" si="151"/>
        <v>0.5</v>
      </c>
      <c r="BR72">
        <f t="shared" si="152"/>
        <v>0</v>
      </c>
      <c r="BS72">
        <f t="shared" si="153"/>
        <v>0</v>
      </c>
      <c r="BT72">
        <f t="shared" si="154"/>
        <v>0</v>
      </c>
      <c r="BU72">
        <f t="shared" si="155"/>
        <v>0</v>
      </c>
      <c r="BV72">
        <f t="shared" si="156"/>
        <v>0.5</v>
      </c>
      <c r="BW72">
        <f t="shared" si="157"/>
        <v>0.5</v>
      </c>
      <c r="BX72">
        <f t="shared" si="158"/>
        <v>0</v>
      </c>
      <c r="BY72">
        <f t="shared" si="159"/>
        <v>0</v>
      </c>
      <c r="BZ72">
        <f t="shared" si="160"/>
        <v>0.5</v>
      </c>
      <c r="CA72">
        <f t="shared" si="161"/>
        <v>0</v>
      </c>
      <c r="CB72">
        <f t="shared" si="162"/>
        <v>0.5</v>
      </c>
      <c r="CC72">
        <f t="shared" si="163"/>
        <v>0</v>
      </c>
      <c r="CD72">
        <f t="shared" si="164"/>
        <v>0.5</v>
      </c>
      <c r="CE72">
        <f t="shared" si="165"/>
        <v>0</v>
      </c>
      <c r="CF72">
        <f t="shared" si="166"/>
        <v>0.5</v>
      </c>
      <c r="CG72">
        <f t="shared" si="167"/>
        <v>0.5</v>
      </c>
      <c r="CH72">
        <f t="shared" si="168"/>
        <v>0.5</v>
      </c>
      <c r="CI72">
        <f t="shared" si="169"/>
        <v>0</v>
      </c>
      <c r="CJ72">
        <f t="shared" si="170"/>
        <v>0.5</v>
      </c>
      <c r="CK72">
        <f t="shared" si="171"/>
        <v>0.5</v>
      </c>
      <c r="CL72">
        <f t="shared" si="172"/>
        <v>0.5</v>
      </c>
      <c r="CM72">
        <f t="shared" si="173"/>
        <v>0.5</v>
      </c>
      <c r="CN72">
        <f t="shared" si="174"/>
        <v>0</v>
      </c>
      <c r="CO72">
        <f t="shared" si="175"/>
        <v>0.5</v>
      </c>
      <c r="CP72">
        <f t="shared" si="176"/>
        <v>0</v>
      </c>
      <c r="CQ72">
        <f t="shared" si="177"/>
        <v>0.5</v>
      </c>
      <c r="CR72">
        <f t="shared" si="178"/>
        <v>0</v>
      </c>
      <c r="CS72">
        <f t="shared" si="179"/>
        <v>0</v>
      </c>
      <c r="CT72">
        <f t="shared" si="180"/>
        <v>0</v>
      </c>
      <c r="CU72">
        <f t="shared" si="181"/>
        <v>0</v>
      </c>
      <c r="CV72">
        <f t="shared" si="182"/>
        <v>0.5</v>
      </c>
      <c r="CW72">
        <f t="shared" si="183"/>
        <v>0.5</v>
      </c>
      <c r="CX72">
        <f t="shared" si="184"/>
        <v>0</v>
      </c>
      <c r="CY72">
        <f t="shared" si="130"/>
        <v>0</v>
      </c>
      <c r="CZ72">
        <f t="shared" si="131"/>
        <v>0.5</v>
      </c>
      <c r="DA72">
        <f t="shared" si="132"/>
        <v>0</v>
      </c>
      <c r="DB72">
        <f t="shared" si="133"/>
        <v>0.5</v>
      </c>
      <c r="DC72">
        <f t="shared" si="134"/>
        <v>0</v>
      </c>
      <c r="DD72">
        <f t="shared" si="135"/>
        <v>0.5</v>
      </c>
      <c r="DE72">
        <f t="shared" si="136"/>
        <v>0</v>
      </c>
      <c r="DF72">
        <f t="shared" si="137"/>
        <v>0.5</v>
      </c>
      <c r="DG72">
        <f t="shared" si="138"/>
        <v>0.5</v>
      </c>
      <c r="DH72">
        <f t="shared" si="139"/>
        <v>0.5</v>
      </c>
      <c r="DI72">
        <f t="shared" si="140"/>
        <v>0</v>
      </c>
      <c r="DJ72">
        <f t="shared" si="141"/>
        <v>0.5</v>
      </c>
      <c r="DK72">
        <f t="shared" si="142"/>
        <v>0.5</v>
      </c>
      <c r="DL72">
        <f t="shared" si="143"/>
        <v>0.5</v>
      </c>
      <c r="DM72">
        <f t="shared" si="144"/>
        <v>0.5</v>
      </c>
      <c r="DN72">
        <f t="shared" si="145"/>
        <v>0</v>
      </c>
      <c r="DO72">
        <f t="shared" si="146"/>
        <v>0.5</v>
      </c>
      <c r="DP72">
        <f t="shared" si="147"/>
        <v>0</v>
      </c>
      <c r="DQ72">
        <f t="shared" si="148"/>
        <v>0.5</v>
      </c>
      <c r="DR72">
        <f t="shared" si="149"/>
        <v>0</v>
      </c>
    </row>
    <row r="73" spans="5:122">
      <c r="E73" s="18">
        <v>6.9444444444444447E-4</v>
      </c>
      <c r="F73" s="19" t="s">
        <v>84</v>
      </c>
      <c r="G73" s="20"/>
      <c r="H73" s="20"/>
      <c r="I73" s="20">
        <f t="shared" si="200"/>
        <v>0.27361111111111108</v>
      </c>
      <c r="J73" s="20"/>
      <c r="K73" s="20"/>
      <c r="L73" s="20"/>
      <c r="M73" s="20"/>
      <c r="N73" s="20">
        <f t="shared" si="201"/>
        <v>0.36180555555555555</v>
      </c>
      <c r="O73" s="20">
        <f t="shared" si="201"/>
        <v>0.36180555555555555</v>
      </c>
      <c r="P73" s="20" t="s">
        <v>5</v>
      </c>
      <c r="Q73" s="20" t="s">
        <v>5</v>
      </c>
      <c r="R73" s="20">
        <f t="shared" si="202"/>
        <v>0.4590277777777777</v>
      </c>
      <c r="S73" s="20"/>
      <c r="T73" s="20">
        <f t="shared" si="203"/>
        <v>0.54236111111111107</v>
      </c>
      <c r="U73" s="20"/>
      <c r="V73" s="20">
        <f t="shared" si="204"/>
        <v>0.62569444444444433</v>
      </c>
      <c r="W73" s="20"/>
      <c r="X73" s="20">
        <f t="shared" si="192"/>
        <v>0.65347222222222223</v>
      </c>
      <c r="Y73" s="20">
        <f t="shared" si="192"/>
        <v>0.65347222222222223</v>
      </c>
      <c r="Z73" s="20">
        <f t="shared" si="189"/>
        <v>0.7090277777777777</v>
      </c>
      <c r="AA73" s="20"/>
      <c r="AB73" s="20">
        <f t="shared" si="193"/>
        <v>0.73680555555555549</v>
      </c>
      <c r="AC73" s="20">
        <f t="shared" si="193"/>
        <v>0.73680555555555549</v>
      </c>
      <c r="AD73" s="20">
        <f t="shared" si="190"/>
        <v>0.79236111111111107</v>
      </c>
      <c r="AE73" s="20">
        <f t="shared" si="190"/>
        <v>0.79236111111111107</v>
      </c>
      <c r="AF73" s="20"/>
      <c r="AG73" s="20">
        <f t="shared" si="194"/>
        <v>0.94513888888888886</v>
      </c>
      <c r="AH73" s="20"/>
      <c r="AI73" s="20">
        <f t="shared" si="191"/>
        <v>0.99374999999999969</v>
      </c>
      <c r="AJ73" s="20"/>
      <c r="AK73" s="21"/>
      <c r="AL73" s="21" t="s">
        <v>5</v>
      </c>
      <c r="AM73" s="21" t="s">
        <v>5</v>
      </c>
      <c r="AN73" s="21">
        <f t="shared" si="195"/>
        <v>0.36180555555555555</v>
      </c>
      <c r="AO73" s="21">
        <f t="shared" si="195"/>
        <v>0.36180555555555555</v>
      </c>
      <c r="AP73" s="21" t="s">
        <v>5</v>
      </c>
      <c r="AQ73" s="21" t="s">
        <v>5</v>
      </c>
      <c r="AR73" s="21">
        <f t="shared" si="205"/>
        <v>0.4590277777777777</v>
      </c>
      <c r="AS73" s="21"/>
      <c r="AT73" s="21">
        <f t="shared" si="206"/>
        <v>0.54236111111111107</v>
      </c>
      <c r="AU73" s="21"/>
      <c r="AV73" s="21">
        <f t="shared" si="207"/>
        <v>0.62569444444444433</v>
      </c>
      <c r="AW73" s="21"/>
      <c r="AX73" s="21">
        <f t="shared" si="196"/>
        <v>0.65347222222222223</v>
      </c>
      <c r="AY73" s="21">
        <f t="shared" si="196"/>
        <v>0.65347222222222223</v>
      </c>
      <c r="AZ73" s="21">
        <f t="shared" si="208"/>
        <v>0.7090277777777777</v>
      </c>
      <c r="BA73" s="21"/>
      <c r="BB73" s="21">
        <f t="shared" si="197"/>
        <v>0.73680555555555549</v>
      </c>
      <c r="BC73" s="21">
        <f t="shared" si="197"/>
        <v>0.73680555555555549</v>
      </c>
      <c r="BD73" s="21">
        <f t="shared" si="209"/>
        <v>0.79236111111111107</v>
      </c>
      <c r="BE73" s="21">
        <f t="shared" si="209"/>
        <v>0.79236111111111107</v>
      </c>
      <c r="BF73" s="21"/>
      <c r="BG73" s="21">
        <f t="shared" si="198"/>
        <v>0.86180555555555549</v>
      </c>
      <c r="BH73" s="21"/>
      <c r="BI73" s="21">
        <f t="shared" si="199"/>
        <v>0.95208333333333328</v>
      </c>
      <c r="BJ73" s="21"/>
      <c r="BM73">
        <v>0.4</v>
      </c>
      <c r="BO73">
        <f t="shared" si="129"/>
        <v>0</v>
      </c>
      <c r="BP73">
        <f t="shared" si="150"/>
        <v>0</v>
      </c>
      <c r="BQ73">
        <f t="shared" si="151"/>
        <v>0.4</v>
      </c>
      <c r="BR73">
        <f t="shared" si="152"/>
        <v>0</v>
      </c>
      <c r="BS73">
        <f t="shared" si="153"/>
        <v>0</v>
      </c>
      <c r="BT73">
        <f t="shared" si="154"/>
        <v>0</v>
      </c>
      <c r="BU73">
        <f t="shared" si="155"/>
        <v>0</v>
      </c>
      <c r="BV73">
        <f t="shared" si="156"/>
        <v>0.4</v>
      </c>
      <c r="BW73">
        <f t="shared" si="157"/>
        <v>0.4</v>
      </c>
      <c r="BX73">
        <f t="shared" si="158"/>
        <v>0</v>
      </c>
      <c r="BY73">
        <f t="shared" si="159"/>
        <v>0</v>
      </c>
      <c r="BZ73">
        <f t="shared" si="160"/>
        <v>0.4</v>
      </c>
      <c r="CA73">
        <f t="shared" si="161"/>
        <v>0</v>
      </c>
      <c r="CB73">
        <f t="shared" si="162"/>
        <v>0.4</v>
      </c>
      <c r="CC73">
        <f t="shared" si="163"/>
        <v>0</v>
      </c>
      <c r="CD73">
        <f t="shared" si="164"/>
        <v>0.4</v>
      </c>
      <c r="CE73">
        <f t="shared" si="165"/>
        <v>0</v>
      </c>
      <c r="CF73">
        <f t="shared" si="166"/>
        <v>0.4</v>
      </c>
      <c r="CG73">
        <f t="shared" si="167"/>
        <v>0.4</v>
      </c>
      <c r="CH73">
        <f t="shared" si="168"/>
        <v>0.4</v>
      </c>
      <c r="CI73">
        <f t="shared" si="169"/>
        <v>0</v>
      </c>
      <c r="CJ73">
        <f t="shared" si="170"/>
        <v>0.4</v>
      </c>
      <c r="CK73">
        <f t="shared" si="171"/>
        <v>0.4</v>
      </c>
      <c r="CL73">
        <f t="shared" si="172"/>
        <v>0.4</v>
      </c>
      <c r="CM73">
        <f t="shared" si="173"/>
        <v>0.4</v>
      </c>
      <c r="CN73">
        <f t="shared" si="174"/>
        <v>0</v>
      </c>
      <c r="CO73">
        <f t="shared" si="175"/>
        <v>0.4</v>
      </c>
      <c r="CP73">
        <f t="shared" si="176"/>
        <v>0</v>
      </c>
      <c r="CQ73">
        <f t="shared" si="177"/>
        <v>0.4</v>
      </c>
      <c r="CR73">
        <f t="shared" si="178"/>
        <v>0</v>
      </c>
      <c r="CS73">
        <f t="shared" si="179"/>
        <v>0</v>
      </c>
      <c r="CT73">
        <f t="shared" si="180"/>
        <v>0</v>
      </c>
      <c r="CU73">
        <f t="shared" si="181"/>
        <v>0</v>
      </c>
      <c r="CV73">
        <f t="shared" si="182"/>
        <v>0.4</v>
      </c>
      <c r="CW73">
        <f t="shared" si="183"/>
        <v>0.4</v>
      </c>
      <c r="CX73">
        <f t="shared" si="184"/>
        <v>0</v>
      </c>
      <c r="CY73">
        <f t="shared" si="130"/>
        <v>0</v>
      </c>
      <c r="CZ73">
        <f t="shared" si="131"/>
        <v>0.4</v>
      </c>
      <c r="DA73">
        <f t="shared" si="132"/>
        <v>0</v>
      </c>
      <c r="DB73">
        <f t="shared" si="133"/>
        <v>0.4</v>
      </c>
      <c r="DC73">
        <f t="shared" si="134"/>
        <v>0</v>
      </c>
      <c r="DD73">
        <f t="shared" si="135"/>
        <v>0.4</v>
      </c>
      <c r="DE73">
        <f t="shared" si="136"/>
        <v>0</v>
      </c>
      <c r="DF73">
        <f t="shared" si="137"/>
        <v>0.4</v>
      </c>
      <c r="DG73">
        <f t="shared" si="138"/>
        <v>0.4</v>
      </c>
      <c r="DH73">
        <f t="shared" si="139"/>
        <v>0.4</v>
      </c>
      <c r="DI73">
        <f t="shared" si="140"/>
        <v>0</v>
      </c>
      <c r="DJ73">
        <f t="shared" si="141"/>
        <v>0.4</v>
      </c>
      <c r="DK73">
        <f t="shared" si="142"/>
        <v>0.4</v>
      </c>
      <c r="DL73">
        <f t="shared" si="143"/>
        <v>0.4</v>
      </c>
      <c r="DM73">
        <f t="shared" si="144"/>
        <v>0.4</v>
      </c>
      <c r="DN73">
        <f t="shared" si="145"/>
        <v>0</v>
      </c>
      <c r="DO73">
        <f t="shared" si="146"/>
        <v>0.4</v>
      </c>
      <c r="DP73">
        <f t="shared" si="147"/>
        <v>0</v>
      </c>
      <c r="DQ73">
        <f t="shared" si="148"/>
        <v>0.4</v>
      </c>
      <c r="DR73">
        <f t="shared" si="149"/>
        <v>0</v>
      </c>
    </row>
    <row r="74" spans="5:122">
      <c r="E74" s="18">
        <v>6.9444444444444447E-4</v>
      </c>
      <c r="F74" s="15" t="s">
        <v>83</v>
      </c>
      <c r="G74" s="22"/>
      <c r="H74" s="22"/>
      <c r="I74" s="22">
        <f t="shared" si="200"/>
        <v>0.27430555555555552</v>
      </c>
      <c r="J74" s="22"/>
      <c r="K74" s="22"/>
      <c r="L74" s="22"/>
      <c r="M74" s="22"/>
      <c r="N74" s="22">
        <f t="shared" si="201"/>
        <v>0.36249999999999999</v>
      </c>
      <c r="O74" s="22">
        <f t="shared" si="201"/>
        <v>0.36249999999999999</v>
      </c>
      <c r="P74" s="22" t="s">
        <v>5</v>
      </c>
      <c r="Q74" s="22" t="s">
        <v>5</v>
      </c>
      <c r="R74" s="22">
        <f t="shared" si="202"/>
        <v>0.45972222222222214</v>
      </c>
      <c r="S74" s="22"/>
      <c r="T74" s="22">
        <f t="shared" si="203"/>
        <v>0.54305555555555551</v>
      </c>
      <c r="U74" s="22"/>
      <c r="V74" s="22">
        <f t="shared" si="204"/>
        <v>0.62638888888888877</v>
      </c>
      <c r="W74" s="22"/>
      <c r="X74" s="22">
        <f t="shared" si="192"/>
        <v>0.65416666666666667</v>
      </c>
      <c r="Y74" s="22">
        <f t="shared" si="192"/>
        <v>0.65416666666666667</v>
      </c>
      <c r="Z74" s="22">
        <f t="shared" si="189"/>
        <v>0.70972222222222214</v>
      </c>
      <c r="AA74" s="22"/>
      <c r="AB74" s="22">
        <f t="shared" si="193"/>
        <v>0.73749999999999993</v>
      </c>
      <c r="AC74" s="22">
        <f t="shared" si="193"/>
        <v>0.73749999999999993</v>
      </c>
      <c r="AD74" s="22">
        <f t="shared" si="190"/>
        <v>0.79305555555555551</v>
      </c>
      <c r="AE74" s="22">
        <f t="shared" si="190"/>
        <v>0.79305555555555551</v>
      </c>
      <c r="AF74" s="22"/>
      <c r="AG74" s="22">
        <f t="shared" si="194"/>
        <v>0.9458333333333333</v>
      </c>
      <c r="AH74" s="22"/>
      <c r="AI74" s="22">
        <f t="shared" si="191"/>
        <v>0.99444444444444413</v>
      </c>
      <c r="AJ74" s="22"/>
      <c r="AK74" s="17"/>
      <c r="AL74" s="17" t="s">
        <v>5</v>
      </c>
      <c r="AM74" s="17" t="s">
        <v>5</v>
      </c>
      <c r="AN74" s="17">
        <f t="shared" si="195"/>
        <v>0.36249999999999999</v>
      </c>
      <c r="AO74" s="17">
        <f t="shared" si="195"/>
        <v>0.36249999999999999</v>
      </c>
      <c r="AP74" s="17" t="s">
        <v>5</v>
      </c>
      <c r="AQ74" s="17" t="s">
        <v>5</v>
      </c>
      <c r="AR74" s="17">
        <f t="shared" si="205"/>
        <v>0.45972222222222214</v>
      </c>
      <c r="AS74" s="17"/>
      <c r="AT74" s="17">
        <f t="shared" si="206"/>
        <v>0.54305555555555551</v>
      </c>
      <c r="AU74" s="17"/>
      <c r="AV74" s="17">
        <f t="shared" si="207"/>
        <v>0.62638888888888877</v>
      </c>
      <c r="AW74" s="17"/>
      <c r="AX74" s="17">
        <f t="shared" si="196"/>
        <v>0.65416666666666667</v>
      </c>
      <c r="AY74" s="17">
        <f t="shared" si="196"/>
        <v>0.65416666666666667</v>
      </c>
      <c r="AZ74" s="17">
        <f t="shared" si="208"/>
        <v>0.70972222222222214</v>
      </c>
      <c r="BA74" s="17"/>
      <c r="BB74" s="17">
        <f t="shared" si="197"/>
        <v>0.73749999999999993</v>
      </c>
      <c r="BC74" s="17">
        <f t="shared" si="197"/>
        <v>0.73749999999999993</v>
      </c>
      <c r="BD74" s="17">
        <f t="shared" si="209"/>
        <v>0.79305555555555551</v>
      </c>
      <c r="BE74" s="17">
        <f t="shared" si="209"/>
        <v>0.79305555555555551</v>
      </c>
      <c r="BF74" s="17"/>
      <c r="BG74" s="17">
        <f t="shared" si="198"/>
        <v>0.86249999999999993</v>
      </c>
      <c r="BH74" s="17"/>
      <c r="BI74" s="17">
        <f t="shared" si="199"/>
        <v>0.95277777777777772</v>
      </c>
      <c r="BJ74" s="17"/>
      <c r="BM74">
        <v>0.6</v>
      </c>
      <c r="BO74">
        <f t="shared" si="129"/>
        <v>0</v>
      </c>
      <c r="BP74">
        <f t="shared" si="150"/>
        <v>0</v>
      </c>
      <c r="BQ74">
        <f t="shared" si="151"/>
        <v>0.6</v>
      </c>
      <c r="BR74">
        <f t="shared" si="152"/>
        <v>0</v>
      </c>
      <c r="BS74">
        <f t="shared" si="153"/>
        <v>0</v>
      </c>
      <c r="BT74">
        <f t="shared" si="154"/>
        <v>0</v>
      </c>
      <c r="BU74">
        <f t="shared" si="155"/>
        <v>0</v>
      </c>
      <c r="BV74">
        <f t="shared" si="156"/>
        <v>0.6</v>
      </c>
      <c r="BW74">
        <f t="shared" si="157"/>
        <v>0.6</v>
      </c>
      <c r="BX74">
        <f t="shared" si="158"/>
        <v>0</v>
      </c>
      <c r="BY74">
        <f t="shared" si="159"/>
        <v>0</v>
      </c>
      <c r="BZ74">
        <f t="shared" si="160"/>
        <v>0.6</v>
      </c>
      <c r="CA74">
        <f t="shared" si="161"/>
        <v>0</v>
      </c>
      <c r="CB74">
        <f t="shared" si="162"/>
        <v>0.6</v>
      </c>
      <c r="CC74">
        <f t="shared" si="163"/>
        <v>0</v>
      </c>
      <c r="CD74">
        <f t="shared" si="164"/>
        <v>0.6</v>
      </c>
      <c r="CE74">
        <f t="shared" si="165"/>
        <v>0</v>
      </c>
      <c r="CF74">
        <f t="shared" si="166"/>
        <v>0.6</v>
      </c>
      <c r="CG74">
        <f t="shared" si="167"/>
        <v>0.6</v>
      </c>
      <c r="CH74">
        <f t="shared" si="168"/>
        <v>0.6</v>
      </c>
      <c r="CI74">
        <f t="shared" si="169"/>
        <v>0</v>
      </c>
      <c r="CJ74">
        <f t="shared" si="170"/>
        <v>0.6</v>
      </c>
      <c r="CK74">
        <f t="shared" si="171"/>
        <v>0.6</v>
      </c>
      <c r="CL74">
        <f t="shared" si="172"/>
        <v>0.6</v>
      </c>
      <c r="CM74">
        <f t="shared" si="173"/>
        <v>0.6</v>
      </c>
      <c r="CN74">
        <f t="shared" si="174"/>
        <v>0</v>
      </c>
      <c r="CO74">
        <f t="shared" si="175"/>
        <v>0.6</v>
      </c>
      <c r="CP74">
        <f t="shared" si="176"/>
        <v>0</v>
      </c>
      <c r="CQ74">
        <f t="shared" si="177"/>
        <v>0.6</v>
      </c>
      <c r="CR74">
        <f t="shared" si="178"/>
        <v>0</v>
      </c>
      <c r="CS74">
        <f t="shared" si="179"/>
        <v>0</v>
      </c>
      <c r="CT74">
        <f t="shared" si="180"/>
        <v>0</v>
      </c>
      <c r="CU74">
        <f t="shared" si="181"/>
        <v>0</v>
      </c>
      <c r="CV74">
        <f t="shared" si="182"/>
        <v>0.6</v>
      </c>
      <c r="CW74">
        <f t="shared" si="183"/>
        <v>0.6</v>
      </c>
      <c r="CX74">
        <f t="shared" si="184"/>
        <v>0</v>
      </c>
      <c r="CY74">
        <f t="shared" si="130"/>
        <v>0</v>
      </c>
      <c r="CZ74">
        <f t="shared" si="131"/>
        <v>0.6</v>
      </c>
      <c r="DA74">
        <f t="shared" si="132"/>
        <v>0</v>
      </c>
      <c r="DB74">
        <f t="shared" si="133"/>
        <v>0.6</v>
      </c>
      <c r="DC74">
        <f t="shared" si="134"/>
        <v>0</v>
      </c>
      <c r="DD74">
        <f t="shared" si="135"/>
        <v>0.6</v>
      </c>
      <c r="DE74">
        <f t="shared" si="136"/>
        <v>0</v>
      </c>
      <c r="DF74">
        <f t="shared" si="137"/>
        <v>0.6</v>
      </c>
      <c r="DG74">
        <f t="shared" si="138"/>
        <v>0.6</v>
      </c>
      <c r="DH74">
        <f t="shared" si="139"/>
        <v>0.6</v>
      </c>
      <c r="DI74">
        <f t="shared" si="140"/>
        <v>0</v>
      </c>
      <c r="DJ74">
        <f t="shared" si="141"/>
        <v>0.6</v>
      </c>
      <c r="DK74">
        <f t="shared" si="142"/>
        <v>0.6</v>
      </c>
      <c r="DL74">
        <f t="shared" si="143"/>
        <v>0.6</v>
      </c>
      <c r="DM74">
        <f t="shared" si="144"/>
        <v>0.6</v>
      </c>
      <c r="DN74">
        <f t="shared" si="145"/>
        <v>0</v>
      </c>
      <c r="DO74">
        <f t="shared" si="146"/>
        <v>0.6</v>
      </c>
      <c r="DP74">
        <f t="shared" si="147"/>
        <v>0</v>
      </c>
      <c r="DQ74">
        <f t="shared" si="148"/>
        <v>0.6</v>
      </c>
      <c r="DR74">
        <f t="shared" si="149"/>
        <v>0</v>
      </c>
    </row>
    <row r="75" spans="5:122">
      <c r="E75" s="18">
        <v>6.9444444444444447E-4</v>
      </c>
      <c r="F75" s="19" t="s">
        <v>82</v>
      </c>
      <c r="G75" s="20"/>
      <c r="H75" s="20"/>
      <c r="I75" s="20">
        <f t="shared" si="200"/>
        <v>0.27499999999999997</v>
      </c>
      <c r="J75" s="20"/>
      <c r="K75" s="20"/>
      <c r="L75" s="20"/>
      <c r="M75" s="20"/>
      <c r="N75" s="20">
        <f t="shared" si="201"/>
        <v>0.36319444444444443</v>
      </c>
      <c r="O75" s="20">
        <f t="shared" si="201"/>
        <v>0.36319444444444443</v>
      </c>
      <c r="P75" s="20" t="s">
        <v>5</v>
      </c>
      <c r="Q75" s="20" t="s">
        <v>5</v>
      </c>
      <c r="R75" s="20">
        <f t="shared" si="202"/>
        <v>0.46041666666666659</v>
      </c>
      <c r="S75" s="20"/>
      <c r="T75" s="20">
        <f t="shared" si="203"/>
        <v>0.54374999999999996</v>
      </c>
      <c r="U75" s="20"/>
      <c r="V75" s="20">
        <f t="shared" si="204"/>
        <v>0.62708333333333321</v>
      </c>
      <c r="W75" s="20"/>
      <c r="X75" s="20">
        <f t="shared" si="192"/>
        <v>0.65486111111111112</v>
      </c>
      <c r="Y75" s="20">
        <f t="shared" si="192"/>
        <v>0.65486111111111112</v>
      </c>
      <c r="Z75" s="20">
        <f t="shared" si="189"/>
        <v>0.71041666666666659</v>
      </c>
      <c r="AA75" s="20"/>
      <c r="AB75" s="20">
        <f t="shared" si="193"/>
        <v>0.73819444444444438</v>
      </c>
      <c r="AC75" s="20">
        <f t="shared" si="193"/>
        <v>0.73819444444444438</v>
      </c>
      <c r="AD75" s="20">
        <f t="shared" si="190"/>
        <v>0.79374999999999996</v>
      </c>
      <c r="AE75" s="20">
        <f t="shared" si="190"/>
        <v>0.79374999999999996</v>
      </c>
      <c r="AF75" s="20"/>
      <c r="AG75" s="20">
        <f t="shared" si="194"/>
        <v>0.94652777777777775</v>
      </c>
      <c r="AH75" s="20"/>
      <c r="AI75" s="20">
        <f t="shared" si="191"/>
        <v>0.99513888888888857</v>
      </c>
      <c r="AJ75" s="20"/>
      <c r="AK75" s="21"/>
      <c r="AL75" s="21" t="s">
        <v>5</v>
      </c>
      <c r="AM75" s="21" t="s">
        <v>5</v>
      </c>
      <c r="AN75" s="21">
        <f t="shared" si="195"/>
        <v>0.36319444444444443</v>
      </c>
      <c r="AO75" s="21">
        <f t="shared" si="195"/>
        <v>0.36319444444444443</v>
      </c>
      <c r="AP75" s="21" t="s">
        <v>5</v>
      </c>
      <c r="AQ75" s="21" t="s">
        <v>5</v>
      </c>
      <c r="AR75" s="21">
        <f t="shared" si="205"/>
        <v>0.46041666666666659</v>
      </c>
      <c r="AS75" s="21"/>
      <c r="AT75" s="21">
        <f t="shared" si="206"/>
        <v>0.54374999999999996</v>
      </c>
      <c r="AU75" s="21"/>
      <c r="AV75" s="21">
        <f t="shared" si="207"/>
        <v>0.62708333333333321</v>
      </c>
      <c r="AW75" s="21"/>
      <c r="AX75" s="21">
        <f t="shared" si="196"/>
        <v>0.65486111111111112</v>
      </c>
      <c r="AY75" s="21">
        <f t="shared" si="196"/>
        <v>0.65486111111111112</v>
      </c>
      <c r="AZ75" s="21">
        <f t="shared" si="208"/>
        <v>0.71041666666666659</v>
      </c>
      <c r="BA75" s="21"/>
      <c r="BB75" s="21">
        <f t="shared" si="197"/>
        <v>0.73819444444444438</v>
      </c>
      <c r="BC75" s="21">
        <f t="shared" si="197"/>
        <v>0.73819444444444438</v>
      </c>
      <c r="BD75" s="21">
        <f t="shared" si="209"/>
        <v>0.79374999999999996</v>
      </c>
      <c r="BE75" s="21">
        <f t="shared" si="209"/>
        <v>0.79374999999999996</v>
      </c>
      <c r="BF75" s="21"/>
      <c r="BG75" s="21">
        <f t="shared" si="198"/>
        <v>0.86319444444444438</v>
      </c>
      <c r="BH75" s="21"/>
      <c r="BI75" s="21">
        <f t="shared" si="199"/>
        <v>0.95347222222222217</v>
      </c>
      <c r="BJ75" s="21"/>
      <c r="BM75">
        <v>0.3</v>
      </c>
      <c r="BO75">
        <f t="shared" si="129"/>
        <v>0</v>
      </c>
      <c r="BP75">
        <f t="shared" si="150"/>
        <v>0</v>
      </c>
      <c r="BQ75">
        <f t="shared" si="151"/>
        <v>0.3</v>
      </c>
      <c r="BR75">
        <f t="shared" si="152"/>
        <v>0</v>
      </c>
      <c r="BS75">
        <f t="shared" si="153"/>
        <v>0</v>
      </c>
      <c r="BT75">
        <f t="shared" si="154"/>
        <v>0</v>
      </c>
      <c r="BU75">
        <f t="shared" si="155"/>
        <v>0</v>
      </c>
      <c r="BV75">
        <f t="shared" si="156"/>
        <v>0.3</v>
      </c>
      <c r="BW75">
        <f t="shared" si="157"/>
        <v>0.3</v>
      </c>
      <c r="BX75">
        <f t="shared" si="158"/>
        <v>0</v>
      </c>
      <c r="BY75">
        <f t="shared" si="159"/>
        <v>0</v>
      </c>
      <c r="BZ75">
        <f t="shared" si="160"/>
        <v>0.3</v>
      </c>
      <c r="CA75">
        <f t="shared" si="161"/>
        <v>0</v>
      </c>
      <c r="CB75">
        <f t="shared" si="162"/>
        <v>0.3</v>
      </c>
      <c r="CC75">
        <f t="shared" si="163"/>
        <v>0</v>
      </c>
      <c r="CD75">
        <f t="shared" si="164"/>
        <v>0.3</v>
      </c>
      <c r="CE75">
        <f t="shared" si="165"/>
        <v>0</v>
      </c>
      <c r="CF75">
        <f t="shared" si="166"/>
        <v>0.3</v>
      </c>
      <c r="CG75">
        <f t="shared" si="167"/>
        <v>0.3</v>
      </c>
      <c r="CH75">
        <f t="shared" si="168"/>
        <v>0.3</v>
      </c>
      <c r="CI75">
        <f t="shared" si="169"/>
        <v>0</v>
      </c>
      <c r="CJ75">
        <f t="shared" si="170"/>
        <v>0.3</v>
      </c>
      <c r="CK75">
        <f t="shared" si="171"/>
        <v>0.3</v>
      </c>
      <c r="CL75">
        <f t="shared" si="172"/>
        <v>0.3</v>
      </c>
      <c r="CM75">
        <f t="shared" si="173"/>
        <v>0.3</v>
      </c>
      <c r="CN75">
        <f t="shared" si="174"/>
        <v>0</v>
      </c>
      <c r="CO75">
        <f t="shared" si="175"/>
        <v>0.3</v>
      </c>
      <c r="CP75">
        <f t="shared" si="176"/>
        <v>0</v>
      </c>
      <c r="CQ75">
        <f t="shared" si="177"/>
        <v>0.3</v>
      </c>
      <c r="CR75">
        <f t="shared" si="178"/>
        <v>0</v>
      </c>
      <c r="CS75">
        <f t="shared" si="179"/>
        <v>0</v>
      </c>
      <c r="CT75">
        <f t="shared" si="180"/>
        <v>0</v>
      </c>
      <c r="CU75">
        <f t="shared" si="181"/>
        <v>0</v>
      </c>
      <c r="CV75">
        <f t="shared" si="182"/>
        <v>0.3</v>
      </c>
      <c r="CW75">
        <f t="shared" si="183"/>
        <v>0.3</v>
      </c>
      <c r="CX75">
        <f t="shared" si="184"/>
        <v>0</v>
      </c>
      <c r="CY75">
        <f t="shared" si="130"/>
        <v>0</v>
      </c>
      <c r="CZ75">
        <f t="shared" si="131"/>
        <v>0.3</v>
      </c>
      <c r="DA75">
        <f t="shared" si="132"/>
        <v>0</v>
      </c>
      <c r="DB75">
        <f t="shared" si="133"/>
        <v>0.3</v>
      </c>
      <c r="DC75">
        <f t="shared" si="134"/>
        <v>0</v>
      </c>
      <c r="DD75">
        <f t="shared" si="135"/>
        <v>0.3</v>
      </c>
      <c r="DE75">
        <f t="shared" si="136"/>
        <v>0</v>
      </c>
      <c r="DF75">
        <f t="shared" si="137"/>
        <v>0.3</v>
      </c>
      <c r="DG75">
        <f t="shared" si="138"/>
        <v>0.3</v>
      </c>
      <c r="DH75">
        <f t="shared" si="139"/>
        <v>0.3</v>
      </c>
      <c r="DI75">
        <f t="shared" si="140"/>
        <v>0</v>
      </c>
      <c r="DJ75">
        <f t="shared" si="141"/>
        <v>0.3</v>
      </c>
      <c r="DK75">
        <f t="shared" si="142"/>
        <v>0.3</v>
      </c>
      <c r="DL75">
        <f t="shared" si="143"/>
        <v>0.3</v>
      </c>
      <c r="DM75">
        <f t="shared" si="144"/>
        <v>0.3</v>
      </c>
      <c r="DN75">
        <f t="shared" si="145"/>
        <v>0</v>
      </c>
      <c r="DO75">
        <f t="shared" si="146"/>
        <v>0.3</v>
      </c>
      <c r="DP75">
        <f t="shared" si="147"/>
        <v>0</v>
      </c>
      <c r="DQ75">
        <f t="shared" si="148"/>
        <v>0.3</v>
      </c>
      <c r="DR75">
        <f t="shared" si="149"/>
        <v>0</v>
      </c>
    </row>
    <row r="76" spans="5:122">
      <c r="E76" s="18">
        <v>1.3888888888888889E-3</v>
      </c>
      <c r="F76" s="15" t="s">
        <v>81</v>
      </c>
      <c r="G76" s="22"/>
      <c r="H76" s="22"/>
      <c r="I76" s="22">
        <f t="shared" si="200"/>
        <v>0.27638888888888885</v>
      </c>
      <c r="J76" s="22"/>
      <c r="K76" s="22"/>
      <c r="L76" s="22"/>
      <c r="M76" s="22"/>
      <c r="N76" s="22">
        <f t="shared" si="201"/>
        <v>0.36458333333333331</v>
      </c>
      <c r="O76" s="22">
        <f t="shared" si="201"/>
        <v>0.36458333333333331</v>
      </c>
      <c r="P76" s="22" t="s">
        <v>5</v>
      </c>
      <c r="Q76" s="22" t="s">
        <v>5</v>
      </c>
      <c r="R76" s="22">
        <f t="shared" si="202"/>
        <v>0.46180555555555547</v>
      </c>
      <c r="S76" s="22"/>
      <c r="T76" s="22">
        <f t="shared" si="203"/>
        <v>0.54513888888888884</v>
      </c>
      <c r="U76" s="22"/>
      <c r="V76" s="22">
        <f t="shared" si="204"/>
        <v>0.6284722222222221</v>
      </c>
      <c r="W76" s="22"/>
      <c r="X76" s="22">
        <f t="shared" si="192"/>
        <v>0.65625</v>
      </c>
      <c r="Y76" s="22">
        <f t="shared" si="192"/>
        <v>0.65625</v>
      </c>
      <c r="Z76" s="22">
        <f t="shared" si="189"/>
        <v>0.71180555555555547</v>
      </c>
      <c r="AA76" s="22"/>
      <c r="AB76" s="22">
        <f t="shared" si="193"/>
        <v>0.73958333333333326</v>
      </c>
      <c r="AC76" s="22">
        <f t="shared" si="193"/>
        <v>0.73958333333333326</v>
      </c>
      <c r="AD76" s="22">
        <f t="shared" si="190"/>
        <v>0.79513888888888884</v>
      </c>
      <c r="AE76" s="22">
        <f t="shared" si="190"/>
        <v>0.79513888888888884</v>
      </c>
      <c r="AF76" s="22"/>
      <c r="AG76" s="22">
        <f t="shared" si="194"/>
        <v>0.94791666666666663</v>
      </c>
      <c r="AH76" s="22"/>
      <c r="AI76" s="22">
        <f t="shared" si="191"/>
        <v>0.99652777777777746</v>
      </c>
      <c r="AJ76" s="22"/>
      <c r="AK76" s="17"/>
      <c r="AL76" s="17" t="s">
        <v>5</v>
      </c>
      <c r="AM76" s="17" t="s">
        <v>5</v>
      </c>
      <c r="AN76" s="17">
        <f t="shared" si="195"/>
        <v>0.36458333333333331</v>
      </c>
      <c r="AO76" s="17">
        <f t="shared" si="195"/>
        <v>0.36458333333333331</v>
      </c>
      <c r="AP76" s="17" t="s">
        <v>5</v>
      </c>
      <c r="AQ76" s="17" t="s">
        <v>5</v>
      </c>
      <c r="AR76" s="17">
        <f t="shared" si="205"/>
        <v>0.46180555555555547</v>
      </c>
      <c r="AS76" s="17"/>
      <c r="AT76" s="17">
        <f t="shared" si="206"/>
        <v>0.54513888888888884</v>
      </c>
      <c r="AU76" s="17"/>
      <c r="AV76" s="17">
        <f t="shared" si="207"/>
        <v>0.6284722222222221</v>
      </c>
      <c r="AW76" s="17"/>
      <c r="AX76" s="17">
        <f t="shared" si="196"/>
        <v>0.65625</v>
      </c>
      <c r="AY76" s="17">
        <f t="shared" si="196"/>
        <v>0.65625</v>
      </c>
      <c r="AZ76" s="17">
        <f t="shared" si="208"/>
        <v>0.71180555555555547</v>
      </c>
      <c r="BA76" s="17"/>
      <c r="BB76" s="17">
        <f t="shared" si="197"/>
        <v>0.73958333333333326</v>
      </c>
      <c r="BC76" s="17">
        <f t="shared" si="197"/>
        <v>0.73958333333333326</v>
      </c>
      <c r="BD76" s="17">
        <f t="shared" si="209"/>
        <v>0.79513888888888884</v>
      </c>
      <c r="BE76" s="17">
        <f t="shared" si="209"/>
        <v>0.79513888888888884</v>
      </c>
      <c r="BF76" s="17"/>
      <c r="BG76" s="17">
        <f t="shared" si="198"/>
        <v>0.86458333333333326</v>
      </c>
      <c r="BH76" s="17"/>
      <c r="BI76" s="17">
        <f t="shared" si="199"/>
        <v>0.95486111111111105</v>
      </c>
      <c r="BJ76" s="17"/>
      <c r="BM76">
        <v>0.6</v>
      </c>
      <c r="BO76">
        <f t="shared" si="129"/>
        <v>0</v>
      </c>
      <c r="BP76">
        <f t="shared" si="150"/>
        <v>0</v>
      </c>
      <c r="BQ76">
        <f t="shared" si="151"/>
        <v>0.6</v>
      </c>
      <c r="BR76">
        <f t="shared" si="152"/>
        <v>0</v>
      </c>
      <c r="BS76">
        <f t="shared" si="153"/>
        <v>0</v>
      </c>
      <c r="BT76">
        <f t="shared" si="154"/>
        <v>0</v>
      </c>
      <c r="BU76">
        <f t="shared" si="155"/>
        <v>0</v>
      </c>
      <c r="BV76">
        <f t="shared" si="156"/>
        <v>0.6</v>
      </c>
      <c r="BW76">
        <f t="shared" si="157"/>
        <v>0.6</v>
      </c>
      <c r="BX76">
        <f t="shared" si="158"/>
        <v>0</v>
      </c>
      <c r="BY76">
        <f t="shared" si="159"/>
        <v>0</v>
      </c>
      <c r="BZ76">
        <f t="shared" si="160"/>
        <v>0.6</v>
      </c>
      <c r="CA76">
        <f t="shared" si="161"/>
        <v>0</v>
      </c>
      <c r="CB76">
        <f t="shared" si="162"/>
        <v>0.6</v>
      </c>
      <c r="CC76">
        <f t="shared" si="163"/>
        <v>0</v>
      </c>
      <c r="CD76">
        <f t="shared" si="164"/>
        <v>0.6</v>
      </c>
      <c r="CE76">
        <f t="shared" si="165"/>
        <v>0</v>
      </c>
      <c r="CF76">
        <f t="shared" si="166"/>
        <v>0.6</v>
      </c>
      <c r="CG76">
        <f t="shared" si="167"/>
        <v>0.6</v>
      </c>
      <c r="CH76">
        <f t="shared" si="168"/>
        <v>0.6</v>
      </c>
      <c r="CI76">
        <f t="shared" si="169"/>
        <v>0</v>
      </c>
      <c r="CJ76">
        <f t="shared" si="170"/>
        <v>0.6</v>
      </c>
      <c r="CK76">
        <f t="shared" si="171"/>
        <v>0.6</v>
      </c>
      <c r="CL76">
        <f t="shared" si="172"/>
        <v>0.6</v>
      </c>
      <c r="CM76">
        <f t="shared" si="173"/>
        <v>0.6</v>
      </c>
      <c r="CN76">
        <f t="shared" si="174"/>
        <v>0</v>
      </c>
      <c r="CO76">
        <f t="shared" si="175"/>
        <v>0.6</v>
      </c>
      <c r="CP76">
        <f t="shared" si="176"/>
        <v>0</v>
      </c>
      <c r="CQ76">
        <f t="shared" si="177"/>
        <v>0.6</v>
      </c>
      <c r="CR76">
        <f t="shared" si="178"/>
        <v>0</v>
      </c>
      <c r="CS76">
        <f t="shared" si="179"/>
        <v>0</v>
      </c>
      <c r="CT76">
        <f t="shared" si="180"/>
        <v>0</v>
      </c>
      <c r="CU76">
        <f t="shared" si="181"/>
        <v>0</v>
      </c>
      <c r="CV76">
        <f t="shared" si="182"/>
        <v>0.6</v>
      </c>
      <c r="CW76">
        <f t="shared" si="183"/>
        <v>0.6</v>
      </c>
      <c r="CX76">
        <f t="shared" si="184"/>
        <v>0</v>
      </c>
      <c r="CY76">
        <f t="shared" si="130"/>
        <v>0</v>
      </c>
      <c r="CZ76">
        <f t="shared" si="131"/>
        <v>0.6</v>
      </c>
      <c r="DA76">
        <f t="shared" si="132"/>
        <v>0</v>
      </c>
      <c r="DB76">
        <f t="shared" si="133"/>
        <v>0.6</v>
      </c>
      <c r="DC76">
        <f t="shared" si="134"/>
        <v>0</v>
      </c>
      <c r="DD76">
        <f t="shared" si="135"/>
        <v>0.6</v>
      </c>
      <c r="DE76">
        <f t="shared" si="136"/>
        <v>0</v>
      </c>
      <c r="DF76">
        <f t="shared" si="137"/>
        <v>0.6</v>
      </c>
      <c r="DG76">
        <f t="shared" si="138"/>
        <v>0.6</v>
      </c>
      <c r="DH76">
        <f t="shared" si="139"/>
        <v>0.6</v>
      </c>
      <c r="DI76">
        <f t="shared" si="140"/>
        <v>0</v>
      </c>
      <c r="DJ76">
        <f t="shared" si="141"/>
        <v>0.6</v>
      </c>
      <c r="DK76">
        <f t="shared" si="142"/>
        <v>0.6</v>
      </c>
      <c r="DL76">
        <f t="shared" si="143"/>
        <v>0.6</v>
      </c>
      <c r="DM76">
        <f t="shared" si="144"/>
        <v>0.6</v>
      </c>
      <c r="DN76">
        <f t="shared" si="145"/>
        <v>0</v>
      </c>
      <c r="DO76">
        <f t="shared" si="146"/>
        <v>0.6</v>
      </c>
      <c r="DP76">
        <f t="shared" si="147"/>
        <v>0</v>
      </c>
      <c r="DQ76">
        <f t="shared" si="148"/>
        <v>0.6</v>
      </c>
      <c r="DR76">
        <f t="shared" si="149"/>
        <v>0</v>
      </c>
    </row>
    <row r="77" spans="5:122">
      <c r="E77" s="18">
        <v>1.3888888888888889E-3</v>
      </c>
      <c r="F77" s="27" t="s">
        <v>76</v>
      </c>
      <c r="G77" s="20"/>
      <c r="H77" s="20"/>
      <c r="I77" s="20">
        <f t="shared" si="200"/>
        <v>0.27777777777777773</v>
      </c>
      <c r="J77" s="20"/>
      <c r="K77" s="20"/>
      <c r="L77" s="20"/>
      <c r="M77" s="20"/>
      <c r="N77" s="20">
        <f>N76+$E77</f>
        <v>0.3659722222222222</v>
      </c>
      <c r="O77" s="20">
        <f>O76+$E77</f>
        <v>0.3659722222222222</v>
      </c>
      <c r="P77" s="20" t="s">
        <v>5</v>
      </c>
      <c r="Q77" s="20" t="s">
        <v>5</v>
      </c>
      <c r="R77" s="20">
        <f t="shared" si="202"/>
        <v>0.46319444444444435</v>
      </c>
      <c r="S77" s="20"/>
      <c r="T77" s="20">
        <f t="shared" si="203"/>
        <v>0.54652777777777772</v>
      </c>
      <c r="U77" s="20"/>
      <c r="V77" s="20">
        <f t="shared" si="204"/>
        <v>0.62986111111111098</v>
      </c>
      <c r="W77" s="20"/>
      <c r="X77" s="20">
        <f t="shared" si="192"/>
        <v>0.65763888888888888</v>
      </c>
      <c r="Y77" s="20">
        <f t="shared" si="192"/>
        <v>0.65763888888888888</v>
      </c>
      <c r="Z77" s="20">
        <f t="shared" si="189"/>
        <v>0.71319444444444435</v>
      </c>
      <c r="AA77" s="20"/>
      <c r="AB77" s="20">
        <f t="shared" si="193"/>
        <v>0.74097222222222214</v>
      </c>
      <c r="AC77" s="20">
        <f t="shared" si="193"/>
        <v>0.74097222222222214</v>
      </c>
      <c r="AD77" s="20">
        <f t="shared" si="190"/>
        <v>0.79652777777777772</v>
      </c>
      <c r="AE77" s="20">
        <f t="shared" si="190"/>
        <v>0.79652777777777772</v>
      </c>
      <c r="AF77" s="20"/>
      <c r="AG77" s="20">
        <f t="shared" si="194"/>
        <v>0.94930555555555551</v>
      </c>
      <c r="AH77" s="20"/>
      <c r="AI77" s="20">
        <f t="shared" si="191"/>
        <v>0.99791666666666634</v>
      </c>
      <c r="AJ77" s="20"/>
      <c r="AK77" s="21"/>
      <c r="AL77" s="21" t="s">
        <v>5</v>
      </c>
      <c r="AM77" s="21" t="s">
        <v>5</v>
      </c>
      <c r="AN77" s="21">
        <f t="shared" si="195"/>
        <v>0.3659722222222222</v>
      </c>
      <c r="AO77" s="21">
        <f t="shared" si="195"/>
        <v>0.3659722222222222</v>
      </c>
      <c r="AP77" s="21" t="s">
        <v>5</v>
      </c>
      <c r="AQ77" s="21" t="s">
        <v>5</v>
      </c>
      <c r="AR77" s="21">
        <f t="shared" si="205"/>
        <v>0.46319444444444435</v>
      </c>
      <c r="AS77" s="21"/>
      <c r="AT77" s="21">
        <f t="shared" si="206"/>
        <v>0.54652777777777772</v>
      </c>
      <c r="AU77" s="21"/>
      <c r="AV77" s="21">
        <f t="shared" si="207"/>
        <v>0.62986111111111098</v>
      </c>
      <c r="AW77" s="21"/>
      <c r="AX77" s="21">
        <f t="shared" si="196"/>
        <v>0.65763888888888888</v>
      </c>
      <c r="AY77" s="21">
        <f t="shared" si="196"/>
        <v>0.65763888888888888</v>
      </c>
      <c r="AZ77" s="21">
        <f t="shared" si="208"/>
        <v>0.71319444444444435</v>
      </c>
      <c r="BA77" s="21"/>
      <c r="BB77" s="21">
        <f t="shared" si="197"/>
        <v>0.74097222222222214</v>
      </c>
      <c r="BC77" s="21">
        <f t="shared" si="197"/>
        <v>0.74097222222222214</v>
      </c>
      <c r="BD77" s="21">
        <f t="shared" si="209"/>
        <v>0.79652777777777772</v>
      </c>
      <c r="BE77" s="21">
        <f t="shared" si="209"/>
        <v>0.79652777777777772</v>
      </c>
      <c r="BF77" s="21"/>
      <c r="BG77" s="21">
        <f t="shared" si="198"/>
        <v>0.86597222222222214</v>
      </c>
      <c r="BH77" s="21"/>
      <c r="BI77" s="21">
        <f t="shared" si="199"/>
        <v>0.95624999999999993</v>
      </c>
      <c r="BJ77" s="21"/>
      <c r="BM77">
        <v>0.8</v>
      </c>
      <c r="BO77">
        <f t="shared" si="129"/>
        <v>0</v>
      </c>
      <c r="BP77">
        <f t="shared" si="150"/>
        <v>0</v>
      </c>
      <c r="BQ77">
        <f t="shared" si="151"/>
        <v>0.8</v>
      </c>
      <c r="BR77">
        <f t="shared" si="152"/>
        <v>0</v>
      </c>
      <c r="BS77">
        <f t="shared" si="153"/>
        <v>0</v>
      </c>
      <c r="BT77">
        <f t="shared" si="154"/>
        <v>0</v>
      </c>
      <c r="BU77">
        <f t="shared" si="155"/>
        <v>0</v>
      </c>
      <c r="BV77">
        <f t="shared" si="156"/>
        <v>0.8</v>
      </c>
      <c r="BW77">
        <f t="shared" si="157"/>
        <v>0.8</v>
      </c>
      <c r="BX77">
        <f t="shared" si="158"/>
        <v>0</v>
      </c>
      <c r="BY77">
        <f t="shared" si="159"/>
        <v>0</v>
      </c>
      <c r="BZ77">
        <f t="shared" si="160"/>
        <v>0.8</v>
      </c>
      <c r="CA77">
        <f t="shared" si="161"/>
        <v>0</v>
      </c>
      <c r="CB77">
        <f t="shared" si="162"/>
        <v>0.8</v>
      </c>
      <c r="CC77">
        <f t="shared" si="163"/>
        <v>0</v>
      </c>
      <c r="CD77">
        <f t="shared" si="164"/>
        <v>0.8</v>
      </c>
      <c r="CE77">
        <f t="shared" si="165"/>
        <v>0</v>
      </c>
      <c r="CF77">
        <f t="shared" si="166"/>
        <v>0.8</v>
      </c>
      <c r="CG77">
        <f t="shared" si="167"/>
        <v>0.8</v>
      </c>
      <c r="CH77">
        <f t="shared" si="168"/>
        <v>0.8</v>
      </c>
      <c r="CI77">
        <f t="shared" si="169"/>
        <v>0</v>
      </c>
      <c r="CJ77">
        <f t="shared" si="170"/>
        <v>0.8</v>
      </c>
      <c r="CK77">
        <f t="shared" si="171"/>
        <v>0.8</v>
      </c>
      <c r="CL77">
        <f t="shared" si="172"/>
        <v>0.8</v>
      </c>
      <c r="CM77">
        <f t="shared" si="173"/>
        <v>0.8</v>
      </c>
      <c r="CN77">
        <f t="shared" si="174"/>
        <v>0</v>
      </c>
      <c r="CO77">
        <f t="shared" si="175"/>
        <v>0.8</v>
      </c>
      <c r="CP77">
        <f t="shared" si="176"/>
        <v>0</v>
      </c>
      <c r="CQ77">
        <f t="shared" si="177"/>
        <v>0.8</v>
      </c>
      <c r="CR77">
        <f t="shared" si="178"/>
        <v>0</v>
      </c>
      <c r="CS77">
        <f t="shared" si="179"/>
        <v>0</v>
      </c>
      <c r="CT77">
        <f t="shared" si="180"/>
        <v>0</v>
      </c>
      <c r="CU77">
        <f t="shared" si="181"/>
        <v>0</v>
      </c>
      <c r="CV77">
        <f t="shared" si="182"/>
        <v>0.8</v>
      </c>
      <c r="CW77">
        <f t="shared" si="183"/>
        <v>0.8</v>
      </c>
      <c r="CX77">
        <f t="shared" si="184"/>
        <v>0</v>
      </c>
      <c r="CY77">
        <f t="shared" si="130"/>
        <v>0</v>
      </c>
      <c r="CZ77">
        <f t="shared" si="131"/>
        <v>0.8</v>
      </c>
      <c r="DA77">
        <f t="shared" si="132"/>
        <v>0</v>
      </c>
      <c r="DB77">
        <f t="shared" si="133"/>
        <v>0.8</v>
      </c>
      <c r="DC77">
        <f t="shared" si="134"/>
        <v>0</v>
      </c>
      <c r="DD77">
        <f t="shared" si="135"/>
        <v>0.8</v>
      </c>
      <c r="DE77">
        <f t="shared" si="136"/>
        <v>0</v>
      </c>
      <c r="DF77">
        <f t="shared" si="137"/>
        <v>0.8</v>
      </c>
      <c r="DG77">
        <f t="shared" si="138"/>
        <v>0.8</v>
      </c>
      <c r="DH77">
        <f t="shared" si="139"/>
        <v>0.8</v>
      </c>
      <c r="DI77">
        <f t="shared" si="140"/>
        <v>0</v>
      </c>
      <c r="DJ77">
        <f t="shared" si="141"/>
        <v>0.8</v>
      </c>
      <c r="DK77">
        <f t="shared" si="142"/>
        <v>0.8</v>
      </c>
      <c r="DL77">
        <f t="shared" si="143"/>
        <v>0.8</v>
      </c>
      <c r="DM77">
        <f t="shared" si="144"/>
        <v>0.8</v>
      </c>
      <c r="DN77">
        <f t="shared" si="145"/>
        <v>0</v>
      </c>
      <c r="DO77">
        <f t="shared" si="146"/>
        <v>0.8</v>
      </c>
      <c r="DP77">
        <f t="shared" si="147"/>
        <v>0</v>
      </c>
      <c r="DQ77">
        <f t="shared" si="148"/>
        <v>0.8</v>
      </c>
      <c r="DR77">
        <f t="shared" si="149"/>
        <v>0</v>
      </c>
    </row>
    <row r="78" spans="5:122">
      <c r="E78" s="18">
        <v>1.3888888888888889E-3</v>
      </c>
      <c r="F78" s="15" t="s">
        <v>79</v>
      </c>
      <c r="G78" s="22"/>
      <c r="H78" s="22"/>
      <c r="I78" s="22"/>
      <c r="J78" s="22"/>
      <c r="K78" s="22"/>
      <c r="L78" s="22"/>
      <c r="M78" s="22"/>
      <c r="N78" s="22"/>
      <c r="O78" s="90">
        <f>O77+$E78</f>
        <v>0.36736111111111108</v>
      </c>
      <c r="P78" s="22" t="s">
        <v>5</v>
      </c>
      <c r="Q78" s="22" t="s">
        <v>5</v>
      </c>
      <c r="R78" s="22"/>
      <c r="S78" s="22"/>
      <c r="T78" s="22"/>
      <c r="U78" s="22"/>
      <c r="V78" s="22"/>
      <c r="W78" s="22"/>
      <c r="X78" s="22"/>
      <c r="Y78" s="90">
        <f>Y77+$E78</f>
        <v>0.65902777777777777</v>
      </c>
      <c r="Z78" s="22"/>
      <c r="AA78" s="22"/>
      <c r="AB78" s="22"/>
      <c r="AC78" s="90">
        <f>AC77+$E78</f>
        <v>0.74236111111111103</v>
      </c>
      <c r="AD78" s="22"/>
      <c r="AE78" s="90">
        <f t="shared" si="190"/>
        <v>0.79791666666666661</v>
      </c>
      <c r="AF78" s="22"/>
      <c r="AG78" s="22"/>
      <c r="AH78" s="22"/>
      <c r="AI78" s="22"/>
      <c r="AJ78" s="22"/>
      <c r="AK78" s="17"/>
      <c r="AL78" s="17" t="s">
        <v>5</v>
      </c>
      <c r="AM78" s="17" t="s">
        <v>5</v>
      </c>
      <c r="AN78" s="17"/>
      <c r="AO78" s="87">
        <f>AO77+$E78</f>
        <v>0.36736111111111108</v>
      </c>
      <c r="AP78" s="17" t="s">
        <v>5</v>
      </c>
      <c r="AQ78" s="17" t="s">
        <v>5</v>
      </c>
      <c r="AR78" s="17"/>
      <c r="AS78" s="17"/>
      <c r="AT78" s="17"/>
      <c r="AU78" s="17"/>
      <c r="AV78" s="17"/>
      <c r="AW78" s="17"/>
      <c r="AX78" s="17"/>
      <c r="AY78" s="87">
        <f>AY77+$E78</f>
        <v>0.65902777777777777</v>
      </c>
      <c r="AZ78" s="17"/>
      <c r="BA78" s="17"/>
      <c r="BB78" s="17"/>
      <c r="BC78" s="87">
        <f>BC77+$E78</f>
        <v>0.74236111111111103</v>
      </c>
      <c r="BD78" s="17"/>
      <c r="BE78" s="87">
        <f>BE77+$E78</f>
        <v>0.79791666666666661</v>
      </c>
      <c r="BF78" s="17"/>
      <c r="BG78" s="17"/>
      <c r="BH78" s="17"/>
      <c r="BI78" s="17"/>
      <c r="BJ78" s="17"/>
      <c r="BM78">
        <v>0.6</v>
      </c>
      <c r="BO78">
        <f t="shared" si="129"/>
        <v>0</v>
      </c>
      <c r="BP78">
        <f t="shared" si="150"/>
        <v>0</v>
      </c>
      <c r="BQ78">
        <f t="shared" si="151"/>
        <v>0</v>
      </c>
      <c r="BR78">
        <f t="shared" si="152"/>
        <v>0</v>
      </c>
      <c r="BS78">
        <f t="shared" si="153"/>
        <v>0</v>
      </c>
      <c r="BT78">
        <f t="shared" si="154"/>
        <v>0</v>
      </c>
      <c r="BU78">
        <f t="shared" si="155"/>
        <v>0</v>
      </c>
      <c r="BV78">
        <f t="shared" si="156"/>
        <v>0</v>
      </c>
      <c r="BW78">
        <f t="shared" si="157"/>
        <v>0.6</v>
      </c>
      <c r="BX78">
        <f t="shared" si="158"/>
        <v>0</v>
      </c>
      <c r="BY78">
        <f t="shared" si="159"/>
        <v>0</v>
      </c>
      <c r="BZ78">
        <f t="shared" si="160"/>
        <v>0</v>
      </c>
      <c r="CA78">
        <f t="shared" si="161"/>
        <v>0</v>
      </c>
      <c r="CB78">
        <f t="shared" si="162"/>
        <v>0</v>
      </c>
      <c r="CC78">
        <f t="shared" si="163"/>
        <v>0</v>
      </c>
      <c r="CD78">
        <f t="shared" si="164"/>
        <v>0</v>
      </c>
      <c r="CE78">
        <f t="shared" si="165"/>
        <v>0</v>
      </c>
      <c r="CF78">
        <f t="shared" si="166"/>
        <v>0</v>
      </c>
      <c r="CG78">
        <f t="shared" si="167"/>
        <v>0.6</v>
      </c>
      <c r="CH78">
        <f t="shared" si="168"/>
        <v>0</v>
      </c>
      <c r="CI78">
        <f t="shared" si="169"/>
        <v>0</v>
      </c>
      <c r="CJ78">
        <f t="shared" si="170"/>
        <v>0</v>
      </c>
      <c r="CK78">
        <f t="shared" si="171"/>
        <v>0.6</v>
      </c>
      <c r="CL78">
        <f t="shared" si="172"/>
        <v>0</v>
      </c>
      <c r="CM78">
        <f t="shared" si="173"/>
        <v>0.6</v>
      </c>
      <c r="CN78">
        <f t="shared" si="174"/>
        <v>0</v>
      </c>
      <c r="CO78">
        <f t="shared" si="175"/>
        <v>0</v>
      </c>
      <c r="CP78">
        <f t="shared" si="176"/>
        <v>0</v>
      </c>
      <c r="CQ78">
        <f t="shared" si="177"/>
        <v>0</v>
      </c>
      <c r="CR78">
        <f t="shared" si="178"/>
        <v>0</v>
      </c>
      <c r="CS78">
        <f t="shared" si="179"/>
        <v>0</v>
      </c>
      <c r="CT78">
        <f t="shared" si="180"/>
        <v>0</v>
      </c>
      <c r="CU78">
        <f t="shared" si="181"/>
        <v>0</v>
      </c>
      <c r="CV78">
        <f t="shared" si="182"/>
        <v>0</v>
      </c>
      <c r="CW78">
        <f t="shared" si="183"/>
        <v>0.6</v>
      </c>
      <c r="CX78">
        <f t="shared" si="184"/>
        <v>0</v>
      </c>
      <c r="CY78">
        <f t="shared" si="130"/>
        <v>0</v>
      </c>
      <c r="CZ78">
        <f t="shared" si="131"/>
        <v>0</v>
      </c>
      <c r="DA78">
        <f t="shared" si="132"/>
        <v>0</v>
      </c>
      <c r="DB78">
        <f t="shared" si="133"/>
        <v>0</v>
      </c>
      <c r="DC78">
        <f t="shared" si="134"/>
        <v>0</v>
      </c>
      <c r="DD78">
        <f t="shared" si="135"/>
        <v>0</v>
      </c>
      <c r="DE78">
        <f t="shared" si="136"/>
        <v>0</v>
      </c>
      <c r="DF78">
        <f t="shared" si="137"/>
        <v>0</v>
      </c>
      <c r="DG78">
        <f t="shared" si="138"/>
        <v>0.6</v>
      </c>
      <c r="DH78">
        <f t="shared" si="139"/>
        <v>0</v>
      </c>
      <c r="DI78">
        <f t="shared" si="140"/>
        <v>0</v>
      </c>
      <c r="DJ78">
        <f t="shared" si="141"/>
        <v>0</v>
      </c>
      <c r="DK78">
        <f t="shared" si="142"/>
        <v>0.6</v>
      </c>
      <c r="DL78">
        <f t="shared" si="143"/>
        <v>0</v>
      </c>
      <c r="DM78">
        <f t="shared" si="144"/>
        <v>0.6</v>
      </c>
      <c r="DN78">
        <f t="shared" si="145"/>
        <v>0</v>
      </c>
      <c r="DO78">
        <f t="shared" si="146"/>
        <v>0</v>
      </c>
      <c r="DP78">
        <f t="shared" si="147"/>
        <v>0</v>
      </c>
      <c r="DQ78">
        <f t="shared" si="148"/>
        <v>0</v>
      </c>
      <c r="DR78">
        <f t="shared" si="149"/>
        <v>0</v>
      </c>
    </row>
    <row r="79" spans="5:122">
      <c r="E79" s="18">
        <v>6.9444444444444447E-4</v>
      </c>
      <c r="F79" s="19" t="s">
        <v>80</v>
      </c>
      <c r="G79" s="20"/>
      <c r="H79" s="20"/>
      <c r="I79" s="20"/>
      <c r="J79" s="20"/>
      <c r="K79" s="20"/>
      <c r="L79" s="20"/>
      <c r="M79" s="20"/>
      <c r="N79" s="20"/>
      <c r="O79" s="90">
        <f>O78+$E79</f>
        <v>0.36805555555555552</v>
      </c>
      <c r="P79" s="20" t="s">
        <v>5</v>
      </c>
      <c r="Q79" s="20" t="s">
        <v>5</v>
      </c>
      <c r="R79" s="20"/>
      <c r="S79" s="20"/>
      <c r="T79" s="20"/>
      <c r="U79" s="20"/>
      <c r="V79" s="20"/>
      <c r="W79" s="20"/>
      <c r="X79" s="20"/>
      <c r="Y79" s="90">
        <f>Y78+$E79</f>
        <v>0.65972222222222221</v>
      </c>
      <c r="Z79" s="20"/>
      <c r="AA79" s="20"/>
      <c r="AB79" s="20"/>
      <c r="AC79" s="90">
        <f>AC78+$E79</f>
        <v>0.74305555555555547</v>
      </c>
      <c r="AD79" s="20"/>
      <c r="AE79" s="90">
        <f t="shared" si="190"/>
        <v>0.79861111111111105</v>
      </c>
      <c r="AF79" s="20"/>
      <c r="AG79" s="20"/>
      <c r="AH79" s="20"/>
      <c r="AI79" s="20"/>
      <c r="AJ79" s="20"/>
      <c r="AK79" s="21"/>
      <c r="AL79" s="21" t="s">
        <v>5</v>
      </c>
      <c r="AM79" s="21" t="s">
        <v>5</v>
      </c>
      <c r="AN79" s="21"/>
      <c r="AO79" s="88">
        <f>AO78+$E79</f>
        <v>0.36805555555555552</v>
      </c>
      <c r="AP79" s="21" t="s">
        <v>5</v>
      </c>
      <c r="AQ79" s="21" t="s">
        <v>5</v>
      </c>
      <c r="AR79" s="21"/>
      <c r="AS79" s="21"/>
      <c r="AT79" s="21"/>
      <c r="AU79" s="21"/>
      <c r="AV79" s="21"/>
      <c r="AW79" s="21"/>
      <c r="AX79" s="21"/>
      <c r="AY79" s="88">
        <f>AY78+$E79</f>
        <v>0.65972222222222221</v>
      </c>
      <c r="AZ79" s="21"/>
      <c r="BA79" s="21"/>
      <c r="BB79" s="21"/>
      <c r="BC79" s="88">
        <f>BC78+$E79</f>
        <v>0.74305555555555547</v>
      </c>
      <c r="BD79" s="21"/>
      <c r="BE79" s="88">
        <f>BE78+$E79</f>
        <v>0.79861111111111105</v>
      </c>
      <c r="BF79" s="21"/>
      <c r="BG79" s="21"/>
      <c r="BH79" s="21"/>
      <c r="BI79" s="21"/>
      <c r="BJ79" s="21"/>
      <c r="BM79">
        <v>0.3</v>
      </c>
      <c r="BO79">
        <f t="shared" si="129"/>
        <v>0</v>
      </c>
      <c r="BP79">
        <f t="shared" si="150"/>
        <v>0</v>
      </c>
      <c r="BQ79">
        <f t="shared" si="151"/>
        <v>0</v>
      </c>
      <c r="BR79">
        <f t="shared" si="152"/>
        <v>0</v>
      </c>
      <c r="BS79">
        <f t="shared" si="153"/>
        <v>0</v>
      </c>
      <c r="BT79">
        <f t="shared" si="154"/>
        <v>0</v>
      </c>
      <c r="BU79">
        <f t="shared" si="155"/>
        <v>0</v>
      </c>
      <c r="BV79">
        <f t="shared" si="156"/>
        <v>0</v>
      </c>
      <c r="BW79">
        <f t="shared" si="157"/>
        <v>0.3</v>
      </c>
      <c r="BX79">
        <f t="shared" si="158"/>
        <v>0</v>
      </c>
      <c r="BY79">
        <f t="shared" si="159"/>
        <v>0</v>
      </c>
      <c r="BZ79">
        <f t="shared" si="160"/>
        <v>0</v>
      </c>
      <c r="CA79">
        <f t="shared" si="161"/>
        <v>0</v>
      </c>
      <c r="CB79">
        <f t="shared" si="162"/>
        <v>0</v>
      </c>
      <c r="CC79">
        <f t="shared" si="163"/>
        <v>0</v>
      </c>
      <c r="CD79">
        <f t="shared" si="164"/>
        <v>0</v>
      </c>
      <c r="CE79">
        <f t="shared" si="165"/>
        <v>0</v>
      </c>
      <c r="CF79">
        <f t="shared" si="166"/>
        <v>0</v>
      </c>
      <c r="CG79">
        <f t="shared" si="167"/>
        <v>0.3</v>
      </c>
      <c r="CH79">
        <f t="shared" si="168"/>
        <v>0</v>
      </c>
      <c r="CI79">
        <f t="shared" si="169"/>
        <v>0</v>
      </c>
      <c r="CJ79">
        <f t="shared" si="170"/>
        <v>0</v>
      </c>
      <c r="CK79">
        <f t="shared" si="171"/>
        <v>0.3</v>
      </c>
      <c r="CL79">
        <f t="shared" si="172"/>
        <v>0</v>
      </c>
      <c r="CM79">
        <f t="shared" si="173"/>
        <v>0.3</v>
      </c>
      <c r="CN79">
        <f t="shared" si="174"/>
        <v>0</v>
      </c>
      <c r="CO79">
        <f t="shared" si="175"/>
        <v>0</v>
      </c>
      <c r="CP79">
        <f t="shared" si="176"/>
        <v>0</v>
      </c>
      <c r="CQ79">
        <f t="shared" si="177"/>
        <v>0</v>
      </c>
      <c r="CR79">
        <f t="shared" si="178"/>
        <v>0</v>
      </c>
      <c r="CS79">
        <f t="shared" si="179"/>
        <v>0</v>
      </c>
      <c r="CT79">
        <f t="shared" si="180"/>
        <v>0</v>
      </c>
      <c r="CU79">
        <f t="shared" si="181"/>
        <v>0</v>
      </c>
      <c r="CV79">
        <f t="shared" si="182"/>
        <v>0</v>
      </c>
      <c r="CW79">
        <f t="shared" si="183"/>
        <v>0.3</v>
      </c>
      <c r="CX79">
        <f t="shared" si="184"/>
        <v>0</v>
      </c>
      <c r="CY79">
        <f t="shared" si="130"/>
        <v>0</v>
      </c>
      <c r="CZ79">
        <f t="shared" si="131"/>
        <v>0</v>
      </c>
      <c r="DA79">
        <f t="shared" si="132"/>
        <v>0</v>
      </c>
      <c r="DB79">
        <f t="shared" si="133"/>
        <v>0</v>
      </c>
      <c r="DC79">
        <f t="shared" si="134"/>
        <v>0</v>
      </c>
      <c r="DD79">
        <f t="shared" si="135"/>
        <v>0</v>
      </c>
      <c r="DE79">
        <f t="shared" si="136"/>
        <v>0</v>
      </c>
      <c r="DF79">
        <f t="shared" si="137"/>
        <v>0</v>
      </c>
      <c r="DG79">
        <f t="shared" si="138"/>
        <v>0.3</v>
      </c>
      <c r="DH79">
        <f t="shared" si="139"/>
        <v>0</v>
      </c>
      <c r="DI79">
        <f t="shared" si="140"/>
        <v>0</v>
      </c>
      <c r="DJ79">
        <f t="shared" si="141"/>
        <v>0</v>
      </c>
      <c r="DK79">
        <f t="shared" si="142"/>
        <v>0.3</v>
      </c>
      <c r="DL79">
        <f t="shared" si="143"/>
        <v>0</v>
      </c>
      <c r="DM79">
        <f t="shared" si="144"/>
        <v>0.3</v>
      </c>
      <c r="DN79">
        <f t="shared" si="145"/>
        <v>0</v>
      </c>
      <c r="DO79">
        <f t="shared" si="146"/>
        <v>0</v>
      </c>
      <c r="DP79">
        <f t="shared" si="147"/>
        <v>0</v>
      </c>
      <c r="DQ79">
        <f t="shared" si="148"/>
        <v>0</v>
      </c>
      <c r="DR79">
        <f t="shared" si="149"/>
        <v>0</v>
      </c>
    </row>
    <row r="80" spans="5:122">
      <c r="E80" s="18">
        <v>1.3888888888888889E-3</v>
      </c>
      <c r="F80" s="15" t="s">
        <v>78</v>
      </c>
      <c r="G80" s="22"/>
      <c r="H80" s="22"/>
      <c r="I80" s="22"/>
      <c r="J80" s="22"/>
      <c r="K80" s="22"/>
      <c r="L80" s="22"/>
      <c r="M80" s="22"/>
      <c r="N80" s="22"/>
      <c r="O80" s="90">
        <f>O79+$E80</f>
        <v>0.36944444444444441</v>
      </c>
      <c r="P80" s="22" t="s">
        <v>5</v>
      </c>
      <c r="Q80" s="22" t="s">
        <v>5</v>
      </c>
      <c r="R80" s="22"/>
      <c r="S80" s="22"/>
      <c r="T80" s="22"/>
      <c r="U80" s="22"/>
      <c r="V80" s="22"/>
      <c r="W80" s="22"/>
      <c r="X80" s="22"/>
      <c r="Y80" s="90">
        <f>Y79+$E80</f>
        <v>0.66111111111111109</v>
      </c>
      <c r="Z80" s="22"/>
      <c r="AA80" s="22"/>
      <c r="AB80" s="22"/>
      <c r="AC80" s="90">
        <f>AC79+$E80</f>
        <v>0.74444444444444435</v>
      </c>
      <c r="AD80" s="22"/>
      <c r="AE80" s="90">
        <f t="shared" si="190"/>
        <v>0.79999999999999993</v>
      </c>
      <c r="AF80" s="22"/>
      <c r="AG80" s="22"/>
      <c r="AH80" s="22"/>
      <c r="AI80" s="22"/>
      <c r="AJ80" s="22"/>
      <c r="AK80" s="17"/>
      <c r="AL80" s="17" t="s">
        <v>5</v>
      </c>
      <c r="AM80" s="17" t="s">
        <v>5</v>
      </c>
      <c r="AN80" s="17"/>
      <c r="AO80" s="87">
        <f>AO79+$E80</f>
        <v>0.36944444444444441</v>
      </c>
      <c r="AP80" s="17" t="s">
        <v>5</v>
      </c>
      <c r="AQ80" s="17" t="s">
        <v>5</v>
      </c>
      <c r="AR80" s="17"/>
      <c r="AS80" s="17"/>
      <c r="AT80" s="17"/>
      <c r="AU80" s="17"/>
      <c r="AV80" s="17"/>
      <c r="AW80" s="17"/>
      <c r="AX80" s="17"/>
      <c r="AY80" s="87">
        <f>AY79+$E80</f>
        <v>0.66111111111111109</v>
      </c>
      <c r="AZ80" s="17"/>
      <c r="BA80" s="17"/>
      <c r="BB80" s="17"/>
      <c r="BC80" s="87">
        <f>BC79+$E80</f>
        <v>0.74444444444444435</v>
      </c>
      <c r="BD80" s="17"/>
      <c r="BE80" s="87">
        <f>BE79+$E80</f>
        <v>0.79999999999999993</v>
      </c>
      <c r="BF80" s="17"/>
      <c r="BG80" s="17"/>
      <c r="BH80" s="17"/>
      <c r="BI80" s="17"/>
      <c r="BJ80" s="17"/>
      <c r="BM80">
        <v>0.4</v>
      </c>
      <c r="BO80">
        <f t="shared" si="129"/>
        <v>0</v>
      </c>
      <c r="BP80">
        <f t="shared" si="150"/>
        <v>0</v>
      </c>
      <c r="BQ80">
        <f t="shared" si="151"/>
        <v>0</v>
      </c>
      <c r="BR80">
        <f t="shared" si="152"/>
        <v>0</v>
      </c>
      <c r="BS80">
        <f t="shared" si="153"/>
        <v>0</v>
      </c>
      <c r="BT80">
        <f t="shared" si="154"/>
        <v>0</v>
      </c>
      <c r="BU80">
        <f t="shared" si="155"/>
        <v>0</v>
      </c>
      <c r="BV80">
        <f t="shared" si="156"/>
        <v>0</v>
      </c>
      <c r="BW80">
        <f t="shared" si="157"/>
        <v>0.4</v>
      </c>
      <c r="BX80">
        <f t="shared" si="158"/>
        <v>0</v>
      </c>
      <c r="BY80">
        <f t="shared" si="159"/>
        <v>0</v>
      </c>
      <c r="BZ80">
        <f t="shared" si="160"/>
        <v>0</v>
      </c>
      <c r="CA80">
        <f t="shared" si="161"/>
        <v>0</v>
      </c>
      <c r="CB80">
        <f t="shared" si="162"/>
        <v>0</v>
      </c>
      <c r="CC80">
        <f t="shared" si="163"/>
        <v>0</v>
      </c>
      <c r="CD80">
        <f t="shared" si="164"/>
        <v>0</v>
      </c>
      <c r="CE80">
        <f t="shared" si="165"/>
        <v>0</v>
      </c>
      <c r="CF80">
        <f t="shared" si="166"/>
        <v>0</v>
      </c>
      <c r="CG80">
        <f t="shared" si="167"/>
        <v>0.4</v>
      </c>
      <c r="CH80">
        <f t="shared" si="168"/>
        <v>0</v>
      </c>
      <c r="CI80">
        <f t="shared" si="169"/>
        <v>0</v>
      </c>
      <c r="CJ80">
        <f t="shared" si="170"/>
        <v>0</v>
      </c>
      <c r="CK80">
        <f t="shared" si="171"/>
        <v>0.4</v>
      </c>
      <c r="CL80">
        <f t="shared" si="172"/>
        <v>0</v>
      </c>
      <c r="CM80">
        <f t="shared" si="173"/>
        <v>0.4</v>
      </c>
      <c r="CN80">
        <f t="shared" si="174"/>
        <v>0</v>
      </c>
      <c r="CO80">
        <f t="shared" si="175"/>
        <v>0</v>
      </c>
      <c r="CP80">
        <f t="shared" si="176"/>
        <v>0</v>
      </c>
      <c r="CQ80">
        <f t="shared" si="177"/>
        <v>0</v>
      </c>
      <c r="CR80">
        <f t="shared" si="178"/>
        <v>0</v>
      </c>
      <c r="CS80">
        <f t="shared" si="179"/>
        <v>0</v>
      </c>
      <c r="CT80">
        <f t="shared" si="180"/>
        <v>0</v>
      </c>
      <c r="CU80">
        <f t="shared" si="181"/>
        <v>0</v>
      </c>
      <c r="CV80">
        <f t="shared" si="182"/>
        <v>0</v>
      </c>
      <c r="CW80">
        <f t="shared" si="183"/>
        <v>0.4</v>
      </c>
      <c r="CX80">
        <f t="shared" si="184"/>
        <v>0</v>
      </c>
      <c r="CY80">
        <f t="shared" si="130"/>
        <v>0</v>
      </c>
      <c r="CZ80">
        <f t="shared" si="131"/>
        <v>0</v>
      </c>
      <c r="DA80">
        <f t="shared" si="132"/>
        <v>0</v>
      </c>
      <c r="DB80">
        <f t="shared" si="133"/>
        <v>0</v>
      </c>
      <c r="DC80">
        <f t="shared" si="134"/>
        <v>0</v>
      </c>
      <c r="DD80">
        <f t="shared" si="135"/>
        <v>0</v>
      </c>
      <c r="DE80">
        <f t="shared" si="136"/>
        <v>0</v>
      </c>
      <c r="DF80">
        <f t="shared" si="137"/>
        <v>0</v>
      </c>
      <c r="DG80">
        <f t="shared" si="138"/>
        <v>0.4</v>
      </c>
      <c r="DH80">
        <f t="shared" si="139"/>
        <v>0</v>
      </c>
      <c r="DI80">
        <f t="shared" si="140"/>
        <v>0</v>
      </c>
      <c r="DJ80">
        <f t="shared" si="141"/>
        <v>0</v>
      </c>
      <c r="DK80">
        <f t="shared" si="142"/>
        <v>0.4</v>
      </c>
      <c r="DL80">
        <f t="shared" si="143"/>
        <v>0</v>
      </c>
      <c r="DM80">
        <f t="shared" si="144"/>
        <v>0.4</v>
      </c>
      <c r="DN80">
        <f t="shared" si="145"/>
        <v>0</v>
      </c>
      <c r="DO80">
        <f t="shared" si="146"/>
        <v>0</v>
      </c>
      <c r="DP80">
        <f t="shared" si="147"/>
        <v>0</v>
      </c>
      <c r="DQ80">
        <f t="shared" si="148"/>
        <v>0</v>
      </c>
      <c r="DR80">
        <f t="shared" si="149"/>
        <v>0</v>
      </c>
    </row>
    <row r="81" spans="5:122">
      <c r="E81" s="18">
        <v>6.9444444444444404E-4</v>
      </c>
      <c r="F81" s="19" t="s">
        <v>77</v>
      </c>
      <c r="G81" s="20"/>
      <c r="H81" s="20"/>
      <c r="I81" s="20"/>
      <c r="J81" s="20"/>
      <c r="K81" s="20"/>
      <c r="L81" s="20"/>
      <c r="M81" s="20"/>
      <c r="N81" s="20"/>
      <c r="O81" s="90">
        <f>O80+$E81</f>
        <v>0.37013888888888885</v>
      </c>
      <c r="P81" s="20" t="s">
        <v>5</v>
      </c>
      <c r="Q81" s="20" t="s">
        <v>5</v>
      </c>
      <c r="R81" s="20"/>
      <c r="S81" s="20"/>
      <c r="T81" s="20"/>
      <c r="U81" s="20"/>
      <c r="V81" s="20"/>
      <c r="W81" s="20"/>
      <c r="X81" s="20"/>
      <c r="Y81" s="90">
        <f>Y80+$E81</f>
        <v>0.66180555555555554</v>
      </c>
      <c r="Z81" s="20"/>
      <c r="AA81" s="20"/>
      <c r="AB81" s="20"/>
      <c r="AC81" s="90">
        <f>AC80+$E81</f>
        <v>0.7451388888888888</v>
      </c>
      <c r="AD81" s="20"/>
      <c r="AE81" s="90">
        <f t="shared" si="190"/>
        <v>0.80069444444444438</v>
      </c>
      <c r="AF81" s="20"/>
      <c r="AG81" s="20"/>
      <c r="AH81" s="20"/>
      <c r="AI81" s="20"/>
      <c r="AJ81" s="20"/>
      <c r="AK81" s="21"/>
      <c r="AL81" s="21" t="s">
        <v>5</v>
      </c>
      <c r="AM81" s="21" t="s">
        <v>5</v>
      </c>
      <c r="AN81" s="21"/>
      <c r="AO81" s="88">
        <f>AO80+$E81</f>
        <v>0.37013888888888885</v>
      </c>
      <c r="AP81" s="21" t="s">
        <v>5</v>
      </c>
      <c r="AQ81" s="21" t="s">
        <v>5</v>
      </c>
      <c r="AR81" s="21"/>
      <c r="AS81" s="21"/>
      <c r="AT81" s="21"/>
      <c r="AU81" s="21"/>
      <c r="AV81" s="21"/>
      <c r="AW81" s="21"/>
      <c r="AX81" s="21"/>
      <c r="AY81" s="88">
        <f>AY80+$E81</f>
        <v>0.66180555555555554</v>
      </c>
      <c r="AZ81" s="21"/>
      <c r="BA81" s="21"/>
      <c r="BB81" s="21"/>
      <c r="BC81" s="88">
        <f>BC80+$E81</f>
        <v>0.7451388888888888</v>
      </c>
      <c r="BD81" s="21"/>
      <c r="BE81" s="88">
        <f>BE80+$E81</f>
        <v>0.80069444444444438</v>
      </c>
      <c r="BF81" s="21"/>
      <c r="BG81" s="21"/>
      <c r="BH81" s="21"/>
      <c r="BI81" s="21"/>
      <c r="BJ81" s="21"/>
      <c r="BM81">
        <v>0.2</v>
      </c>
      <c r="BO81">
        <f t="shared" si="129"/>
        <v>0</v>
      </c>
      <c r="BP81">
        <f t="shared" si="150"/>
        <v>0</v>
      </c>
      <c r="BQ81">
        <f t="shared" si="151"/>
        <v>0</v>
      </c>
      <c r="BR81">
        <f t="shared" si="152"/>
        <v>0</v>
      </c>
      <c r="BS81">
        <f t="shared" si="153"/>
        <v>0</v>
      </c>
      <c r="BT81">
        <f t="shared" si="154"/>
        <v>0</v>
      </c>
      <c r="BU81">
        <f t="shared" si="155"/>
        <v>0</v>
      </c>
      <c r="BV81">
        <f t="shared" si="156"/>
        <v>0</v>
      </c>
      <c r="BW81">
        <f t="shared" si="157"/>
        <v>0.2</v>
      </c>
      <c r="BX81">
        <f t="shared" si="158"/>
        <v>0</v>
      </c>
      <c r="BY81">
        <f t="shared" si="159"/>
        <v>0</v>
      </c>
      <c r="BZ81">
        <f t="shared" si="160"/>
        <v>0</v>
      </c>
      <c r="CA81">
        <f t="shared" si="161"/>
        <v>0</v>
      </c>
      <c r="CB81">
        <f t="shared" si="162"/>
        <v>0</v>
      </c>
      <c r="CC81">
        <f t="shared" si="163"/>
        <v>0</v>
      </c>
      <c r="CD81">
        <f t="shared" si="164"/>
        <v>0</v>
      </c>
      <c r="CE81">
        <f t="shared" si="165"/>
        <v>0</v>
      </c>
      <c r="CF81">
        <f t="shared" si="166"/>
        <v>0</v>
      </c>
      <c r="CG81">
        <f t="shared" si="167"/>
        <v>0.2</v>
      </c>
      <c r="CH81">
        <f t="shared" si="168"/>
        <v>0</v>
      </c>
      <c r="CI81">
        <f t="shared" si="169"/>
        <v>0</v>
      </c>
      <c r="CJ81">
        <f t="shared" si="170"/>
        <v>0</v>
      </c>
      <c r="CK81">
        <f t="shared" si="171"/>
        <v>0.2</v>
      </c>
      <c r="CL81">
        <f t="shared" si="172"/>
        <v>0</v>
      </c>
      <c r="CM81">
        <f t="shared" si="173"/>
        <v>0.2</v>
      </c>
      <c r="CN81">
        <f t="shared" si="174"/>
        <v>0</v>
      </c>
      <c r="CO81">
        <f t="shared" si="175"/>
        <v>0</v>
      </c>
      <c r="CP81">
        <f t="shared" si="176"/>
        <v>0</v>
      </c>
      <c r="CQ81">
        <f t="shared" si="177"/>
        <v>0</v>
      </c>
      <c r="CR81">
        <f t="shared" si="178"/>
        <v>0</v>
      </c>
      <c r="CS81">
        <f t="shared" si="179"/>
        <v>0</v>
      </c>
      <c r="CT81">
        <f t="shared" si="180"/>
        <v>0</v>
      </c>
      <c r="CU81">
        <f t="shared" si="181"/>
        <v>0</v>
      </c>
      <c r="CV81">
        <f t="shared" si="182"/>
        <v>0</v>
      </c>
      <c r="CW81">
        <f t="shared" si="183"/>
        <v>0.2</v>
      </c>
      <c r="CX81">
        <f t="shared" si="184"/>
        <v>0</v>
      </c>
      <c r="CY81">
        <f t="shared" si="130"/>
        <v>0</v>
      </c>
      <c r="CZ81">
        <f t="shared" si="131"/>
        <v>0</v>
      </c>
      <c r="DA81">
        <f t="shared" si="132"/>
        <v>0</v>
      </c>
      <c r="DB81">
        <f t="shared" si="133"/>
        <v>0</v>
      </c>
      <c r="DC81">
        <f t="shared" si="134"/>
        <v>0</v>
      </c>
      <c r="DD81">
        <f t="shared" si="135"/>
        <v>0</v>
      </c>
      <c r="DE81">
        <f t="shared" si="136"/>
        <v>0</v>
      </c>
      <c r="DF81">
        <f t="shared" si="137"/>
        <v>0</v>
      </c>
      <c r="DG81">
        <f t="shared" si="138"/>
        <v>0.2</v>
      </c>
      <c r="DH81">
        <f t="shared" si="139"/>
        <v>0</v>
      </c>
      <c r="DI81">
        <f t="shared" si="140"/>
        <v>0</v>
      </c>
      <c r="DJ81">
        <f t="shared" si="141"/>
        <v>0</v>
      </c>
      <c r="DK81">
        <f t="shared" si="142"/>
        <v>0.2</v>
      </c>
      <c r="DL81">
        <f t="shared" si="143"/>
        <v>0</v>
      </c>
      <c r="DM81">
        <f t="shared" si="144"/>
        <v>0.2</v>
      </c>
      <c r="DN81">
        <f t="shared" si="145"/>
        <v>0</v>
      </c>
      <c r="DO81">
        <f t="shared" si="146"/>
        <v>0</v>
      </c>
      <c r="DP81">
        <f t="shared" si="147"/>
        <v>0</v>
      </c>
      <c r="DQ81">
        <f t="shared" si="148"/>
        <v>0</v>
      </c>
      <c r="DR81">
        <f t="shared" si="149"/>
        <v>0</v>
      </c>
    </row>
    <row r="82" spans="5:122">
      <c r="E82" s="18">
        <v>1.3888888888888889E-3</v>
      </c>
      <c r="F82" s="15" t="s">
        <v>139</v>
      </c>
      <c r="G82" s="22"/>
      <c r="H82" s="22"/>
      <c r="I82" s="22"/>
      <c r="J82" s="22"/>
      <c r="K82" s="22"/>
      <c r="L82" s="22"/>
      <c r="M82" s="22"/>
      <c r="N82" s="22"/>
      <c r="O82" s="22"/>
      <c r="P82" s="22">
        <f>P68+$E82</f>
        <v>0.37291666666666662</v>
      </c>
      <c r="Q82" s="22">
        <f>Q68+$E82</f>
        <v>0.4145833333333333</v>
      </c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17"/>
      <c r="AL82" s="17">
        <f>AL68+$E82</f>
        <v>0.33124999999999993</v>
      </c>
      <c r="AM82" s="17">
        <f>AM68+$E82</f>
        <v>0.33124999999999993</v>
      </c>
      <c r="AN82" s="17"/>
      <c r="AO82" s="17"/>
      <c r="AP82" s="17">
        <f>AP68+$E82</f>
        <v>0.37291666666666662</v>
      </c>
      <c r="AQ82" s="17">
        <f>AQ68+$E82</f>
        <v>0.4145833333333333</v>
      </c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M82">
        <v>0.3</v>
      </c>
      <c r="BO82">
        <f t="shared" si="129"/>
        <v>0</v>
      </c>
      <c r="BP82">
        <f t="shared" si="150"/>
        <v>0</v>
      </c>
      <c r="BQ82">
        <f t="shared" si="151"/>
        <v>0</v>
      </c>
      <c r="BR82">
        <f t="shared" si="152"/>
        <v>0</v>
      </c>
      <c r="BS82">
        <f t="shared" si="153"/>
        <v>0</v>
      </c>
      <c r="BT82">
        <f t="shared" si="154"/>
        <v>0</v>
      </c>
      <c r="BU82">
        <f t="shared" si="155"/>
        <v>0</v>
      </c>
      <c r="BV82">
        <f t="shared" si="156"/>
        <v>0</v>
      </c>
      <c r="BW82">
        <f t="shared" si="157"/>
        <v>0</v>
      </c>
      <c r="BX82">
        <f t="shared" si="158"/>
        <v>0.3</v>
      </c>
      <c r="BY82">
        <f t="shared" si="159"/>
        <v>0.3</v>
      </c>
      <c r="BZ82">
        <f t="shared" si="160"/>
        <v>0</v>
      </c>
      <c r="CA82">
        <f t="shared" si="161"/>
        <v>0</v>
      </c>
      <c r="CB82">
        <f t="shared" si="162"/>
        <v>0</v>
      </c>
      <c r="CC82">
        <f t="shared" si="163"/>
        <v>0</v>
      </c>
      <c r="CD82">
        <f t="shared" si="164"/>
        <v>0</v>
      </c>
      <c r="CE82">
        <f t="shared" si="165"/>
        <v>0</v>
      </c>
      <c r="CF82">
        <f t="shared" si="166"/>
        <v>0</v>
      </c>
      <c r="CG82">
        <f t="shared" si="167"/>
        <v>0</v>
      </c>
      <c r="CH82">
        <f t="shared" si="168"/>
        <v>0</v>
      </c>
      <c r="CI82">
        <f t="shared" si="169"/>
        <v>0</v>
      </c>
      <c r="CJ82">
        <f t="shared" si="170"/>
        <v>0</v>
      </c>
      <c r="CK82">
        <f t="shared" si="171"/>
        <v>0</v>
      </c>
      <c r="CL82">
        <f t="shared" si="172"/>
        <v>0</v>
      </c>
      <c r="CM82">
        <f t="shared" si="173"/>
        <v>0</v>
      </c>
      <c r="CN82">
        <f t="shared" si="174"/>
        <v>0</v>
      </c>
      <c r="CO82">
        <f t="shared" si="175"/>
        <v>0</v>
      </c>
      <c r="CP82">
        <f t="shared" si="176"/>
        <v>0</v>
      </c>
      <c r="CQ82">
        <f t="shared" si="177"/>
        <v>0</v>
      </c>
      <c r="CR82">
        <f t="shared" si="178"/>
        <v>0</v>
      </c>
      <c r="CS82">
        <f t="shared" si="179"/>
        <v>0</v>
      </c>
      <c r="CT82">
        <f t="shared" si="180"/>
        <v>0.3</v>
      </c>
      <c r="CU82">
        <f t="shared" si="181"/>
        <v>0.3</v>
      </c>
      <c r="CV82">
        <f t="shared" si="182"/>
        <v>0</v>
      </c>
      <c r="CW82">
        <f t="shared" si="183"/>
        <v>0</v>
      </c>
      <c r="CX82">
        <f t="shared" si="184"/>
        <v>0.3</v>
      </c>
      <c r="CY82">
        <f t="shared" si="130"/>
        <v>0.3</v>
      </c>
      <c r="CZ82">
        <f t="shared" si="131"/>
        <v>0</v>
      </c>
      <c r="DA82">
        <f t="shared" si="132"/>
        <v>0</v>
      </c>
      <c r="DB82">
        <f t="shared" si="133"/>
        <v>0</v>
      </c>
      <c r="DC82">
        <f t="shared" si="134"/>
        <v>0</v>
      </c>
      <c r="DD82">
        <f t="shared" si="135"/>
        <v>0</v>
      </c>
      <c r="DE82">
        <f t="shared" si="136"/>
        <v>0</v>
      </c>
      <c r="DF82">
        <f t="shared" si="137"/>
        <v>0</v>
      </c>
      <c r="DG82">
        <f t="shared" si="138"/>
        <v>0</v>
      </c>
      <c r="DH82">
        <f t="shared" si="139"/>
        <v>0</v>
      </c>
      <c r="DI82">
        <f t="shared" si="140"/>
        <v>0</v>
      </c>
      <c r="DJ82">
        <f t="shared" si="141"/>
        <v>0</v>
      </c>
      <c r="DK82">
        <f t="shared" si="142"/>
        <v>0</v>
      </c>
      <c r="DL82">
        <f t="shared" si="143"/>
        <v>0</v>
      </c>
      <c r="DM82">
        <f t="shared" si="144"/>
        <v>0</v>
      </c>
      <c r="DN82">
        <f t="shared" si="145"/>
        <v>0</v>
      </c>
      <c r="DO82">
        <f t="shared" si="146"/>
        <v>0</v>
      </c>
      <c r="DP82">
        <f t="shared" si="147"/>
        <v>0</v>
      </c>
      <c r="DQ82">
        <f t="shared" si="148"/>
        <v>0</v>
      </c>
      <c r="DR82">
        <f t="shared" si="149"/>
        <v>0</v>
      </c>
    </row>
    <row r="83" spans="5:122">
      <c r="E83" s="18">
        <v>6.9444444444444447E-4</v>
      </c>
      <c r="F83" s="19" t="s">
        <v>138</v>
      </c>
      <c r="G83" s="20"/>
      <c r="H83" s="20"/>
      <c r="I83" s="20"/>
      <c r="J83" s="20"/>
      <c r="K83" s="20"/>
      <c r="L83" s="20"/>
      <c r="M83" s="20"/>
      <c r="N83" s="20"/>
      <c r="O83" s="20"/>
      <c r="P83" s="20">
        <f t="shared" ref="P83:Q86" si="210">P82+$E83</f>
        <v>0.37361111111111106</v>
      </c>
      <c r="Q83" s="20">
        <f t="shared" si="210"/>
        <v>0.41527777777777775</v>
      </c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1"/>
      <c r="AL83" s="21">
        <f t="shared" ref="AL83:AM86" si="211">AL82+$E83</f>
        <v>0.33194444444444438</v>
      </c>
      <c r="AM83" s="21">
        <f t="shared" si="211"/>
        <v>0.33194444444444438</v>
      </c>
      <c r="AN83" s="21"/>
      <c r="AO83" s="21"/>
      <c r="AP83" s="21">
        <f t="shared" ref="AP83:AQ86" si="212">AP82+$E83</f>
        <v>0.37361111111111106</v>
      </c>
      <c r="AQ83" s="21">
        <f t="shared" si="212"/>
        <v>0.41527777777777775</v>
      </c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M83">
        <v>0.6</v>
      </c>
      <c r="BO83">
        <f t="shared" si="129"/>
        <v>0</v>
      </c>
      <c r="BP83">
        <f t="shared" si="150"/>
        <v>0</v>
      </c>
      <c r="BQ83">
        <f t="shared" si="151"/>
        <v>0</v>
      </c>
      <c r="BR83">
        <f t="shared" si="152"/>
        <v>0</v>
      </c>
      <c r="BS83">
        <f t="shared" si="153"/>
        <v>0</v>
      </c>
      <c r="BT83">
        <f t="shared" si="154"/>
        <v>0</v>
      </c>
      <c r="BU83">
        <f t="shared" si="155"/>
        <v>0</v>
      </c>
      <c r="BV83">
        <f t="shared" si="156"/>
        <v>0</v>
      </c>
      <c r="BW83">
        <f t="shared" si="157"/>
        <v>0</v>
      </c>
      <c r="BX83">
        <f t="shared" si="158"/>
        <v>0.6</v>
      </c>
      <c r="BY83">
        <f t="shared" si="159"/>
        <v>0.6</v>
      </c>
      <c r="BZ83">
        <f t="shared" si="160"/>
        <v>0</v>
      </c>
      <c r="CA83">
        <f t="shared" si="161"/>
        <v>0</v>
      </c>
      <c r="CB83">
        <f t="shared" si="162"/>
        <v>0</v>
      </c>
      <c r="CC83">
        <f t="shared" si="163"/>
        <v>0</v>
      </c>
      <c r="CD83">
        <f t="shared" si="164"/>
        <v>0</v>
      </c>
      <c r="CE83">
        <f t="shared" si="165"/>
        <v>0</v>
      </c>
      <c r="CF83">
        <f t="shared" si="166"/>
        <v>0</v>
      </c>
      <c r="CG83">
        <f t="shared" si="167"/>
        <v>0</v>
      </c>
      <c r="CH83">
        <f t="shared" si="168"/>
        <v>0</v>
      </c>
      <c r="CI83">
        <f t="shared" si="169"/>
        <v>0</v>
      </c>
      <c r="CJ83">
        <f t="shared" si="170"/>
        <v>0</v>
      </c>
      <c r="CK83">
        <f t="shared" si="171"/>
        <v>0</v>
      </c>
      <c r="CL83">
        <f t="shared" si="172"/>
        <v>0</v>
      </c>
      <c r="CM83">
        <f t="shared" si="173"/>
        <v>0</v>
      </c>
      <c r="CN83">
        <f t="shared" si="174"/>
        <v>0</v>
      </c>
      <c r="CO83">
        <f t="shared" si="175"/>
        <v>0</v>
      </c>
      <c r="CP83">
        <f t="shared" si="176"/>
        <v>0</v>
      </c>
      <c r="CQ83">
        <f t="shared" si="177"/>
        <v>0</v>
      </c>
      <c r="CR83">
        <f t="shared" si="178"/>
        <v>0</v>
      </c>
      <c r="CS83">
        <f t="shared" si="179"/>
        <v>0</v>
      </c>
      <c r="CT83">
        <f t="shared" si="180"/>
        <v>0.6</v>
      </c>
      <c r="CU83">
        <f t="shared" si="181"/>
        <v>0.6</v>
      </c>
      <c r="CV83">
        <f t="shared" si="182"/>
        <v>0</v>
      </c>
      <c r="CW83">
        <f t="shared" si="183"/>
        <v>0</v>
      </c>
      <c r="CX83">
        <f t="shared" si="184"/>
        <v>0.6</v>
      </c>
      <c r="CY83">
        <f t="shared" si="130"/>
        <v>0.6</v>
      </c>
      <c r="CZ83">
        <f t="shared" si="131"/>
        <v>0</v>
      </c>
      <c r="DA83">
        <f t="shared" si="132"/>
        <v>0</v>
      </c>
      <c r="DB83">
        <f t="shared" si="133"/>
        <v>0</v>
      </c>
      <c r="DC83">
        <f t="shared" si="134"/>
        <v>0</v>
      </c>
      <c r="DD83">
        <f t="shared" si="135"/>
        <v>0</v>
      </c>
      <c r="DE83">
        <f t="shared" si="136"/>
        <v>0</v>
      </c>
      <c r="DF83">
        <f t="shared" si="137"/>
        <v>0</v>
      </c>
      <c r="DG83">
        <f t="shared" si="138"/>
        <v>0</v>
      </c>
      <c r="DH83">
        <f t="shared" si="139"/>
        <v>0</v>
      </c>
      <c r="DI83">
        <f t="shared" si="140"/>
        <v>0</v>
      </c>
      <c r="DJ83">
        <f t="shared" si="141"/>
        <v>0</v>
      </c>
      <c r="DK83">
        <f t="shared" si="142"/>
        <v>0</v>
      </c>
      <c r="DL83">
        <f t="shared" si="143"/>
        <v>0</v>
      </c>
      <c r="DM83">
        <f t="shared" si="144"/>
        <v>0</v>
      </c>
      <c r="DN83">
        <f t="shared" si="145"/>
        <v>0</v>
      </c>
      <c r="DO83">
        <f t="shared" si="146"/>
        <v>0</v>
      </c>
      <c r="DP83">
        <f t="shared" si="147"/>
        <v>0</v>
      </c>
      <c r="DQ83">
        <f t="shared" si="148"/>
        <v>0</v>
      </c>
      <c r="DR83">
        <f t="shared" si="149"/>
        <v>0</v>
      </c>
    </row>
    <row r="84" spans="5:122">
      <c r="E84" s="18">
        <v>6.9444444444444447E-4</v>
      </c>
      <c r="F84" s="15" t="s">
        <v>137</v>
      </c>
      <c r="G84" s="22"/>
      <c r="H84" s="22"/>
      <c r="I84" s="22"/>
      <c r="J84" s="22"/>
      <c r="K84" s="22"/>
      <c r="L84" s="22"/>
      <c r="M84" s="22"/>
      <c r="N84" s="22"/>
      <c r="O84" s="22"/>
      <c r="P84" s="22">
        <f t="shared" si="210"/>
        <v>0.3743055555555555</v>
      </c>
      <c r="Q84" s="22">
        <f t="shared" si="210"/>
        <v>0.41597222222222219</v>
      </c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17"/>
      <c r="AL84" s="17">
        <f t="shared" si="211"/>
        <v>0.33263888888888882</v>
      </c>
      <c r="AM84" s="17">
        <f t="shared" si="211"/>
        <v>0.33263888888888882</v>
      </c>
      <c r="AN84" s="17"/>
      <c r="AO84" s="17"/>
      <c r="AP84" s="17">
        <f t="shared" si="212"/>
        <v>0.3743055555555555</v>
      </c>
      <c r="AQ84" s="17">
        <f t="shared" si="212"/>
        <v>0.41597222222222219</v>
      </c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M84">
        <v>0.5</v>
      </c>
      <c r="BO84">
        <f t="shared" si="129"/>
        <v>0</v>
      </c>
      <c r="BP84">
        <f t="shared" si="150"/>
        <v>0</v>
      </c>
      <c r="BQ84">
        <f t="shared" si="151"/>
        <v>0</v>
      </c>
      <c r="BR84">
        <f t="shared" si="152"/>
        <v>0</v>
      </c>
      <c r="BS84">
        <f t="shared" si="153"/>
        <v>0</v>
      </c>
      <c r="BT84">
        <f t="shared" si="154"/>
        <v>0</v>
      </c>
      <c r="BU84">
        <f t="shared" si="155"/>
        <v>0</v>
      </c>
      <c r="BV84">
        <f t="shared" si="156"/>
        <v>0</v>
      </c>
      <c r="BW84">
        <f t="shared" si="157"/>
        <v>0</v>
      </c>
      <c r="BX84">
        <f t="shared" si="158"/>
        <v>0.5</v>
      </c>
      <c r="BY84">
        <f t="shared" si="159"/>
        <v>0.5</v>
      </c>
      <c r="BZ84">
        <f t="shared" si="160"/>
        <v>0</v>
      </c>
      <c r="CA84">
        <f t="shared" si="161"/>
        <v>0</v>
      </c>
      <c r="CB84">
        <f t="shared" si="162"/>
        <v>0</v>
      </c>
      <c r="CC84">
        <f t="shared" si="163"/>
        <v>0</v>
      </c>
      <c r="CD84">
        <f t="shared" si="164"/>
        <v>0</v>
      </c>
      <c r="CE84">
        <f t="shared" si="165"/>
        <v>0</v>
      </c>
      <c r="CF84">
        <f t="shared" si="166"/>
        <v>0</v>
      </c>
      <c r="CG84">
        <f t="shared" si="167"/>
        <v>0</v>
      </c>
      <c r="CH84">
        <f t="shared" si="168"/>
        <v>0</v>
      </c>
      <c r="CI84">
        <f t="shared" si="169"/>
        <v>0</v>
      </c>
      <c r="CJ84">
        <f t="shared" si="170"/>
        <v>0</v>
      </c>
      <c r="CK84">
        <f t="shared" si="171"/>
        <v>0</v>
      </c>
      <c r="CL84">
        <f t="shared" si="172"/>
        <v>0</v>
      </c>
      <c r="CM84">
        <f t="shared" si="173"/>
        <v>0</v>
      </c>
      <c r="CN84">
        <f t="shared" si="174"/>
        <v>0</v>
      </c>
      <c r="CO84">
        <f t="shared" si="175"/>
        <v>0</v>
      </c>
      <c r="CP84">
        <f t="shared" si="176"/>
        <v>0</v>
      </c>
      <c r="CQ84">
        <f t="shared" si="177"/>
        <v>0</v>
      </c>
      <c r="CR84">
        <f t="shared" si="178"/>
        <v>0</v>
      </c>
      <c r="CS84">
        <f t="shared" si="179"/>
        <v>0</v>
      </c>
      <c r="CT84">
        <f t="shared" si="180"/>
        <v>0.5</v>
      </c>
      <c r="CU84">
        <f t="shared" si="181"/>
        <v>0.5</v>
      </c>
      <c r="CV84">
        <f t="shared" si="182"/>
        <v>0</v>
      </c>
      <c r="CW84">
        <f t="shared" si="183"/>
        <v>0</v>
      </c>
      <c r="CX84">
        <f t="shared" si="184"/>
        <v>0.5</v>
      </c>
      <c r="CY84">
        <f t="shared" si="130"/>
        <v>0.5</v>
      </c>
      <c r="CZ84">
        <f t="shared" si="131"/>
        <v>0</v>
      </c>
      <c r="DA84">
        <f t="shared" si="132"/>
        <v>0</v>
      </c>
      <c r="DB84">
        <f t="shared" si="133"/>
        <v>0</v>
      </c>
      <c r="DC84">
        <f t="shared" si="134"/>
        <v>0</v>
      </c>
      <c r="DD84">
        <f t="shared" si="135"/>
        <v>0</v>
      </c>
      <c r="DE84">
        <f t="shared" si="136"/>
        <v>0</v>
      </c>
      <c r="DF84">
        <f t="shared" si="137"/>
        <v>0</v>
      </c>
      <c r="DG84">
        <f t="shared" si="138"/>
        <v>0</v>
      </c>
      <c r="DH84">
        <f t="shared" si="139"/>
        <v>0</v>
      </c>
      <c r="DI84">
        <f t="shared" si="140"/>
        <v>0</v>
      </c>
      <c r="DJ84">
        <f t="shared" si="141"/>
        <v>0</v>
      </c>
      <c r="DK84">
        <f t="shared" si="142"/>
        <v>0</v>
      </c>
      <c r="DL84">
        <f t="shared" si="143"/>
        <v>0</v>
      </c>
      <c r="DM84">
        <f t="shared" si="144"/>
        <v>0</v>
      </c>
      <c r="DN84">
        <f t="shared" si="145"/>
        <v>0</v>
      </c>
      <c r="DO84">
        <f t="shared" si="146"/>
        <v>0</v>
      </c>
      <c r="DP84">
        <f t="shared" si="147"/>
        <v>0</v>
      </c>
      <c r="DQ84">
        <f t="shared" si="148"/>
        <v>0</v>
      </c>
      <c r="DR84">
        <f t="shared" si="149"/>
        <v>0</v>
      </c>
    </row>
    <row r="85" spans="5:122">
      <c r="E85" s="18">
        <v>1.3888888888888889E-3</v>
      </c>
      <c r="F85" s="19" t="s">
        <v>136</v>
      </c>
      <c r="G85" s="20"/>
      <c r="H85" s="20"/>
      <c r="I85" s="20"/>
      <c r="J85" s="20"/>
      <c r="K85" s="20"/>
      <c r="L85" s="20"/>
      <c r="M85" s="20"/>
      <c r="N85" s="20"/>
      <c r="O85" s="20"/>
      <c r="P85" s="20">
        <f t="shared" si="210"/>
        <v>0.37569444444444439</v>
      </c>
      <c r="Q85" s="20">
        <f t="shared" si="210"/>
        <v>0.41736111111111107</v>
      </c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1"/>
      <c r="AL85" s="21">
        <f t="shared" si="211"/>
        <v>0.3340277777777777</v>
      </c>
      <c r="AM85" s="21">
        <f t="shared" si="211"/>
        <v>0.3340277777777777</v>
      </c>
      <c r="AN85" s="21"/>
      <c r="AO85" s="21"/>
      <c r="AP85" s="21">
        <f t="shared" si="212"/>
        <v>0.37569444444444439</v>
      </c>
      <c r="AQ85" s="21">
        <f t="shared" si="212"/>
        <v>0.41736111111111107</v>
      </c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M85">
        <v>1.1000000000000001</v>
      </c>
      <c r="BO85">
        <f t="shared" si="129"/>
        <v>0</v>
      </c>
      <c r="BP85">
        <f t="shared" si="150"/>
        <v>0</v>
      </c>
      <c r="BQ85">
        <f t="shared" si="151"/>
        <v>0</v>
      </c>
      <c r="BR85">
        <f t="shared" si="152"/>
        <v>0</v>
      </c>
      <c r="BS85">
        <f t="shared" si="153"/>
        <v>0</v>
      </c>
      <c r="BT85">
        <f t="shared" si="154"/>
        <v>0</v>
      </c>
      <c r="BU85">
        <f t="shared" si="155"/>
        <v>0</v>
      </c>
      <c r="BV85">
        <f t="shared" si="156"/>
        <v>0</v>
      </c>
      <c r="BW85">
        <f t="shared" si="157"/>
        <v>0</v>
      </c>
      <c r="BX85">
        <f t="shared" si="158"/>
        <v>1.1000000000000001</v>
      </c>
      <c r="BY85">
        <f t="shared" si="159"/>
        <v>1.1000000000000001</v>
      </c>
      <c r="BZ85">
        <f t="shared" si="160"/>
        <v>0</v>
      </c>
      <c r="CA85">
        <f t="shared" si="161"/>
        <v>0</v>
      </c>
      <c r="CB85">
        <f t="shared" si="162"/>
        <v>0</v>
      </c>
      <c r="CC85">
        <f t="shared" si="163"/>
        <v>0</v>
      </c>
      <c r="CD85">
        <f t="shared" si="164"/>
        <v>0</v>
      </c>
      <c r="CE85">
        <f t="shared" si="165"/>
        <v>0</v>
      </c>
      <c r="CF85">
        <f t="shared" si="166"/>
        <v>0</v>
      </c>
      <c r="CG85">
        <f t="shared" si="167"/>
        <v>0</v>
      </c>
      <c r="CH85">
        <f t="shared" si="168"/>
        <v>0</v>
      </c>
      <c r="CI85">
        <f t="shared" si="169"/>
        <v>0</v>
      </c>
      <c r="CJ85">
        <f t="shared" si="170"/>
        <v>0</v>
      </c>
      <c r="CK85">
        <f t="shared" si="171"/>
        <v>0</v>
      </c>
      <c r="CL85">
        <f t="shared" si="172"/>
        <v>0</v>
      </c>
      <c r="CM85">
        <f t="shared" si="173"/>
        <v>0</v>
      </c>
      <c r="CN85">
        <f t="shared" si="174"/>
        <v>0</v>
      </c>
      <c r="CO85">
        <f t="shared" si="175"/>
        <v>0</v>
      </c>
      <c r="CP85">
        <f t="shared" si="176"/>
        <v>0</v>
      </c>
      <c r="CQ85">
        <f t="shared" si="177"/>
        <v>0</v>
      </c>
      <c r="CR85">
        <f t="shared" si="178"/>
        <v>0</v>
      </c>
      <c r="CS85">
        <f t="shared" si="179"/>
        <v>0</v>
      </c>
      <c r="CT85">
        <f t="shared" si="180"/>
        <v>1.1000000000000001</v>
      </c>
      <c r="CU85">
        <f t="shared" si="181"/>
        <v>1.1000000000000001</v>
      </c>
      <c r="CV85">
        <f t="shared" si="182"/>
        <v>0</v>
      </c>
      <c r="CW85">
        <f t="shared" si="183"/>
        <v>0</v>
      </c>
      <c r="CX85">
        <f t="shared" si="184"/>
        <v>1.1000000000000001</v>
      </c>
      <c r="CY85">
        <f t="shared" si="130"/>
        <v>1.1000000000000001</v>
      </c>
      <c r="CZ85">
        <f t="shared" si="131"/>
        <v>0</v>
      </c>
      <c r="DA85">
        <f t="shared" si="132"/>
        <v>0</v>
      </c>
      <c r="DB85">
        <f t="shared" si="133"/>
        <v>0</v>
      </c>
      <c r="DC85">
        <f t="shared" si="134"/>
        <v>0</v>
      </c>
      <c r="DD85">
        <f t="shared" si="135"/>
        <v>0</v>
      </c>
      <c r="DE85">
        <f t="shared" si="136"/>
        <v>0</v>
      </c>
      <c r="DF85">
        <f t="shared" si="137"/>
        <v>0</v>
      </c>
      <c r="DG85">
        <f t="shared" si="138"/>
        <v>0</v>
      </c>
      <c r="DH85">
        <f t="shared" si="139"/>
        <v>0</v>
      </c>
      <c r="DI85">
        <f t="shared" si="140"/>
        <v>0</v>
      </c>
      <c r="DJ85">
        <f t="shared" si="141"/>
        <v>0</v>
      </c>
      <c r="DK85">
        <f t="shared" si="142"/>
        <v>0</v>
      </c>
      <c r="DL85">
        <f t="shared" si="143"/>
        <v>0</v>
      </c>
      <c r="DM85">
        <f t="shared" si="144"/>
        <v>0</v>
      </c>
      <c r="DN85">
        <f t="shared" si="145"/>
        <v>0</v>
      </c>
      <c r="DO85">
        <f t="shared" si="146"/>
        <v>0</v>
      </c>
      <c r="DP85">
        <f t="shared" si="147"/>
        <v>0</v>
      </c>
      <c r="DQ85">
        <f t="shared" si="148"/>
        <v>0</v>
      </c>
      <c r="DR85">
        <f t="shared" si="149"/>
        <v>0</v>
      </c>
    </row>
    <row r="86" spans="5:122">
      <c r="E86" s="18">
        <v>1.3888888888888889E-3</v>
      </c>
      <c r="F86" s="26" t="s">
        <v>57</v>
      </c>
      <c r="G86" s="22"/>
      <c r="H86" s="22"/>
      <c r="I86" s="22"/>
      <c r="J86" s="22"/>
      <c r="K86" s="22"/>
      <c r="L86" s="22"/>
      <c r="M86" s="22"/>
      <c r="N86" s="22"/>
      <c r="O86" s="22"/>
      <c r="P86" s="63">
        <f t="shared" si="210"/>
        <v>0.37708333333333327</v>
      </c>
      <c r="Q86" s="63">
        <f t="shared" si="210"/>
        <v>0.41874999999999996</v>
      </c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4"/>
      <c r="AL86" s="64">
        <f t="shared" si="211"/>
        <v>0.33541666666666659</v>
      </c>
      <c r="AM86" s="64">
        <f t="shared" si="211"/>
        <v>0.33541666666666659</v>
      </c>
      <c r="AN86" s="64"/>
      <c r="AO86" s="64"/>
      <c r="AP86" s="64">
        <f t="shared" si="212"/>
        <v>0.37708333333333327</v>
      </c>
      <c r="AQ86" s="64">
        <f t="shared" si="212"/>
        <v>0.41874999999999996</v>
      </c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M86">
        <v>1.3</v>
      </c>
      <c r="BO86">
        <f t="shared" si="129"/>
        <v>0</v>
      </c>
      <c r="BP86">
        <f t="shared" si="150"/>
        <v>0</v>
      </c>
      <c r="BQ86">
        <f t="shared" si="151"/>
        <v>0</v>
      </c>
      <c r="BR86">
        <f t="shared" si="152"/>
        <v>0</v>
      </c>
      <c r="BS86">
        <f t="shared" si="153"/>
        <v>0</v>
      </c>
      <c r="BT86">
        <f t="shared" si="154"/>
        <v>0</v>
      </c>
      <c r="BU86">
        <f t="shared" si="155"/>
        <v>0</v>
      </c>
      <c r="BV86">
        <f t="shared" si="156"/>
        <v>0</v>
      </c>
      <c r="BW86">
        <f t="shared" si="157"/>
        <v>0</v>
      </c>
      <c r="BX86">
        <f t="shared" si="158"/>
        <v>1.3</v>
      </c>
      <c r="BY86">
        <f t="shared" si="159"/>
        <v>1.3</v>
      </c>
      <c r="BZ86">
        <f t="shared" si="160"/>
        <v>0</v>
      </c>
      <c r="CA86">
        <f t="shared" si="161"/>
        <v>0</v>
      </c>
      <c r="CB86">
        <f t="shared" si="162"/>
        <v>0</v>
      </c>
      <c r="CC86">
        <f t="shared" si="163"/>
        <v>0</v>
      </c>
      <c r="CD86">
        <f t="shared" si="164"/>
        <v>0</v>
      </c>
      <c r="CE86">
        <f t="shared" si="165"/>
        <v>0</v>
      </c>
      <c r="CF86">
        <f t="shared" si="166"/>
        <v>0</v>
      </c>
      <c r="CG86">
        <f t="shared" si="167"/>
        <v>0</v>
      </c>
      <c r="CH86">
        <f t="shared" si="168"/>
        <v>0</v>
      </c>
      <c r="CI86">
        <f t="shared" si="169"/>
        <v>0</v>
      </c>
      <c r="CJ86">
        <f t="shared" si="170"/>
        <v>0</v>
      </c>
      <c r="CK86">
        <f t="shared" si="171"/>
        <v>0</v>
      </c>
      <c r="CL86">
        <f t="shared" si="172"/>
        <v>0</v>
      </c>
      <c r="CM86">
        <f t="shared" si="173"/>
        <v>0</v>
      </c>
      <c r="CN86">
        <f t="shared" si="174"/>
        <v>0</v>
      </c>
      <c r="CO86">
        <f t="shared" si="175"/>
        <v>0</v>
      </c>
      <c r="CP86">
        <f t="shared" si="176"/>
        <v>0</v>
      </c>
      <c r="CQ86">
        <f t="shared" si="177"/>
        <v>0</v>
      </c>
      <c r="CR86">
        <f t="shared" si="178"/>
        <v>0</v>
      </c>
      <c r="CS86">
        <f t="shared" si="179"/>
        <v>0</v>
      </c>
      <c r="CT86">
        <f t="shared" si="180"/>
        <v>1.3</v>
      </c>
      <c r="CU86">
        <f t="shared" si="181"/>
        <v>1.3</v>
      </c>
      <c r="CV86">
        <f t="shared" si="182"/>
        <v>0</v>
      </c>
      <c r="CW86">
        <f t="shared" si="183"/>
        <v>0</v>
      </c>
      <c r="CX86">
        <f t="shared" si="184"/>
        <v>1.3</v>
      </c>
      <c r="CY86">
        <f t="shared" si="130"/>
        <v>1.3</v>
      </c>
      <c r="CZ86">
        <f t="shared" si="131"/>
        <v>0</v>
      </c>
      <c r="DA86">
        <f t="shared" si="132"/>
        <v>0</v>
      </c>
      <c r="DB86">
        <f t="shared" si="133"/>
        <v>0</v>
      </c>
      <c r="DC86">
        <f t="shared" si="134"/>
        <v>0</v>
      </c>
      <c r="DD86">
        <f t="shared" si="135"/>
        <v>0</v>
      </c>
      <c r="DE86">
        <f t="shared" si="136"/>
        <v>0</v>
      </c>
      <c r="DF86">
        <f t="shared" si="137"/>
        <v>0</v>
      </c>
      <c r="DG86">
        <f t="shared" si="138"/>
        <v>0</v>
      </c>
      <c r="DH86">
        <f t="shared" si="139"/>
        <v>0</v>
      </c>
      <c r="DI86">
        <f t="shared" si="140"/>
        <v>0</v>
      </c>
      <c r="DJ86">
        <f t="shared" si="141"/>
        <v>0</v>
      </c>
      <c r="DK86">
        <f t="shared" si="142"/>
        <v>0</v>
      </c>
      <c r="DL86">
        <f t="shared" si="143"/>
        <v>0</v>
      </c>
      <c r="DM86">
        <f t="shared" si="144"/>
        <v>0</v>
      </c>
      <c r="DN86">
        <f t="shared" si="145"/>
        <v>0</v>
      </c>
      <c r="DO86">
        <f t="shared" si="146"/>
        <v>0</v>
      </c>
      <c r="DP86">
        <f t="shared" si="147"/>
        <v>0</v>
      </c>
      <c r="DQ86">
        <f t="shared" si="148"/>
        <v>0</v>
      </c>
      <c r="DR86">
        <f t="shared" si="149"/>
        <v>0</v>
      </c>
    </row>
    <row r="87" spans="5:122">
      <c r="E87" s="18"/>
    </row>
    <row r="88" spans="5:122">
      <c r="E88" s="18"/>
    </row>
    <row r="89" spans="5:122">
      <c r="BO89" s="5">
        <f>IF(BO49&lt;&gt;"",SUM(BO51:BO86)*(INDEX($BM$1:$BM$4,MATCH(BO49,$BL$1:$BL$4,0))/INDEX(#REF!,MATCH(BO50,#REF!,0))),SUM(BO51:BO86))</f>
        <v>6.8999999999999986</v>
      </c>
      <c r="BP89" s="5">
        <f>IF(BP49&lt;&gt;"",SUM(BP51:BP86)*(INDEX($BM$1:$BM$4,MATCH(BP49,$BL$1:$BL$4,0))/INDEX(#REF!,MATCH(BP50,#REF!,0))),SUM(BP51:BP86))</f>
        <v>4.1999999999999993</v>
      </c>
      <c r="BQ89" s="5">
        <f>IF(BQ49&lt;&gt;"",SUM(BQ51:BQ86)*(INDEX($BM$1:$BM$4,MATCH(BQ49,$BL$1:$BL$4,0))/INDEX(#REF!,MATCH(BQ50,#REF!,0))),SUM(BQ51:BQ86))</f>
        <v>4.8</v>
      </c>
      <c r="BR89" s="5">
        <f>IF(BR49&lt;&gt;"",SUM(BR51:BR86)*(INDEX($BM$1:$BM$4,MATCH(BR49,$BL$1:$BL$4,0))/INDEX(#REF!,MATCH(BR50,#REF!,0))),SUM(BR51:BR86))</f>
        <v>3.3</v>
      </c>
      <c r="BS89" s="5">
        <f>IF(BS49&lt;&gt;"",SUM(BS51:BS86)*(INDEX($BM$1:$BM$4,MATCH(BS49,$BL$1:$BL$4,0))/INDEX(#REF!,MATCH(BS50,#REF!,0))),SUM(BS51:BS86))</f>
        <v>3.3</v>
      </c>
      <c r="BT89" s="5">
        <f>IF(BT49&lt;&gt;"",SUM(BT51:BT86)*(INDEX($BM$1:$BM$4,MATCH(BT49,$BL$1:$BL$4,0))/INDEX(#REF!,MATCH(BT50,#REF!,0))),SUM(BT51:BT86))</f>
        <v>6.8999999999999986</v>
      </c>
      <c r="BU89" s="5">
        <f>IF(BU49&lt;&gt;"",SUM(BU51:BU86)*(INDEX($BM$1:$BM$4,MATCH(BU49,$BL$1:$BL$4,0))/INDEX(#REF!,MATCH(BU50,#REF!,0))),SUM(BU51:BU86))</f>
        <v>6.8999999999999986</v>
      </c>
      <c r="BV89" s="5" t="e">
        <f>IF(BV49&lt;&gt;"",SUM(BV51:BV86)*(INDEX($BM$1:$BM$4,MATCH(BV49,$BL$1:$BL$4,0))/INDEX(#REF!,MATCH(BV50,#REF!,0))),SUM(BV51:BV86))</f>
        <v>#REF!</v>
      </c>
      <c r="BW89" s="5" t="e">
        <f>IF(BW49&lt;&gt;"",SUM(BW51:BW86)*(INDEX($BM$1:$BM$4,MATCH(BW49,$BL$1:$BL$4,0))/INDEX(#REF!,MATCH(BW50,#REF!,0))),SUM(BW51:BW86))</f>
        <v>#REF!</v>
      </c>
      <c r="BX89" s="5">
        <f>IF(BX49&lt;&gt;"",SUM(BX51:BX86)*(INDEX($BM$1:$BM$4,MATCH(BX49,$BL$1:$BL$4,0))/INDEX(#REF!,MATCH(BX50,#REF!,0))),SUM(BX51:BX86))</f>
        <v>10.399999999999999</v>
      </c>
      <c r="BY89" s="5">
        <f>IF(BY49&lt;&gt;"",SUM(BY51:BY86)*(INDEX($BM$1:$BM$4,MATCH(BY49,$BL$1:$BL$4,0))/INDEX(#REF!,MATCH(BY50,#REF!,0))),SUM(BY51:BY86))</f>
        <v>10.399999999999999</v>
      </c>
      <c r="BZ89" s="5">
        <f>IF(BZ49&lt;&gt;"",SUM(BZ51:BZ86)*(INDEX($BM$1:$BM$4,MATCH(BZ49,$BL$1:$BL$4,0))/INDEX(#REF!,MATCH(BZ50,#REF!,0))),SUM(BZ51:BZ86))</f>
        <v>11.4</v>
      </c>
      <c r="CA89" s="5">
        <f>IF(CA49&lt;&gt;"",SUM(CA51:CA86)*(INDEX($BM$1:$BM$4,MATCH(CA49,$BL$1:$BL$4,0))/INDEX(#REF!,MATCH(CA50,#REF!,0))),SUM(CA51:CA86))</f>
        <v>6.8999999999999986</v>
      </c>
      <c r="CB89" s="5">
        <f>IF(CB49&lt;&gt;"",SUM(CB51:CB86)*(INDEX($BM$1:$BM$4,MATCH(CB49,$BL$1:$BL$4,0))/INDEX(#REF!,MATCH(CB50,#REF!,0))),SUM(CB51:CB86))</f>
        <v>11.4</v>
      </c>
      <c r="CC89" s="5">
        <f>IF(CC49&lt;&gt;"",SUM(CC51:CC86)*(INDEX($BM$1:$BM$4,MATCH(CC49,$BL$1:$BL$4,0))/INDEX(#REF!,MATCH(CC50,#REF!,0))),SUM(CC51:CC86))</f>
        <v>6.8999999999999986</v>
      </c>
      <c r="CD89" s="5">
        <f>IF(CD49&lt;&gt;"",SUM(CD51:CD86)*(INDEX($BM$1:$BM$4,MATCH(CD49,$BL$1:$BL$4,0))/INDEX(#REF!,MATCH(CD50,#REF!,0))),SUM(CD51:CD86))</f>
        <v>11.4</v>
      </c>
      <c r="CE89" s="5">
        <f>IF(CE49&lt;&gt;"",SUM(CE51:CE86)*(INDEX($BM$1:$BM$4,MATCH(CE49,$BL$1:$BL$4,0))/INDEX(#REF!,MATCH(CE50,#REF!,0))),SUM(CE51:CE86))</f>
        <v>6.8999999999999986</v>
      </c>
      <c r="CF89" s="5" t="e">
        <f>IF(CF49&lt;&gt;"",SUM(CF51:CF86)*(INDEX($BM$1:$BM$4,MATCH(CF49,$BL$1:$BL$4,0))/INDEX(#REF!,MATCH(CF50,#REF!,0))),SUM(CF51:CF86))</f>
        <v>#REF!</v>
      </c>
      <c r="CG89" s="5" t="e">
        <f>IF(CG49&lt;&gt;"",SUM(CG51:CG86)*(INDEX($BM$1:$BM$4,MATCH(CG49,$BL$1:$BL$4,0))/INDEX(#REF!,MATCH(CG50,#REF!,0))),SUM(CG51:CG86))</f>
        <v>#REF!</v>
      </c>
      <c r="CH89" s="5">
        <f>IF(CH49&lt;&gt;"",SUM(CH51:CH86)*(INDEX($BM$1:$BM$4,MATCH(CH49,$BL$1:$BL$4,0))/INDEX(#REF!,MATCH(CH50,#REF!,0))),SUM(CH51:CH86))</f>
        <v>11.4</v>
      </c>
      <c r="CI89" s="5">
        <f>IF(CI49&lt;&gt;"",SUM(CI51:CI86)*(INDEX($BM$1:$BM$4,MATCH(CI49,$BL$1:$BL$4,0))/INDEX(#REF!,MATCH(CI50,#REF!,0))),SUM(CI51:CI86))</f>
        <v>6.8999999999999986</v>
      </c>
      <c r="CJ89" s="5" t="e">
        <f>IF(CJ49&lt;&gt;"",SUM(CJ51:CJ86)*(INDEX($BM$1:$BM$4,MATCH(CJ49,$BL$1:$BL$4,0))/INDEX(#REF!,MATCH(CJ50,#REF!,0))),SUM(CJ51:CJ86))</f>
        <v>#REF!</v>
      </c>
      <c r="CK89" s="5" t="e">
        <f>IF(CK49&lt;&gt;"",SUM(CK51:CK86)*(INDEX($BM$1:$BM$4,MATCH(CK49,$BL$1:$BL$4,0))/INDEX(#REF!,MATCH(CK50,#REF!,0))),SUM(CK51:CK86))</f>
        <v>#REF!</v>
      </c>
      <c r="CL89" s="5" t="e">
        <f>IF(CL49&lt;&gt;"",SUM(CL51:CL86)*(INDEX($BM$1:$BM$4,MATCH(CL49,$BL$1:$BL$4,0))/INDEX(#REF!,MATCH(CL50,#REF!,0))),SUM(CL51:CL86))</f>
        <v>#REF!</v>
      </c>
      <c r="CM89" s="5" t="e">
        <f>IF(CM49&lt;&gt;"",SUM(CM51:CM86)*(INDEX($BM$1:$BM$4,MATCH(CM49,$BL$1:$BL$4,0))/INDEX(#REF!,MATCH(CM50,#REF!,0))),SUM(CM51:CM86))</f>
        <v>#REF!</v>
      </c>
      <c r="CN89" s="5">
        <f>IF(CN49&lt;&gt;"",SUM(CN51:CN86)*(INDEX($BM$1:$BM$4,MATCH(CN49,$BL$1:$BL$4,0))/INDEX(#REF!,MATCH(CN50,#REF!,0))),SUM(CN51:CN86))</f>
        <v>6.8999999999999986</v>
      </c>
      <c r="CO89" s="5">
        <f>IF(CO49&lt;&gt;"",SUM(CO51:CO86)*(INDEX($BM$1:$BM$4,MATCH(CO49,$BL$1:$BL$4,0))/INDEX(#REF!,MATCH(CO50,#REF!,0))),SUM(CO51:CO86))</f>
        <v>4.8</v>
      </c>
      <c r="CP89" s="5">
        <f>IF(CP49&lt;&gt;"",SUM(CP51:CP86)*(INDEX($BM$1:$BM$4,MATCH(CP49,$BL$1:$BL$4,0))/INDEX(#REF!,MATCH(CP50,#REF!,0))),SUM(CP51:CP86))</f>
        <v>6.8999999999999986</v>
      </c>
      <c r="CQ89" s="5">
        <f>IF(CQ49&lt;&gt;"",SUM(CQ51:CQ86)*(INDEX($BM$1:$BM$4,MATCH(CQ49,$BL$1:$BL$4,0))/INDEX(#REF!,MATCH(CQ50,#REF!,0))),SUM(CQ51:CQ86))</f>
        <v>4.8</v>
      </c>
      <c r="CR89" s="5">
        <f>IF(CR49&lt;&gt;"",SUM(CR51:CR86)*(INDEX($BM$1:$BM$4,MATCH(CR49,$BL$1:$BL$4,0))/INDEX(#REF!,MATCH(CR50,#REF!,0))),SUM(CR51:CR86))</f>
        <v>1.4</v>
      </c>
      <c r="CS89" s="5">
        <f>IF(CS49&lt;&gt;"",SUM(CS51:CS86)*(INDEX($BM$1:$BM$4,MATCH(CS49,$BL$1:$BL$4,0))/INDEX(#REF!,MATCH(CS50,#REF!,0))),SUM(CS51:CS86))</f>
        <v>6.8999999999999986</v>
      </c>
      <c r="CT89" s="5">
        <f>IF(CT49&lt;&gt;"",SUM(CT51:CT86)*(INDEX($BM$1:$BM$4,MATCH(CT49,$BL$1:$BL$4,0))/INDEX(#REF!,MATCH(CT50,#REF!,0))),SUM(CT51:CT86))</f>
        <v>10.399999999999999</v>
      </c>
      <c r="CU89" s="5">
        <f>IF(CU49&lt;&gt;"",SUM(CU51:CU86)*(INDEX($BM$1:$BM$4,MATCH(CU49,$BL$1:$BL$4,0))/INDEX(#REF!,MATCH(CU50,#REF!,0))),SUM(CU51:CU86))</f>
        <v>10.399999999999999</v>
      </c>
      <c r="CV89" s="5" t="e">
        <f>IF(CV49&lt;&gt;"",SUM(CV51:CV86)*(INDEX($BM$1:$BM$4,MATCH(CV49,$BL$1:$BL$4,0))/INDEX(#REF!,MATCH(CV50,#REF!,0))),SUM(CV51:CV86))</f>
        <v>#REF!</v>
      </c>
      <c r="CW89" s="5" t="e">
        <f>IF(CW49&lt;&gt;"",SUM(CW51:CW86)*(INDEX($BM$1:$BM$4,MATCH(CW49,$BL$1:$BL$4,0))/INDEX(#REF!,MATCH(CW50,#REF!,0))),SUM(CW51:CW86))</f>
        <v>#REF!</v>
      </c>
      <c r="CX89" s="5">
        <f>IF(CX49&lt;&gt;"",SUM(CX51:CX86)*(INDEX($BM$1:$BM$4,MATCH(CX49,$BL$1:$BL$4,0))/INDEX(#REF!,MATCH(CX50,#REF!,0))),SUM(CX51:CX86))</f>
        <v>10.399999999999999</v>
      </c>
      <c r="CY89" s="5">
        <f>IF(CY49&lt;&gt;"",SUM(CY51:CY86)*(INDEX($BM$1:$BM$4,MATCH(CY49,$BL$1:$BL$4,0))/INDEX(#REF!,MATCH(CY50,#REF!,0))),SUM(CY51:CY86))</f>
        <v>10.399999999999999</v>
      </c>
      <c r="CZ89" s="5">
        <f>IF(CZ49&lt;&gt;"",SUM(CZ51:CZ86)*(INDEX($BM$1:$BM$4,MATCH(CZ49,$BL$1:$BL$4,0))/INDEX(#REF!,MATCH(CZ50,#REF!,0))),SUM(CZ51:CZ86))</f>
        <v>11.4</v>
      </c>
      <c r="DA89" s="5">
        <f>IF(DA49&lt;&gt;"",SUM(DA51:DA86)*(INDEX($BM$1:$BM$4,MATCH(DA49,$BL$1:$BL$4,0))/INDEX(#REF!,MATCH(DA50,#REF!,0))),SUM(DA51:DA86))</f>
        <v>6.8999999999999986</v>
      </c>
      <c r="DB89" s="5">
        <f>IF(DB49&lt;&gt;"",SUM(DB51:DB86)*(INDEX($BM$1:$BM$4,MATCH(DB49,$BL$1:$BL$4,0))/INDEX(#REF!,MATCH(DB50,#REF!,0))),SUM(DB51:DB86))</f>
        <v>11.4</v>
      </c>
      <c r="DC89" s="5">
        <f>IF(DC49&lt;&gt;"",SUM(DC51:DC86)*(INDEX($BM$1:$BM$4,MATCH(DC49,$BL$1:$BL$4,0))/INDEX(#REF!,MATCH(DC50,#REF!,0))),SUM(DC51:DC86))</f>
        <v>6.8999999999999986</v>
      </c>
      <c r="DD89" s="5">
        <f>IF(DD49&lt;&gt;"",SUM(DD51:DD86)*(INDEX($BM$1:$BM$4,MATCH(DD49,$BL$1:$BL$4,0))/INDEX(#REF!,MATCH(DD50,#REF!,0))),SUM(DD51:DD86))</f>
        <v>11.4</v>
      </c>
      <c r="DE89" s="5">
        <f>IF(DE49&lt;&gt;"",SUM(DE51:DE86)*(INDEX($BM$1:$BM$4,MATCH(DE49,$BL$1:$BL$4,0))/INDEX(#REF!,MATCH(DE50,#REF!,0))),SUM(DE51:DE86))</f>
        <v>6.8999999999999986</v>
      </c>
      <c r="DF89" s="5" t="e">
        <f>IF(DF49&lt;&gt;"",SUM(DF51:DF86)*(INDEX($BM$1:$BM$4,MATCH(DF49,$BL$1:$BL$4,0))/INDEX(#REF!,MATCH(DF50,#REF!,0))),SUM(DF51:DF86))</f>
        <v>#REF!</v>
      </c>
      <c r="DG89" s="5" t="e">
        <f>IF(DG49&lt;&gt;"",SUM(DG51:DG86)*(INDEX($BM$1:$BM$4,MATCH(DG49,$BL$1:$BL$4,0))/INDEX(#REF!,MATCH(DG50,#REF!,0))),SUM(DG51:DG86))</f>
        <v>#REF!</v>
      </c>
      <c r="DH89" s="5">
        <f>IF(DH49&lt;&gt;"",SUM(DH51:DH86)*(INDEX($BM$1:$BM$4,MATCH(DH49,$BL$1:$BL$4,0))/INDEX(#REF!,MATCH(DH50,#REF!,0))),SUM(DH51:DH86))</f>
        <v>11.4</v>
      </c>
      <c r="DI89" s="5">
        <f>IF(DI49&lt;&gt;"",SUM(DI51:DI86)*(INDEX($BM$1:$BM$4,MATCH(DI49,$BL$1:$BL$4,0))/INDEX(#REF!,MATCH(DI50,#REF!,0))),SUM(DI51:DI86))</f>
        <v>6.8999999999999986</v>
      </c>
      <c r="DJ89" s="5" t="e">
        <f>IF(DJ49&lt;&gt;"",SUM(DJ51:DJ86)*(INDEX($BM$1:$BM$4,MATCH(DJ49,$BL$1:$BL$4,0))/INDEX(#REF!,MATCH(DJ50,#REF!,0))),SUM(DJ51:DJ86))</f>
        <v>#REF!</v>
      </c>
      <c r="DK89" s="5" t="e">
        <f>IF(DK49&lt;&gt;"",SUM(DK51:DK86)*(INDEX($BM$1:$BM$4,MATCH(DK49,$BL$1:$BL$4,0))/INDEX(#REF!,MATCH(DK50,#REF!,0))),SUM(DK51:DK86))</f>
        <v>#REF!</v>
      </c>
      <c r="DL89" s="5" t="e">
        <f>IF(DL49&lt;&gt;"",SUM(DL51:DL86)*(INDEX($BM$1:$BM$4,MATCH(DL49,$BL$1:$BL$4,0))/INDEX(#REF!,MATCH(DL50,#REF!,0))),SUM(DL51:DL86))</f>
        <v>#REF!</v>
      </c>
      <c r="DM89" s="5" t="e">
        <f>IF(DM49&lt;&gt;"",SUM(DM51:DM86)*(INDEX($BM$1:$BM$4,MATCH(DM49,$BL$1:$BL$4,0))/INDEX(#REF!,MATCH(DM50,#REF!,0))),SUM(DM51:DM86))</f>
        <v>#REF!</v>
      </c>
      <c r="DN89" s="5">
        <f>IF(DN49&lt;&gt;"",SUM(DN51:DN86)*(INDEX($BM$1:$BM$4,MATCH(DN49,$BL$1:$BL$4,0))/INDEX(#REF!,MATCH(DN50,#REF!,0))),SUM(DN51:DN86))</f>
        <v>6.8999999999999986</v>
      </c>
      <c r="DO89" s="5">
        <f>IF(DO49&lt;&gt;"",SUM(DO51:DO86)*(INDEX($BM$1:$BM$4,MATCH(DO49,$BL$1:$BL$4,0))/INDEX(#REF!,MATCH(DO50,#REF!,0))),SUM(DO51:DO86))</f>
        <v>4.8</v>
      </c>
      <c r="DP89" s="5">
        <f>IF(DP49&lt;&gt;"",SUM(DP51:DP86)*(INDEX($BM$1:$BM$4,MATCH(DP49,$BL$1:$BL$4,0))/INDEX(#REF!,MATCH(DP50,#REF!,0))),SUM(DP51:DP86))</f>
        <v>6.8999999999999986</v>
      </c>
      <c r="DQ89" s="5">
        <f>IF(DQ49&lt;&gt;"",SUM(DQ51:DQ86)*(INDEX($BM$1:$BM$4,MATCH(DQ49,$BL$1:$BL$4,0))/INDEX(#REF!,MATCH(DQ50,#REF!,0))),SUM(DQ51:DQ86))</f>
        <v>4.8</v>
      </c>
      <c r="DR89" s="5">
        <f>IF(DR49&lt;&gt;"",SUM(DR51:DR86)*(INDEX($BM$1:$BM$4,MATCH(DR49,$BL$1:$BL$4,0))/INDEX(#REF!,MATCH(DR50,#REF!,0))),SUM(DR51:DR86))</f>
        <v>1.4</v>
      </c>
    </row>
    <row r="90" spans="5:122">
      <c r="F90" s="100" t="s">
        <v>228</v>
      </c>
      <c r="G90" s="103" t="s">
        <v>238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5"/>
      <c r="Y90" s="5"/>
      <c r="Z90" s="5"/>
      <c r="AA90" s="5"/>
      <c r="AF90" s="5"/>
      <c r="AG90" s="5"/>
      <c r="AH90" s="5"/>
      <c r="AI90" s="5"/>
      <c r="AJ90" s="5"/>
    </row>
    <row r="91" spans="5:122">
      <c r="F91" s="101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5"/>
      <c r="Y91" s="5"/>
      <c r="Z91" s="5"/>
      <c r="AA91" s="5"/>
      <c r="AF91" s="5"/>
      <c r="AG91" s="5"/>
      <c r="AH91" s="5"/>
      <c r="AI91" s="5"/>
      <c r="AJ91" s="5"/>
    </row>
    <row r="92" spans="5:122">
      <c r="F92" s="101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5"/>
      <c r="Y92" s="5"/>
      <c r="Z92" s="5"/>
      <c r="AA92" s="5"/>
      <c r="AF92" s="5"/>
      <c r="AG92" s="5"/>
      <c r="AH92" s="5"/>
      <c r="AI92" s="5"/>
      <c r="AJ92" s="5"/>
    </row>
    <row r="93" spans="5:122" ht="17.25">
      <c r="E93" s="7"/>
      <c r="F93" s="8" t="s">
        <v>21</v>
      </c>
      <c r="G93" s="9" t="s">
        <v>22</v>
      </c>
      <c r="H93" s="10"/>
      <c r="I93" s="10"/>
      <c r="J93" s="10"/>
      <c r="K93" s="10"/>
      <c r="L93" s="10"/>
      <c r="M93" s="10"/>
      <c r="N93" s="10"/>
      <c r="O93" s="10"/>
      <c r="P93" s="9" t="s">
        <v>23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5"/>
      <c r="AF93" s="5"/>
      <c r="AG93" s="5"/>
      <c r="AH93" s="5"/>
      <c r="AI93" s="5"/>
      <c r="AJ93" s="5"/>
    </row>
    <row r="94" spans="5:122">
      <c r="E94" s="12"/>
      <c r="F94" s="13"/>
      <c r="G94" s="3">
        <v>27</v>
      </c>
      <c r="H94" s="3">
        <v>27</v>
      </c>
      <c r="I94" s="3">
        <v>27</v>
      </c>
      <c r="J94" s="3">
        <v>17</v>
      </c>
      <c r="K94" s="3"/>
      <c r="L94" s="3">
        <v>27</v>
      </c>
      <c r="M94" s="3">
        <v>27</v>
      </c>
      <c r="N94" s="3"/>
      <c r="O94" s="3"/>
      <c r="P94" s="3">
        <v>27</v>
      </c>
      <c r="Q94" s="3">
        <v>27</v>
      </c>
      <c r="R94" s="5"/>
      <c r="S94" s="5"/>
      <c r="T94" s="5"/>
      <c r="U94" s="5"/>
      <c r="V94" s="5"/>
      <c r="W94" s="5"/>
      <c r="X94" s="5"/>
      <c r="Y94" s="5"/>
      <c r="Z94" s="5"/>
      <c r="AA94" s="5"/>
      <c r="AF94" s="5"/>
      <c r="AG94" s="5"/>
      <c r="AH94" s="5"/>
      <c r="AI94" s="5"/>
      <c r="AJ94" s="5"/>
    </row>
    <row r="95" spans="5:122">
      <c r="E95" s="18">
        <v>0</v>
      </c>
      <c r="F95" s="62" t="s">
        <v>76</v>
      </c>
      <c r="G95" s="63">
        <v>0.20347222222222222</v>
      </c>
      <c r="H95" s="63">
        <v>0.24513888888888888</v>
      </c>
      <c r="I95" s="63">
        <v>0.27777777777777779</v>
      </c>
      <c r="J95" s="63"/>
      <c r="K95" s="63"/>
      <c r="L95" s="63">
        <v>0.30555555555555552</v>
      </c>
      <c r="M95" s="63"/>
      <c r="N95" s="63"/>
      <c r="O95" s="63"/>
      <c r="P95" s="64">
        <v>0.2048611111111111</v>
      </c>
      <c r="Q95" s="64"/>
      <c r="R95" s="5"/>
      <c r="S95" s="5"/>
      <c r="T95" s="5"/>
      <c r="U95" s="5"/>
      <c r="V95" s="5"/>
      <c r="W95" s="5"/>
      <c r="X95" s="5"/>
      <c r="Y95" s="5"/>
      <c r="Z95" s="5"/>
      <c r="AA95" s="5"/>
      <c r="AF95" s="5"/>
      <c r="AG95" s="5"/>
      <c r="AH95" s="5"/>
      <c r="AI95" s="5"/>
      <c r="AJ95" s="5"/>
    </row>
    <row r="96" spans="5:122">
      <c r="E96" s="18">
        <v>1.3888888888888889E-3</v>
      </c>
      <c r="F96" s="19" t="s">
        <v>81</v>
      </c>
      <c r="G96" s="20">
        <f t="shared" ref="G96:J111" si="213">G95+$E96</f>
        <v>0.2048611111111111</v>
      </c>
      <c r="H96" s="20">
        <f t="shared" si="213"/>
        <v>0.24652777777777776</v>
      </c>
      <c r="I96" s="20">
        <f t="shared" si="213"/>
        <v>0.27916666666666667</v>
      </c>
      <c r="J96" s="20"/>
      <c r="K96" s="20"/>
      <c r="L96" s="20">
        <f t="shared" ref="L96:L101" si="214">L95+$E96</f>
        <v>0.30694444444444441</v>
      </c>
      <c r="M96" s="20"/>
      <c r="N96" s="20"/>
      <c r="O96" s="20"/>
      <c r="P96" s="21">
        <f t="shared" ref="P96:P101" si="215">P95+$E96</f>
        <v>0.20624999999999999</v>
      </c>
      <c r="Q96" s="21"/>
      <c r="R96" s="5"/>
      <c r="S96" s="5"/>
      <c r="T96" s="5"/>
      <c r="U96" s="5"/>
      <c r="V96" s="5"/>
      <c r="W96" s="5"/>
      <c r="X96" s="5"/>
      <c r="Y96" s="5"/>
      <c r="Z96" s="5"/>
      <c r="AA96" s="5"/>
      <c r="AH96" s="5"/>
      <c r="AI96" s="5"/>
      <c r="AJ96" s="5"/>
    </row>
    <row r="97" spans="5:36">
      <c r="E97" s="18">
        <v>1.3888888888888889E-3</v>
      </c>
      <c r="F97" s="24" t="s">
        <v>82</v>
      </c>
      <c r="G97" s="22">
        <f t="shared" si="213"/>
        <v>0.20624999999999999</v>
      </c>
      <c r="H97" s="22">
        <f t="shared" si="213"/>
        <v>0.24791666666666665</v>
      </c>
      <c r="I97" s="22">
        <f t="shared" si="213"/>
        <v>0.28055555555555556</v>
      </c>
      <c r="J97" s="22"/>
      <c r="K97" s="22"/>
      <c r="L97" s="22">
        <f t="shared" si="214"/>
        <v>0.30833333333333329</v>
      </c>
      <c r="M97" s="22"/>
      <c r="N97" s="22"/>
      <c r="O97" s="22"/>
      <c r="P97" s="17">
        <f t="shared" si="215"/>
        <v>0.20763888888888887</v>
      </c>
      <c r="Q97" s="17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D97" s="5"/>
      <c r="AE97" s="5"/>
      <c r="AH97" s="5"/>
      <c r="AI97" s="5"/>
      <c r="AJ97" s="5"/>
    </row>
    <row r="98" spans="5:36">
      <c r="E98" s="18">
        <v>6.9444444444444447E-4</v>
      </c>
      <c r="F98" s="27" t="s">
        <v>83</v>
      </c>
      <c r="G98" s="20">
        <f t="shared" si="213"/>
        <v>0.20694444444444443</v>
      </c>
      <c r="H98" s="20">
        <f t="shared" si="213"/>
        <v>0.24861111111111109</v>
      </c>
      <c r="I98" s="20">
        <f t="shared" si="213"/>
        <v>0.28125</v>
      </c>
      <c r="J98" s="20">
        <v>0.28958333333333336</v>
      </c>
      <c r="K98" s="20"/>
      <c r="L98" s="20">
        <f t="shared" si="214"/>
        <v>0.30902777777777773</v>
      </c>
      <c r="M98" s="20">
        <v>0.9458333333333333</v>
      </c>
      <c r="N98" s="20"/>
      <c r="O98" s="20"/>
      <c r="P98" s="21">
        <f t="shared" si="215"/>
        <v>0.20833333333333331</v>
      </c>
      <c r="Q98" s="21">
        <v>0.9458333333333333</v>
      </c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D98" s="5"/>
      <c r="AE98" s="5"/>
      <c r="AH98" s="5"/>
      <c r="AI98" s="5"/>
      <c r="AJ98" s="5"/>
    </row>
    <row r="99" spans="5:36">
      <c r="E99" s="18">
        <v>6.9444444444444447E-4</v>
      </c>
      <c r="F99" s="24" t="s">
        <v>84</v>
      </c>
      <c r="G99" s="22">
        <f t="shared" si="213"/>
        <v>0.20763888888888887</v>
      </c>
      <c r="H99" s="22">
        <f t="shared" si="213"/>
        <v>0.24930555555555553</v>
      </c>
      <c r="I99" s="22">
        <f t="shared" si="213"/>
        <v>0.28194444444444444</v>
      </c>
      <c r="J99" s="22">
        <f t="shared" si="213"/>
        <v>0.2902777777777778</v>
      </c>
      <c r="K99" s="22"/>
      <c r="L99" s="22">
        <f t="shared" si="214"/>
        <v>0.30972222222222218</v>
      </c>
      <c r="M99" s="22">
        <f>M98+$E99</f>
        <v>0.94652777777777775</v>
      </c>
      <c r="N99" s="22"/>
      <c r="O99" s="22"/>
      <c r="P99" s="17">
        <f t="shared" si="215"/>
        <v>0.20902777777777776</v>
      </c>
      <c r="Q99" s="17">
        <f>Q98+$E99</f>
        <v>0.94652777777777775</v>
      </c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D99" s="5"/>
      <c r="AE99" s="5"/>
      <c r="AH99" s="5"/>
      <c r="AI99" s="5"/>
      <c r="AJ99" s="5"/>
    </row>
    <row r="100" spans="5:36">
      <c r="E100" s="18">
        <v>6.9444444444444447E-4</v>
      </c>
      <c r="F100" s="19" t="s">
        <v>85</v>
      </c>
      <c r="G100" s="20">
        <f t="shared" si="213"/>
        <v>0.20833333333333331</v>
      </c>
      <c r="H100" s="20">
        <f t="shared" si="213"/>
        <v>0.24999999999999997</v>
      </c>
      <c r="I100" s="20">
        <f t="shared" si="213"/>
        <v>0.28263888888888888</v>
      </c>
      <c r="J100" s="20">
        <f t="shared" si="213"/>
        <v>0.29097222222222224</v>
      </c>
      <c r="K100" s="20"/>
      <c r="L100" s="20">
        <f t="shared" si="214"/>
        <v>0.31041666666666662</v>
      </c>
      <c r="M100" s="20">
        <f>M99+$E100</f>
        <v>0.94722222222222219</v>
      </c>
      <c r="N100" s="20"/>
      <c r="O100" s="20"/>
      <c r="P100" s="21">
        <f t="shared" si="215"/>
        <v>0.2097222222222222</v>
      </c>
      <c r="Q100" s="21">
        <f>Q99+$E100</f>
        <v>0.94722222222222219</v>
      </c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D100" s="5"/>
      <c r="AE100" s="5"/>
      <c r="AH100" s="5"/>
      <c r="AI100" s="5"/>
      <c r="AJ100" s="5"/>
    </row>
    <row r="101" spans="5:36">
      <c r="E101" s="18">
        <v>6.9444444444444447E-4</v>
      </c>
      <c r="F101" s="24" t="s">
        <v>19</v>
      </c>
      <c r="G101" s="22">
        <f t="shared" si="213"/>
        <v>0.20902777777777776</v>
      </c>
      <c r="H101" s="22">
        <f t="shared" si="213"/>
        <v>0.25069444444444444</v>
      </c>
      <c r="I101" s="22">
        <f t="shared" si="213"/>
        <v>0.28333333333333333</v>
      </c>
      <c r="J101" s="22">
        <f t="shared" si="213"/>
        <v>0.29166666666666669</v>
      </c>
      <c r="K101" s="22"/>
      <c r="L101" s="22">
        <f t="shared" si="214"/>
        <v>0.31111111111111106</v>
      </c>
      <c r="M101" s="22">
        <f>M100+$E101</f>
        <v>0.94791666666666663</v>
      </c>
      <c r="N101" s="22"/>
      <c r="O101" s="22"/>
      <c r="P101" s="17">
        <f t="shared" si="215"/>
        <v>0.21041666666666664</v>
      </c>
      <c r="Q101" s="17">
        <f>Q100+$E101</f>
        <v>0.94791666666666663</v>
      </c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D101" s="5"/>
      <c r="AE101" s="5"/>
      <c r="AH101" s="5"/>
      <c r="AI101" s="5"/>
      <c r="AJ101" s="5"/>
    </row>
    <row r="102" spans="5:36">
      <c r="E102" s="18"/>
      <c r="F102" s="19" t="s">
        <v>101</v>
      </c>
      <c r="G102" s="20" t="s">
        <v>5</v>
      </c>
      <c r="H102" s="20" t="s">
        <v>5</v>
      </c>
      <c r="I102" s="20" t="s">
        <v>5</v>
      </c>
      <c r="J102" s="20">
        <v>0.29305555555555557</v>
      </c>
      <c r="K102" s="20"/>
      <c r="L102" s="20" t="s">
        <v>5</v>
      </c>
      <c r="M102" s="20" t="s">
        <v>5</v>
      </c>
      <c r="N102" s="20"/>
      <c r="O102" s="20"/>
      <c r="P102" s="21" t="s">
        <v>5</v>
      </c>
      <c r="Q102" s="21" t="s">
        <v>5</v>
      </c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D102" s="5"/>
      <c r="AE102" s="5"/>
      <c r="AH102" s="5"/>
      <c r="AI102" s="5"/>
      <c r="AJ102" s="5"/>
    </row>
    <row r="103" spans="5:36">
      <c r="E103" s="18"/>
      <c r="F103" s="24" t="s">
        <v>102</v>
      </c>
      <c r="G103" s="22" t="s">
        <v>5</v>
      </c>
      <c r="H103" s="22" t="s">
        <v>5</v>
      </c>
      <c r="I103" s="22" t="s">
        <v>5</v>
      </c>
      <c r="J103" s="22">
        <v>0.29375000000000001</v>
      </c>
      <c r="K103" s="22"/>
      <c r="L103" s="22" t="s">
        <v>5</v>
      </c>
      <c r="M103" s="22" t="s">
        <v>5</v>
      </c>
      <c r="N103" s="22"/>
      <c r="O103" s="22"/>
      <c r="P103" s="17" t="s">
        <v>5</v>
      </c>
      <c r="Q103" s="17" t="s">
        <v>5</v>
      </c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D103" s="5"/>
      <c r="AE103" s="5"/>
      <c r="AH103" s="5"/>
      <c r="AI103" s="5"/>
      <c r="AJ103" s="5"/>
    </row>
    <row r="104" spans="5:36">
      <c r="E104" s="18"/>
      <c r="F104" s="19" t="s">
        <v>103</v>
      </c>
      <c r="G104" s="20" t="s">
        <v>5</v>
      </c>
      <c r="H104" s="20" t="s">
        <v>5</v>
      </c>
      <c r="I104" s="20" t="s">
        <v>5</v>
      </c>
      <c r="J104" s="20">
        <v>0.29444444444444445</v>
      </c>
      <c r="K104" s="20"/>
      <c r="L104" s="20" t="s">
        <v>5</v>
      </c>
      <c r="M104" s="20" t="s">
        <v>5</v>
      </c>
      <c r="N104" s="20"/>
      <c r="O104" s="20"/>
      <c r="P104" s="21" t="s">
        <v>5</v>
      </c>
      <c r="Q104" s="21" t="s">
        <v>5</v>
      </c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D104" s="5"/>
      <c r="AE104" s="5"/>
      <c r="AH104" s="5"/>
      <c r="AI104" s="5"/>
      <c r="AJ104" s="5"/>
    </row>
    <row r="105" spans="5:36">
      <c r="E105" s="18">
        <v>6.9444444444444447E-4</v>
      </c>
      <c r="F105" s="24" t="s">
        <v>17</v>
      </c>
      <c r="G105" s="22">
        <f>G101+$E105</f>
        <v>0.2097222222222222</v>
      </c>
      <c r="H105" s="22">
        <f>H101+$E105</f>
        <v>0.25138888888888888</v>
      </c>
      <c r="I105" s="22">
        <f>I101+$E105</f>
        <v>0.28402777777777777</v>
      </c>
      <c r="J105" s="22" t="s">
        <v>5</v>
      </c>
      <c r="K105" s="22"/>
      <c r="L105" s="22">
        <f>L101+$E105</f>
        <v>0.3118055555555555</v>
      </c>
      <c r="M105" s="22">
        <f>M101+$E105</f>
        <v>0.94861111111111107</v>
      </c>
      <c r="N105" s="22"/>
      <c r="O105" s="22"/>
      <c r="P105" s="17">
        <f>P101+$E105</f>
        <v>0.21111111111111108</v>
      </c>
      <c r="Q105" s="17">
        <f>Q101+$E105</f>
        <v>0.94861111111111107</v>
      </c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D105" s="5"/>
      <c r="AE105" s="5"/>
      <c r="AH105" s="5"/>
      <c r="AI105" s="5"/>
      <c r="AJ105" s="5"/>
    </row>
    <row r="106" spans="5:36">
      <c r="E106" s="18">
        <v>6.9444444444444447E-4</v>
      </c>
      <c r="F106" s="19" t="s">
        <v>34</v>
      </c>
      <c r="G106" s="20">
        <f t="shared" si="213"/>
        <v>0.21041666666666664</v>
      </c>
      <c r="H106" s="20">
        <f t="shared" si="213"/>
        <v>0.25208333333333333</v>
      </c>
      <c r="I106" s="20">
        <f t="shared" si="213"/>
        <v>0.28472222222222221</v>
      </c>
      <c r="J106" s="20" t="s">
        <v>5</v>
      </c>
      <c r="K106" s="20"/>
      <c r="L106" s="20">
        <f t="shared" ref="L106:M111" si="216">L105+$E106</f>
        <v>0.31249999999999994</v>
      </c>
      <c r="M106" s="20">
        <f t="shared" si="216"/>
        <v>0.94930555555555551</v>
      </c>
      <c r="N106" s="20"/>
      <c r="O106" s="20"/>
      <c r="P106" s="21">
        <f t="shared" ref="P106:Q111" si="217">P105+$E106</f>
        <v>0.21180555555555552</v>
      </c>
      <c r="Q106" s="21">
        <f t="shared" si="217"/>
        <v>0.94930555555555551</v>
      </c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D106" s="5"/>
      <c r="AE106" s="5"/>
      <c r="AF106" s="5"/>
      <c r="AG106" s="5"/>
      <c r="AH106" s="5"/>
      <c r="AI106" s="5"/>
      <c r="AJ106" s="5"/>
    </row>
    <row r="107" spans="5:36">
      <c r="E107" s="18">
        <v>1.3888888888888889E-3</v>
      </c>
      <c r="F107" s="24" t="s">
        <v>7</v>
      </c>
      <c r="G107" s="22">
        <f t="shared" si="213"/>
        <v>0.21180555555555552</v>
      </c>
      <c r="H107" s="22">
        <f t="shared" si="213"/>
        <v>0.25347222222222221</v>
      </c>
      <c r="I107" s="22">
        <f t="shared" si="213"/>
        <v>0.28611111111111109</v>
      </c>
      <c r="J107" s="22">
        <v>0.29583333333333334</v>
      </c>
      <c r="K107" s="22"/>
      <c r="L107" s="22">
        <f t="shared" si="216"/>
        <v>0.31388888888888883</v>
      </c>
      <c r="M107" s="22">
        <f t="shared" si="216"/>
        <v>0.9506944444444444</v>
      </c>
      <c r="N107" s="22"/>
      <c r="O107" s="22"/>
      <c r="P107" s="17">
        <f t="shared" si="217"/>
        <v>0.21319444444444441</v>
      </c>
      <c r="Q107" s="17">
        <f t="shared" si="217"/>
        <v>0.9506944444444444</v>
      </c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D107" s="5"/>
      <c r="AE107" s="5"/>
      <c r="AF107" s="5"/>
      <c r="AG107" s="5"/>
      <c r="AH107" s="5"/>
      <c r="AI107" s="5"/>
      <c r="AJ107" s="5"/>
    </row>
    <row r="108" spans="5:36">
      <c r="E108" s="18">
        <v>1.3888888888888889E-3</v>
      </c>
      <c r="F108" s="19" t="s">
        <v>55</v>
      </c>
      <c r="G108" s="20">
        <f t="shared" si="213"/>
        <v>0.21319444444444441</v>
      </c>
      <c r="H108" s="20">
        <f t="shared" si="213"/>
        <v>0.25486111111111109</v>
      </c>
      <c r="I108" s="20">
        <f t="shared" si="213"/>
        <v>0.28749999999999998</v>
      </c>
      <c r="J108" s="20">
        <f t="shared" si="213"/>
        <v>0.29722222222222222</v>
      </c>
      <c r="K108" s="20"/>
      <c r="L108" s="20">
        <f t="shared" si="216"/>
        <v>0.31527777777777771</v>
      </c>
      <c r="M108" s="20">
        <f t="shared" si="216"/>
        <v>0.95208333333333328</v>
      </c>
      <c r="N108" s="20"/>
      <c r="O108" s="20"/>
      <c r="P108" s="21">
        <f t="shared" si="217"/>
        <v>0.21458333333333329</v>
      </c>
      <c r="Q108" s="21">
        <f t="shared" si="217"/>
        <v>0.95208333333333328</v>
      </c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D108" s="5"/>
      <c r="AE108" s="5"/>
      <c r="AF108" s="5"/>
      <c r="AG108" s="5"/>
      <c r="AH108" s="5"/>
      <c r="AI108" s="5"/>
      <c r="AJ108" s="5"/>
    </row>
    <row r="109" spans="5:36">
      <c r="E109" s="18">
        <v>6.9444444444444447E-4</v>
      </c>
      <c r="F109" s="24" t="s">
        <v>54</v>
      </c>
      <c r="G109" s="22">
        <f t="shared" si="213"/>
        <v>0.21388888888888885</v>
      </c>
      <c r="H109" s="22">
        <f t="shared" si="213"/>
        <v>0.25555555555555554</v>
      </c>
      <c r="I109" s="22">
        <f t="shared" si="213"/>
        <v>0.28819444444444442</v>
      </c>
      <c r="J109" s="22">
        <f t="shared" si="213"/>
        <v>0.29791666666666666</v>
      </c>
      <c r="K109" s="22"/>
      <c r="L109" s="22">
        <f t="shared" si="216"/>
        <v>0.31597222222222215</v>
      </c>
      <c r="M109" s="22">
        <f t="shared" si="216"/>
        <v>0.95277777777777772</v>
      </c>
      <c r="N109" s="22"/>
      <c r="O109" s="22"/>
      <c r="P109" s="17">
        <f t="shared" si="217"/>
        <v>0.21527777777777773</v>
      </c>
      <c r="Q109" s="17">
        <f t="shared" si="217"/>
        <v>0.95277777777777772</v>
      </c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D109" s="5"/>
      <c r="AE109" s="5"/>
      <c r="AF109" s="5"/>
      <c r="AG109" s="5"/>
      <c r="AH109" s="5"/>
      <c r="AI109" s="5"/>
      <c r="AJ109" s="5"/>
    </row>
    <row r="110" spans="5:36">
      <c r="E110" s="18">
        <v>6.9444444444444447E-4</v>
      </c>
      <c r="F110" s="19" t="s">
        <v>53</v>
      </c>
      <c r="G110" s="20">
        <f t="shared" si="213"/>
        <v>0.21458333333333329</v>
      </c>
      <c r="H110" s="20">
        <f t="shared" si="213"/>
        <v>0.25624999999999998</v>
      </c>
      <c r="I110" s="20">
        <f t="shared" si="213"/>
        <v>0.28888888888888886</v>
      </c>
      <c r="J110" s="20">
        <f t="shared" si="213"/>
        <v>0.2986111111111111</v>
      </c>
      <c r="K110" s="20"/>
      <c r="L110" s="20">
        <f t="shared" si="216"/>
        <v>0.3166666666666666</v>
      </c>
      <c r="M110" s="20">
        <f t="shared" si="216"/>
        <v>0.95347222222222217</v>
      </c>
      <c r="N110" s="20"/>
      <c r="O110" s="20"/>
      <c r="P110" s="21">
        <f t="shared" si="217"/>
        <v>0.21597222222222218</v>
      </c>
      <c r="Q110" s="21">
        <f t="shared" si="217"/>
        <v>0.95347222222222217</v>
      </c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D110" s="5"/>
      <c r="AE110" s="5"/>
      <c r="AF110" s="5"/>
      <c r="AG110" s="5"/>
      <c r="AH110" s="5"/>
      <c r="AI110" s="5"/>
      <c r="AJ110" s="5"/>
    </row>
    <row r="111" spans="5:36">
      <c r="E111" s="18">
        <v>6.9444444444444447E-4</v>
      </c>
      <c r="F111" s="24" t="s">
        <v>104</v>
      </c>
      <c r="G111" s="22">
        <f t="shared" si="213"/>
        <v>0.21527777777777773</v>
      </c>
      <c r="H111" s="22">
        <f t="shared" si="213"/>
        <v>0.25694444444444442</v>
      </c>
      <c r="I111" s="22">
        <f t="shared" si="213"/>
        <v>0.2895833333333333</v>
      </c>
      <c r="J111" s="22">
        <f t="shared" si="213"/>
        <v>0.29930555555555555</v>
      </c>
      <c r="K111" s="22"/>
      <c r="L111" s="22">
        <f t="shared" si="216"/>
        <v>0.31736111111111104</v>
      </c>
      <c r="M111" s="22">
        <f t="shared" si="216"/>
        <v>0.95416666666666661</v>
      </c>
      <c r="N111" s="22"/>
      <c r="O111" s="22"/>
      <c r="P111" s="17">
        <f t="shared" si="217"/>
        <v>0.21666666666666662</v>
      </c>
      <c r="Q111" s="17">
        <f t="shared" si="217"/>
        <v>0.95416666666666661</v>
      </c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D111" s="5"/>
      <c r="AE111" s="5"/>
      <c r="AF111" s="5"/>
      <c r="AG111" s="5"/>
      <c r="AH111" s="5"/>
      <c r="AI111" s="5"/>
      <c r="AJ111" s="5"/>
    </row>
    <row r="112" spans="5:36">
      <c r="E112" s="18">
        <v>6.9444444444444447E-4</v>
      </c>
      <c r="F112" s="27" t="s">
        <v>91</v>
      </c>
      <c r="G112" s="45">
        <f>G111+$E112</f>
        <v>0.21597222222222218</v>
      </c>
      <c r="H112" s="45">
        <f>H111+$E112</f>
        <v>0.25763888888888886</v>
      </c>
      <c r="I112" s="45">
        <f>I111+$E112</f>
        <v>0.29027777777777775</v>
      </c>
      <c r="J112" s="45">
        <f>J111+$E112</f>
        <v>0.3</v>
      </c>
      <c r="K112" s="45"/>
      <c r="L112" s="45">
        <f t="shared" ref="L112:Q112" si="218">L111+$E112</f>
        <v>0.31805555555555548</v>
      </c>
      <c r="M112" s="45">
        <f t="shared" si="218"/>
        <v>0.95486111111111105</v>
      </c>
      <c r="N112" s="45"/>
      <c r="O112" s="45"/>
      <c r="P112" s="46">
        <f>P111+$E112</f>
        <v>0.21736111111111106</v>
      </c>
      <c r="Q112" s="46">
        <f t="shared" si="218"/>
        <v>0.95486111111111105</v>
      </c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D112" s="5"/>
      <c r="AE112" s="5"/>
      <c r="AF112" s="5"/>
      <c r="AG112" s="5"/>
      <c r="AH112" s="5"/>
      <c r="AI112" s="5"/>
      <c r="AJ112" s="5"/>
    </row>
    <row r="113" spans="5:36">
      <c r="E113" s="18"/>
      <c r="F113" s="38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D113" s="5"/>
      <c r="AE113" s="5"/>
      <c r="AF113" s="5"/>
      <c r="AG113" s="5"/>
      <c r="AH113" s="5"/>
      <c r="AI113" s="5"/>
      <c r="AJ113" s="5"/>
    </row>
    <row r="114" spans="5:36">
      <c r="E114" s="18"/>
      <c r="F114" s="38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D114" s="5"/>
      <c r="AE114" s="5"/>
      <c r="AF114" s="5"/>
      <c r="AG114" s="5"/>
      <c r="AH114" s="5"/>
      <c r="AI114" s="5"/>
      <c r="AJ114" s="5"/>
    </row>
    <row r="116" spans="5:36">
      <c r="F116" s="100">
        <v>27</v>
      </c>
      <c r="G116" s="103" t="s">
        <v>237</v>
      </c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spans="5:36">
      <c r="F117" s="101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spans="5:36">
      <c r="F118" s="101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5:36" ht="17.25">
      <c r="E119" s="7"/>
      <c r="F119" s="8" t="s">
        <v>21</v>
      </c>
      <c r="G119" s="9" t="s">
        <v>22</v>
      </c>
      <c r="H119" s="10"/>
      <c r="I119" s="10"/>
      <c r="J119" s="10"/>
      <c r="K119" s="10"/>
      <c r="L119" s="10"/>
      <c r="M119" s="10"/>
      <c r="N119" s="10"/>
      <c r="O119" s="10"/>
      <c r="P119" s="9" t="s">
        <v>23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5:36">
      <c r="E120" s="12"/>
      <c r="F120" s="13"/>
      <c r="G120" s="3"/>
      <c r="H120" s="3"/>
      <c r="I120" s="3"/>
      <c r="J120" s="5"/>
      <c r="K120" s="5"/>
      <c r="L120" s="5"/>
      <c r="M120" s="5"/>
      <c r="N120" s="5"/>
      <c r="O120" s="5"/>
      <c r="P120" s="3">
        <v>77</v>
      </c>
      <c r="Q120" s="3">
        <v>76</v>
      </c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5:36">
      <c r="E121" s="18">
        <v>0</v>
      </c>
      <c r="F121" s="62" t="s">
        <v>91</v>
      </c>
      <c r="G121" s="63">
        <v>0.22916666666666666</v>
      </c>
      <c r="H121" s="63">
        <v>0.27777777777777779</v>
      </c>
      <c r="I121" s="63">
        <v>0.2902777777777778</v>
      </c>
      <c r="J121" s="63"/>
      <c r="K121" s="63"/>
      <c r="L121" s="63"/>
      <c r="M121" s="63"/>
      <c r="N121" s="63"/>
      <c r="O121" s="63"/>
      <c r="P121" s="64">
        <v>0.26874999999999999</v>
      </c>
      <c r="Q121" s="64">
        <v>0.26874999999999999</v>
      </c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5:36">
      <c r="E122" s="18">
        <v>6.9444444444444447E-4</v>
      </c>
      <c r="F122" s="19" t="s">
        <v>90</v>
      </c>
      <c r="G122" s="20">
        <f t="shared" ref="G122:I136" si="219">G121+$E122</f>
        <v>0.2298611111111111</v>
      </c>
      <c r="H122" s="20">
        <f t="shared" si="219"/>
        <v>0.27847222222222223</v>
      </c>
      <c r="I122" s="20">
        <f t="shared" si="219"/>
        <v>0.29097222222222224</v>
      </c>
      <c r="J122" s="20"/>
      <c r="K122" s="20"/>
      <c r="L122" s="20"/>
      <c r="M122" s="20"/>
      <c r="N122" s="20"/>
      <c r="O122" s="20"/>
      <c r="P122" s="21">
        <f t="shared" ref="P122:Q137" si="220">P121+$E122</f>
        <v>0.26944444444444443</v>
      </c>
      <c r="Q122" s="21">
        <f t="shared" si="220"/>
        <v>0.26944444444444443</v>
      </c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D122" s="5"/>
      <c r="AE122" s="5"/>
      <c r="AF122" s="5"/>
      <c r="AG122" s="5"/>
      <c r="AH122" s="5"/>
      <c r="AI122" s="5"/>
      <c r="AJ122" s="5"/>
    </row>
    <row r="123" spans="5:36">
      <c r="E123" s="18">
        <v>6.9444444444444447E-4</v>
      </c>
      <c r="F123" s="24" t="s">
        <v>92</v>
      </c>
      <c r="G123" s="22">
        <f t="shared" si="219"/>
        <v>0.23055555555555554</v>
      </c>
      <c r="H123" s="22">
        <f t="shared" si="219"/>
        <v>0.27916666666666667</v>
      </c>
      <c r="I123" s="22">
        <f t="shared" si="219"/>
        <v>0.29166666666666669</v>
      </c>
      <c r="J123" s="22"/>
      <c r="K123" s="22"/>
      <c r="L123" s="22"/>
      <c r="M123" s="22"/>
      <c r="N123" s="22"/>
      <c r="O123" s="22"/>
      <c r="P123" s="17">
        <f t="shared" si="220"/>
        <v>0.27013888888888887</v>
      </c>
      <c r="Q123" s="17">
        <f t="shared" si="220"/>
        <v>0.27013888888888887</v>
      </c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D123" s="5"/>
      <c r="AE123" s="5"/>
      <c r="AF123" s="5"/>
      <c r="AG123" s="5"/>
      <c r="AH123" s="5"/>
      <c r="AI123" s="5"/>
      <c r="AJ123" s="5"/>
    </row>
    <row r="124" spans="5:36">
      <c r="E124" s="18">
        <v>6.9444444444444447E-4</v>
      </c>
      <c r="F124" s="19" t="s">
        <v>93</v>
      </c>
      <c r="G124" s="20">
        <f t="shared" si="219"/>
        <v>0.23124999999999998</v>
      </c>
      <c r="H124" s="20">
        <f t="shared" si="219"/>
        <v>0.27986111111111112</v>
      </c>
      <c r="I124" s="20">
        <f t="shared" si="219"/>
        <v>0.29236111111111113</v>
      </c>
      <c r="J124" s="20"/>
      <c r="K124" s="20"/>
      <c r="L124" s="20"/>
      <c r="M124" s="20"/>
      <c r="N124" s="20"/>
      <c r="O124" s="20"/>
      <c r="P124" s="21">
        <f t="shared" si="220"/>
        <v>0.27083333333333331</v>
      </c>
      <c r="Q124" s="21">
        <f t="shared" si="220"/>
        <v>0.27083333333333331</v>
      </c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D124" s="5"/>
      <c r="AE124" s="5"/>
      <c r="AF124" s="5"/>
      <c r="AG124" s="5"/>
      <c r="AH124" s="5"/>
      <c r="AI124" s="5"/>
      <c r="AJ124" s="5"/>
    </row>
    <row r="125" spans="5:36">
      <c r="E125" s="18">
        <v>1.3888888888888889E-3</v>
      </c>
      <c r="F125" s="24" t="s">
        <v>53</v>
      </c>
      <c r="G125" s="22">
        <f t="shared" si="219"/>
        <v>0.23263888888888887</v>
      </c>
      <c r="H125" s="22">
        <f t="shared" si="219"/>
        <v>0.28125</v>
      </c>
      <c r="I125" s="22">
        <f t="shared" si="219"/>
        <v>0.29375000000000001</v>
      </c>
      <c r="J125" s="22"/>
      <c r="K125" s="22"/>
      <c r="L125" s="22"/>
      <c r="M125" s="22"/>
      <c r="N125" s="22"/>
      <c r="O125" s="22"/>
      <c r="P125" s="17">
        <f t="shared" si="220"/>
        <v>0.2722222222222222</v>
      </c>
      <c r="Q125" s="17">
        <f t="shared" si="220"/>
        <v>0.2722222222222222</v>
      </c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D125" s="5"/>
      <c r="AE125" s="5"/>
      <c r="AF125" s="5"/>
      <c r="AG125" s="5"/>
      <c r="AH125" s="5"/>
      <c r="AI125" s="5"/>
      <c r="AJ125" s="5"/>
    </row>
    <row r="126" spans="5:36">
      <c r="E126" s="18">
        <v>6.9444444444444447E-4</v>
      </c>
      <c r="F126" s="19" t="s">
        <v>54</v>
      </c>
      <c r="G126" s="20">
        <f t="shared" si="219"/>
        <v>0.23333333333333331</v>
      </c>
      <c r="H126" s="20">
        <f t="shared" si="219"/>
        <v>0.28194444444444444</v>
      </c>
      <c r="I126" s="20">
        <f t="shared" si="219"/>
        <v>0.29444444444444445</v>
      </c>
      <c r="J126" s="20"/>
      <c r="K126" s="20"/>
      <c r="L126" s="20"/>
      <c r="M126" s="20"/>
      <c r="N126" s="20"/>
      <c r="O126" s="20"/>
      <c r="P126" s="21">
        <f t="shared" si="220"/>
        <v>0.27291666666666664</v>
      </c>
      <c r="Q126" s="21">
        <f t="shared" si="220"/>
        <v>0.27291666666666664</v>
      </c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D126" s="5"/>
      <c r="AE126" s="5"/>
      <c r="AF126" s="5"/>
      <c r="AG126" s="5"/>
      <c r="AH126" s="5"/>
      <c r="AI126" s="5"/>
      <c r="AJ126" s="5"/>
    </row>
    <row r="127" spans="5:36">
      <c r="E127" s="18">
        <v>1.3888888888888889E-3</v>
      </c>
      <c r="F127" s="24" t="s">
        <v>55</v>
      </c>
      <c r="G127" s="22">
        <f t="shared" si="219"/>
        <v>0.23472222222222219</v>
      </c>
      <c r="H127" s="22">
        <f t="shared" si="219"/>
        <v>0.28333333333333333</v>
      </c>
      <c r="I127" s="22">
        <f t="shared" si="219"/>
        <v>0.29583333333333334</v>
      </c>
      <c r="J127" s="22"/>
      <c r="K127" s="22"/>
      <c r="L127" s="22"/>
      <c r="M127" s="22"/>
      <c r="N127" s="22"/>
      <c r="O127" s="22"/>
      <c r="P127" s="17">
        <f t="shared" si="220"/>
        <v>0.27430555555555552</v>
      </c>
      <c r="Q127" s="17">
        <f t="shared" si="220"/>
        <v>0.27430555555555552</v>
      </c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D127" s="5"/>
      <c r="AE127" s="5"/>
      <c r="AF127" s="5"/>
      <c r="AG127" s="5"/>
      <c r="AH127" s="5"/>
      <c r="AI127" s="5"/>
      <c r="AJ127" s="5"/>
    </row>
    <row r="128" spans="5:36">
      <c r="E128" s="18">
        <v>1.3888888888888889E-3</v>
      </c>
      <c r="F128" s="19" t="s">
        <v>7</v>
      </c>
      <c r="G128" s="20">
        <f t="shared" si="219"/>
        <v>0.23611111111111108</v>
      </c>
      <c r="H128" s="20">
        <f t="shared" si="219"/>
        <v>0.28472222222222221</v>
      </c>
      <c r="I128" s="20">
        <f t="shared" si="219"/>
        <v>0.29722222222222222</v>
      </c>
      <c r="J128" s="20"/>
      <c r="K128" s="20"/>
      <c r="L128" s="20"/>
      <c r="M128" s="20"/>
      <c r="N128" s="20"/>
      <c r="O128" s="20"/>
      <c r="P128" s="21">
        <f t="shared" si="220"/>
        <v>0.27569444444444441</v>
      </c>
      <c r="Q128" s="21">
        <f t="shared" si="220"/>
        <v>0.27569444444444441</v>
      </c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D128" s="5"/>
      <c r="AE128" s="5"/>
      <c r="AF128" s="5"/>
      <c r="AG128" s="5"/>
      <c r="AH128" s="5"/>
      <c r="AI128" s="5"/>
      <c r="AJ128" s="5"/>
    </row>
    <row r="129" spans="5:36">
      <c r="E129" s="18">
        <v>1.3888888888888889E-3</v>
      </c>
      <c r="F129" s="24" t="s">
        <v>17</v>
      </c>
      <c r="G129" s="22">
        <f t="shared" si="219"/>
        <v>0.23749999999999996</v>
      </c>
      <c r="H129" s="22">
        <f t="shared" si="219"/>
        <v>0.28611111111111109</v>
      </c>
      <c r="I129" s="22">
        <f t="shared" si="219"/>
        <v>0.2986111111111111</v>
      </c>
      <c r="J129" s="22"/>
      <c r="K129" s="22"/>
      <c r="L129" s="22"/>
      <c r="M129" s="22"/>
      <c r="N129" s="22"/>
      <c r="O129" s="22"/>
      <c r="P129" s="17">
        <f t="shared" si="220"/>
        <v>0.27708333333333329</v>
      </c>
      <c r="Q129" s="17">
        <f t="shared" si="220"/>
        <v>0.27708333333333329</v>
      </c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D129" s="5"/>
      <c r="AE129" s="5"/>
      <c r="AF129" s="5"/>
      <c r="AG129" s="5"/>
      <c r="AH129" s="5"/>
      <c r="AI129" s="5"/>
      <c r="AJ129" s="5"/>
    </row>
    <row r="130" spans="5:36">
      <c r="E130" s="18">
        <v>1.3888888888888889E-3</v>
      </c>
      <c r="F130" s="19" t="s">
        <v>19</v>
      </c>
      <c r="G130" s="20">
        <f t="shared" si="219"/>
        <v>0.23888888888888885</v>
      </c>
      <c r="H130" s="20">
        <f t="shared" si="219"/>
        <v>0.28749999999999998</v>
      </c>
      <c r="I130" s="20">
        <f t="shared" si="219"/>
        <v>0.3</v>
      </c>
      <c r="J130" s="20"/>
      <c r="K130" s="20"/>
      <c r="L130" s="20"/>
      <c r="M130" s="20"/>
      <c r="N130" s="20"/>
      <c r="O130" s="20"/>
      <c r="P130" s="21">
        <f t="shared" si="220"/>
        <v>0.27847222222222218</v>
      </c>
      <c r="Q130" s="21">
        <f t="shared" si="220"/>
        <v>0.27847222222222218</v>
      </c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D130" s="5"/>
      <c r="AE130" s="5"/>
      <c r="AF130" s="5"/>
      <c r="AG130" s="5"/>
      <c r="AH130" s="5"/>
      <c r="AI130" s="5"/>
      <c r="AJ130" s="5"/>
    </row>
    <row r="131" spans="5:36">
      <c r="E131" s="18">
        <v>6.9444444444444447E-4</v>
      </c>
      <c r="F131" s="24" t="s">
        <v>85</v>
      </c>
      <c r="G131" s="22">
        <f t="shared" si="219"/>
        <v>0.23958333333333329</v>
      </c>
      <c r="H131" s="22">
        <f t="shared" si="219"/>
        <v>0.28819444444444442</v>
      </c>
      <c r="I131" s="22">
        <f t="shared" si="219"/>
        <v>0.30069444444444443</v>
      </c>
      <c r="J131" s="22"/>
      <c r="K131" s="22"/>
      <c r="L131" s="22"/>
      <c r="M131" s="22"/>
      <c r="N131" s="22"/>
      <c r="O131" s="22"/>
      <c r="P131" s="17">
        <f t="shared" si="220"/>
        <v>0.27916666666666662</v>
      </c>
      <c r="Q131" s="17">
        <f t="shared" si="220"/>
        <v>0.27916666666666662</v>
      </c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D131" s="5"/>
      <c r="AE131" s="5"/>
      <c r="AF131" s="5"/>
      <c r="AG131" s="5"/>
      <c r="AH131" s="5"/>
      <c r="AI131" s="5"/>
      <c r="AJ131" s="5"/>
    </row>
    <row r="132" spans="5:36">
      <c r="E132" s="18">
        <v>6.9444444444444447E-4</v>
      </c>
      <c r="F132" s="19" t="s">
        <v>84</v>
      </c>
      <c r="G132" s="20">
        <f t="shared" si="219"/>
        <v>0.24027777777777773</v>
      </c>
      <c r="H132" s="20">
        <f t="shared" si="219"/>
        <v>0.28888888888888886</v>
      </c>
      <c r="I132" s="20">
        <f t="shared" si="219"/>
        <v>0.30138888888888887</v>
      </c>
      <c r="J132" s="20"/>
      <c r="K132" s="20"/>
      <c r="L132" s="20"/>
      <c r="M132" s="20"/>
      <c r="N132" s="20"/>
      <c r="O132" s="20"/>
      <c r="P132" s="21">
        <f t="shared" si="220"/>
        <v>0.27986111111111106</v>
      </c>
      <c r="Q132" s="21">
        <f t="shared" si="220"/>
        <v>0.27986111111111106</v>
      </c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D132" s="5"/>
      <c r="AE132" s="5"/>
      <c r="AF132" s="5"/>
      <c r="AG132" s="5"/>
      <c r="AH132" s="5"/>
      <c r="AI132" s="5"/>
      <c r="AJ132" s="5"/>
    </row>
    <row r="133" spans="5:36">
      <c r="E133" s="18">
        <v>6.9444444444444447E-4</v>
      </c>
      <c r="F133" s="24" t="s">
        <v>83</v>
      </c>
      <c r="G133" s="22">
        <f t="shared" si="219"/>
        <v>0.24097222222222217</v>
      </c>
      <c r="H133" s="22">
        <f t="shared" si="219"/>
        <v>0.2895833333333333</v>
      </c>
      <c r="I133" s="22">
        <f t="shared" si="219"/>
        <v>0.30208333333333331</v>
      </c>
      <c r="J133" s="22"/>
      <c r="K133" s="22"/>
      <c r="L133" s="22"/>
      <c r="M133" s="22"/>
      <c r="N133" s="22"/>
      <c r="O133" s="22"/>
      <c r="P133" s="17">
        <f t="shared" si="220"/>
        <v>0.2805555555555555</v>
      </c>
      <c r="Q133" s="17">
        <f t="shared" si="220"/>
        <v>0.2805555555555555</v>
      </c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D133" s="5"/>
      <c r="AE133" s="5"/>
      <c r="AF133" s="5"/>
      <c r="AG133" s="5"/>
      <c r="AH133" s="5"/>
      <c r="AI133" s="5"/>
      <c r="AJ133" s="5"/>
    </row>
    <row r="134" spans="5:36">
      <c r="E134" s="18">
        <v>6.9444444444444447E-4</v>
      </c>
      <c r="F134" s="19" t="s">
        <v>82</v>
      </c>
      <c r="G134" s="20">
        <f t="shared" si="219"/>
        <v>0.24166666666666661</v>
      </c>
      <c r="H134" s="20"/>
      <c r="I134" s="20">
        <f t="shared" si="219"/>
        <v>0.30277777777777776</v>
      </c>
      <c r="J134" s="20"/>
      <c r="K134" s="20"/>
      <c r="L134" s="20"/>
      <c r="M134" s="20"/>
      <c r="N134" s="20"/>
      <c r="O134" s="20"/>
      <c r="P134" s="21">
        <f t="shared" si="220"/>
        <v>0.28124999999999994</v>
      </c>
      <c r="Q134" s="21">
        <f t="shared" si="220"/>
        <v>0.28124999999999994</v>
      </c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D134" s="5"/>
      <c r="AE134" s="5"/>
      <c r="AF134" s="5"/>
      <c r="AG134" s="5"/>
      <c r="AH134" s="5"/>
      <c r="AI134" s="5"/>
      <c r="AJ134" s="5"/>
    </row>
    <row r="135" spans="5:36">
      <c r="E135" s="18">
        <v>1.3888888888888889E-3</v>
      </c>
      <c r="F135" s="24" t="s">
        <v>81</v>
      </c>
      <c r="G135" s="22">
        <f t="shared" si="219"/>
        <v>0.2430555555555555</v>
      </c>
      <c r="H135" s="22"/>
      <c r="I135" s="22">
        <f t="shared" si="219"/>
        <v>0.30416666666666664</v>
      </c>
      <c r="J135" s="22"/>
      <c r="K135" s="22"/>
      <c r="L135" s="22"/>
      <c r="M135" s="22"/>
      <c r="N135" s="22"/>
      <c r="O135" s="22"/>
      <c r="P135" s="17">
        <f t="shared" si="220"/>
        <v>0.28263888888888883</v>
      </c>
      <c r="Q135" s="17">
        <f t="shared" si="220"/>
        <v>0.28263888888888883</v>
      </c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D135" s="5"/>
      <c r="AE135" s="5"/>
      <c r="AF135" s="5"/>
      <c r="AG135" s="5"/>
      <c r="AH135" s="5"/>
      <c r="AI135" s="5"/>
      <c r="AJ135" s="5"/>
    </row>
    <row r="136" spans="5:36">
      <c r="E136" s="18">
        <v>1.3888888888888889E-3</v>
      </c>
      <c r="F136" s="19" t="s">
        <v>76</v>
      </c>
      <c r="G136" s="20">
        <f t="shared" si="219"/>
        <v>0.24444444444444438</v>
      </c>
      <c r="H136" s="20"/>
      <c r="I136" s="20">
        <f t="shared" si="219"/>
        <v>0.30555555555555552</v>
      </c>
      <c r="J136" s="20"/>
      <c r="K136" s="20"/>
      <c r="L136" s="20"/>
      <c r="M136" s="20"/>
      <c r="N136" s="20"/>
      <c r="O136" s="20"/>
      <c r="P136" s="21">
        <f t="shared" si="220"/>
        <v>0.28402777777777771</v>
      </c>
      <c r="Q136" s="21">
        <f t="shared" si="220"/>
        <v>0.28402777777777771</v>
      </c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D136" s="5"/>
      <c r="AE136" s="5"/>
      <c r="AF136" s="5"/>
      <c r="AG136" s="5"/>
      <c r="AH136" s="5"/>
      <c r="AI136" s="5"/>
      <c r="AJ136" s="5"/>
    </row>
    <row r="137" spans="5:36">
      <c r="E137" s="18">
        <v>1.3888888888888889E-3</v>
      </c>
      <c r="F137" s="24" t="s">
        <v>79</v>
      </c>
      <c r="G137" s="22"/>
      <c r="H137" s="22"/>
      <c r="I137" s="22"/>
      <c r="J137" s="22"/>
      <c r="K137" s="22"/>
      <c r="L137" s="22"/>
      <c r="M137" s="22"/>
      <c r="N137" s="22"/>
      <c r="O137" s="22"/>
      <c r="P137" s="87">
        <f t="shared" si="220"/>
        <v>0.2854166666666666</v>
      </c>
      <c r="Q137" s="17"/>
    </row>
    <row r="138" spans="5:36">
      <c r="E138" s="18">
        <v>6.9444444444444447E-4</v>
      </c>
      <c r="F138" s="19" t="s">
        <v>80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88">
        <f>P137+$E138</f>
        <v>0.28611111111111104</v>
      </c>
      <c r="Q138" s="21"/>
    </row>
    <row r="139" spans="5:36">
      <c r="E139" s="18">
        <v>1.3888888888888889E-3</v>
      </c>
      <c r="F139" s="24" t="s">
        <v>78</v>
      </c>
      <c r="G139" s="22"/>
      <c r="H139" s="22"/>
      <c r="I139" s="22"/>
      <c r="J139" s="22"/>
      <c r="K139" s="22"/>
      <c r="L139" s="22"/>
      <c r="M139" s="22"/>
      <c r="N139" s="22"/>
      <c r="O139" s="22"/>
      <c r="P139" s="87">
        <f>P138+$E139</f>
        <v>0.28749999999999992</v>
      </c>
      <c r="Q139" s="17"/>
    </row>
    <row r="140" spans="5:36">
      <c r="E140" s="18">
        <v>6.9444444444444404E-4</v>
      </c>
      <c r="F140" s="27" t="s">
        <v>77</v>
      </c>
      <c r="G140" s="20"/>
      <c r="H140" s="20"/>
      <c r="I140" s="20"/>
      <c r="J140" s="20"/>
      <c r="K140" s="20"/>
      <c r="L140" s="20"/>
      <c r="M140" s="20"/>
      <c r="N140" s="20"/>
      <c r="O140" s="20"/>
      <c r="P140" s="89">
        <f>P139+$E140</f>
        <v>0.28819444444444436</v>
      </c>
      <c r="Q140" s="21"/>
    </row>
    <row r="146" spans="6:27" ht="18.75">
      <c r="F146" s="111" t="s">
        <v>267</v>
      </c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</row>
  </sheetData>
  <mergeCells count="9">
    <mergeCell ref="F146:AA146"/>
    <mergeCell ref="F1:F3"/>
    <mergeCell ref="F44:F46"/>
    <mergeCell ref="F90:F92"/>
    <mergeCell ref="F116:F118"/>
    <mergeCell ref="G1:BI3"/>
    <mergeCell ref="G44:BI46"/>
    <mergeCell ref="G90:W92"/>
    <mergeCell ref="G116:X11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R52"/>
  <sheetViews>
    <sheetView topLeftCell="F1" zoomScale="70" zoomScaleNormal="70" workbookViewId="0"/>
  </sheetViews>
  <sheetFormatPr defaultRowHeight="15"/>
  <cols>
    <col min="1" max="4" width="0" hidden="1" customWidth="1"/>
    <col min="5" max="5" width="4.140625" hidden="1" customWidth="1"/>
    <col min="6" max="6" width="32.7109375" bestFit="1" customWidth="1"/>
    <col min="7" max="10" width="6.140625" customWidth="1"/>
    <col min="11" max="11" width="7.28515625" customWidth="1"/>
    <col min="12" max="12" width="6.140625" customWidth="1"/>
    <col min="13" max="13" width="6.7109375" bestFit="1" customWidth="1"/>
    <col min="14" max="15" width="6.140625" customWidth="1"/>
    <col min="16" max="16" width="6.5703125" customWidth="1"/>
    <col min="17" max="17" width="6.7109375" bestFit="1" customWidth="1"/>
    <col min="18" max="23" width="6.42578125" bestFit="1" customWidth="1"/>
    <col min="24" max="27" width="6.7109375" bestFit="1" customWidth="1"/>
    <col min="28" max="29" width="6.7109375" hidden="1" customWidth="1"/>
    <col min="30" max="31" width="6.42578125" hidden="1" customWidth="1"/>
    <col min="32" max="33" width="6.85546875" hidden="1" customWidth="1"/>
    <col min="34" max="34" width="6.42578125" hidden="1" customWidth="1"/>
    <col min="35" max="35" width="6.85546875" hidden="1" customWidth="1"/>
    <col min="36" max="36" width="6.42578125" hidden="1" customWidth="1"/>
    <col min="37" max="42" width="6.140625" hidden="1" customWidth="1"/>
    <col min="43" max="43" width="7" hidden="1" customWidth="1"/>
    <col min="44" max="44" width="6.5703125" customWidth="1"/>
    <col min="45" max="53" width="6.7109375" bestFit="1" customWidth="1"/>
    <col min="54" max="54" width="6.7109375" customWidth="1"/>
    <col min="55" max="58" width="6.7109375" bestFit="1" customWidth="1"/>
    <col min="59" max="62" width="6.85546875" bestFit="1" customWidth="1"/>
    <col min="63" max="63" width="6.28515625" bestFit="1" customWidth="1"/>
  </cols>
  <sheetData>
    <row r="1" spans="1:122">
      <c r="A1" s="3" t="s">
        <v>147</v>
      </c>
      <c r="B1">
        <f t="array" ref="B1">SUM(IF($A1=$AE$8:$AW$8,IF($AE$28:$AW$28&lt;&gt;"HK",$AE$26:$AW$26)))</f>
        <v>38.799999999999997</v>
      </c>
      <c r="C1">
        <f t="array" ref="C1">SUM(IF($A1=$AE$32:$AW$32,IF($AE$54:$AW$54&lt;&gt;"HK",$AE$52:$AW$52)))</f>
        <v>20.5</v>
      </c>
      <c r="D1">
        <f t="array" ref="D1">SUM(IF($A1=$AE$8:$AW$8,IF($AE$28:$AW$28="HK",$AE$26:$AW$26)))</f>
        <v>0</v>
      </c>
      <c r="E1">
        <f t="array" ref="E1">SUM(IF($A1=$AE$32:$AW$32,IF($AE$54:$AW$54="HK",$AE$52:$AW$52)))</f>
        <v>0</v>
      </c>
    </row>
    <row r="2" spans="1:122">
      <c r="A2" s="3" t="s">
        <v>15</v>
      </c>
      <c r="B2">
        <f t="array" ref="B2">SUM(IF($A2=$AE$8:$AW$8,IF($AE$28:$AW$28&lt;&gt;"HK",$AE$26:$AW$26)))</f>
        <v>0</v>
      </c>
      <c r="C2">
        <f t="array" ref="C2">SUM(IF($A2=$AE$32:$AW$32,IF($AE$54:$AW$54&lt;&gt;"HK",$AE$52:$AW$52)))</f>
        <v>0</v>
      </c>
      <c r="D2">
        <f t="array" ref="D2">SUM(IF($A2=$AE$8:$AW$8,IF($AE$28:$AW$28="HK",$AE$26:$AW$26)))</f>
        <v>0</v>
      </c>
      <c r="E2">
        <f t="array" ref="E2">SUM(IF($A2=$AE$32:$AW$32,IF($AE$54:$AW$54="HK",$AE$52:$AW$52)))</f>
        <v>0</v>
      </c>
      <c r="BO2" s="5" t="e">
        <f>IF(#REF!&lt;&gt;"",SUM(#REF!)*(INDEX(#REF!,MATCH(#REF!,#REF!,0))/INDEX(#REF!,MATCH(#REF!,#REF!,0))),SUM(#REF!))</f>
        <v>#REF!</v>
      </c>
      <c r="BP2" s="5" t="e">
        <f>IF(#REF!&lt;&gt;"",SUM(#REF!)*(INDEX(#REF!,MATCH(#REF!,#REF!,0))/INDEX(#REF!,MATCH(#REF!,#REF!,0))),SUM(#REF!))</f>
        <v>#REF!</v>
      </c>
      <c r="BQ2" s="5" t="e">
        <f>IF(#REF!&lt;&gt;"",SUM(#REF!)*(INDEX(#REF!,MATCH(#REF!,#REF!,0))/INDEX(#REF!,MATCH(#REF!,#REF!,0))),SUM(#REF!))</f>
        <v>#REF!</v>
      </c>
      <c r="BR2" s="5" t="e">
        <f>IF(#REF!&lt;&gt;"",SUM(#REF!)*(INDEX(#REF!,MATCH(#REF!,#REF!,0))/INDEX(#REF!,MATCH(#REF!,#REF!,0))),SUM(#REF!))</f>
        <v>#REF!</v>
      </c>
      <c r="BS2" s="5" t="e">
        <f>IF(#REF!&lt;&gt;"",SUM(#REF!)*(INDEX(#REF!,MATCH(#REF!,#REF!,0))/INDEX(#REF!,MATCH(#REF!,#REF!,0))),SUM(#REF!))</f>
        <v>#REF!</v>
      </c>
      <c r="BT2" s="5" t="e">
        <f>IF(#REF!&lt;&gt;"",SUM(#REF!)*(INDEX(#REF!,MATCH(#REF!,#REF!,0))/INDEX(#REF!,MATCH(#REF!,#REF!,0))),SUM(#REF!))</f>
        <v>#REF!</v>
      </c>
      <c r="BU2" s="5" t="e">
        <f>IF(#REF!&lt;&gt;"",SUM(#REF!)*(INDEX(#REF!,MATCH(#REF!,#REF!,0))/INDEX(#REF!,MATCH(#REF!,#REF!,0))),SUM(#REF!))</f>
        <v>#REF!</v>
      </c>
      <c r="BV2" s="5" t="e">
        <f>IF(#REF!&lt;&gt;"",SUM(#REF!)*(INDEX(#REF!,MATCH(#REF!,#REF!,0))/INDEX(#REF!,MATCH(#REF!,#REF!,0))),SUM(#REF!))</f>
        <v>#REF!</v>
      </c>
      <c r="BW2" s="5" t="e">
        <f>IF(#REF!&lt;&gt;"",SUM(#REF!)*(INDEX(#REF!,MATCH(#REF!,#REF!,0))/INDEX(#REF!,MATCH(#REF!,#REF!,0))),SUM(#REF!))</f>
        <v>#REF!</v>
      </c>
      <c r="BX2" s="5" t="e">
        <f>IF(#REF!&lt;&gt;"",SUM(#REF!)*(INDEX(#REF!,MATCH(#REF!,#REF!,0))/INDEX(#REF!,MATCH(#REF!,#REF!,0))),SUM(#REF!))</f>
        <v>#REF!</v>
      </c>
      <c r="BY2" s="5" t="e">
        <f>IF(#REF!&lt;&gt;"",SUM(#REF!)*(INDEX(#REF!,MATCH(#REF!,#REF!,0))/INDEX(#REF!,MATCH(#REF!,#REF!,0))),SUM(#REF!))</f>
        <v>#REF!</v>
      </c>
      <c r="BZ2" s="5" t="e">
        <f>IF(#REF!&lt;&gt;"",SUM(#REF!)*(INDEX(#REF!,MATCH(#REF!,#REF!,0))/INDEX(#REF!,MATCH(#REF!,#REF!,0))),SUM(#REF!))</f>
        <v>#REF!</v>
      </c>
      <c r="CA2" s="5" t="e">
        <f>IF(#REF!&lt;&gt;"",SUM(#REF!)*(INDEX(#REF!,MATCH(#REF!,#REF!,0))/INDEX(#REF!,MATCH(#REF!,#REF!,0))),SUM(#REF!))</f>
        <v>#REF!</v>
      </c>
      <c r="CB2" s="5" t="e">
        <f>IF(#REF!&lt;&gt;"",SUM(#REF!)*(INDEX(#REF!,MATCH(#REF!,#REF!,0))/INDEX(#REF!,MATCH(#REF!,#REF!,0))),SUM(#REF!))</f>
        <v>#REF!</v>
      </c>
      <c r="CC2" s="5" t="e">
        <f>IF(#REF!&lt;&gt;"",SUM(#REF!)*(INDEX(#REF!,MATCH(#REF!,#REF!,0))/INDEX(#REF!,MATCH(#REF!,#REF!,0))),SUM(#REF!))</f>
        <v>#REF!</v>
      </c>
      <c r="CD2" s="5" t="e">
        <f>IF(#REF!&lt;&gt;"",SUM(#REF!)*(INDEX(#REF!,MATCH(#REF!,#REF!,0))/INDEX(#REF!,MATCH(#REF!,#REF!,0))),SUM(#REF!))</f>
        <v>#REF!</v>
      </c>
      <c r="CE2" s="5" t="e">
        <f>IF(#REF!&lt;&gt;"",SUM(#REF!)*(INDEX(#REF!,MATCH(#REF!,#REF!,0))/INDEX(#REF!,MATCH(#REF!,#REF!,0))),SUM(#REF!))</f>
        <v>#REF!</v>
      </c>
      <c r="CF2" s="5" t="e">
        <f>IF(#REF!&lt;&gt;"",SUM(#REF!)*(INDEX(#REF!,MATCH(#REF!,#REF!,0))/INDEX(#REF!,MATCH(#REF!,#REF!,0))),SUM(#REF!))</f>
        <v>#REF!</v>
      </c>
      <c r="CG2" s="5" t="e">
        <f>IF(#REF!&lt;&gt;"",SUM(#REF!)*(INDEX(#REF!,MATCH(#REF!,#REF!,0))/INDEX(#REF!,MATCH(#REF!,#REF!,0))),SUM(#REF!))</f>
        <v>#REF!</v>
      </c>
      <c r="CH2" s="5" t="e">
        <f>IF(#REF!&lt;&gt;"",SUM(#REF!)*(INDEX(#REF!,MATCH(#REF!,#REF!,0))/INDEX(#REF!,MATCH(#REF!,#REF!,0))),SUM(#REF!))</f>
        <v>#REF!</v>
      </c>
      <c r="CI2" s="5" t="e">
        <f>IF(#REF!&lt;&gt;"",SUM(#REF!)*(INDEX(#REF!,MATCH(#REF!,#REF!,0))/INDEX(#REF!,MATCH(#REF!,#REF!,0))),SUM(#REF!))</f>
        <v>#REF!</v>
      </c>
      <c r="CJ2" s="5" t="e">
        <f>IF(#REF!&lt;&gt;"",SUM(#REF!)*(INDEX(#REF!,MATCH(#REF!,#REF!,0))/INDEX(#REF!,MATCH(#REF!,#REF!,0))),SUM(#REF!))</f>
        <v>#REF!</v>
      </c>
      <c r="CK2" s="5" t="e">
        <f>IF(#REF!&lt;&gt;"",SUM(#REF!)*(INDEX(#REF!,MATCH(#REF!,#REF!,0))/INDEX(#REF!,MATCH(#REF!,#REF!,0))),SUM(#REF!))</f>
        <v>#REF!</v>
      </c>
      <c r="CL2" s="5" t="e">
        <f>IF(#REF!&lt;&gt;"",SUM(#REF!)*(INDEX(#REF!,MATCH(#REF!,#REF!,0))/INDEX(#REF!,MATCH(#REF!,#REF!,0))),SUM(#REF!))</f>
        <v>#REF!</v>
      </c>
      <c r="CM2" s="5" t="e">
        <f>IF(#REF!&lt;&gt;"",SUM(#REF!)*(INDEX(#REF!,MATCH(#REF!,#REF!,0))/INDEX(#REF!,MATCH(#REF!,#REF!,0))),SUM(#REF!))</f>
        <v>#REF!</v>
      </c>
      <c r="CN2" s="5" t="e">
        <f>IF(#REF!&lt;&gt;"",SUM(#REF!)*(INDEX(#REF!,MATCH(#REF!,#REF!,0))/INDEX(#REF!,MATCH(#REF!,#REF!,0))),SUM(#REF!))</f>
        <v>#REF!</v>
      </c>
      <c r="CO2" s="5" t="e">
        <f>IF(#REF!&lt;&gt;"",SUM(#REF!)*(INDEX(#REF!,MATCH(#REF!,#REF!,0))/INDEX(#REF!,MATCH(#REF!,#REF!,0))),SUM(#REF!))</f>
        <v>#REF!</v>
      </c>
      <c r="CP2" s="5" t="e">
        <f>IF(#REF!&lt;&gt;"",SUM(#REF!)*(INDEX(#REF!,MATCH(#REF!,#REF!,0))/INDEX(#REF!,MATCH(#REF!,#REF!,0))),SUM(#REF!))</f>
        <v>#REF!</v>
      </c>
      <c r="CQ2" s="5" t="e">
        <f>IF(#REF!&lt;&gt;"",SUM(#REF!)*(INDEX(#REF!,MATCH(#REF!,#REF!,0))/INDEX(#REF!,MATCH(#REF!,#REF!,0))),SUM(#REF!))</f>
        <v>#REF!</v>
      </c>
      <c r="CR2" s="5" t="e">
        <f>IF(#REF!&lt;&gt;"",SUM(#REF!)*(INDEX(#REF!,MATCH(#REF!,#REF!,0))/INDEX(#REF!,MATCH(#REF!,#REF!,0))),SUM(#REF!))</f>
        <v>#REF!</v>
      </c>
      <c r="CS2" s="5" t="e">
        <f>IF(#REF!&lt;&gt;"",SUM(#REF!)*(INDEX(#REF!,MATCH(#REF!,#REF!,0))/INDEX(#REF!,MATCH(#REF!,#REF!,0))),SUM(#REF!))</f>
        <v>#REF!</v>
      </c>
      <c r="CT2" s="5" t="e">
        <f>IF(#REF!&lt;&gt;"",SUM(#REF!)*(INDEX(#REF!,MATCH(#REF!,#REF!,0))/INDEX(#REF!,MATCH(#REF!,#REF!,0))),SUM(#REF!))</f>
        <v>#REF!</v>
      </c>
      <c r="CU2" s="5" t="e">
        <f>IF(#REF!&lt;&gt;"",SUM(#REF!)*(INDEX(#REF!,MATCH(#REF!,#REF!,0))/INDEX(#REF!,MATCH(#REF!,#REF!,0))),SUM(#REF!))</f>
        <v>#REF!</v>
      </c>
      <c r="CV2" s="5" t="e">
        <f>IF(#REF!&lt;&gt;"",SUM(#REF!)*(INDEX(#REF!,MATCH(#REF!,#REF!,0))/INDEX(#REF!,MATCH(#REF!,#REF!,0))),SUM(#REF!))</f>
        <v>#REF!</v>
      </c>
      <c r="CW2" s="5" t="e">
        <f>IF(#REF!&lt;&gt;"",SUM(#REF!)*(INDEX(#REF!,MATCH(#REF!,#REF!,0))/INDEX(#REF!,MATCH(#REF!,#REF!,0))),SUM(#REF!))</f>
        <v>#REF!</v>
      </c>
      <c r="CX2" s="5" t="e">
        <f>IF(#REF!&lt;&gt;"",SUM(#REF!)*(INDEX(#REF!,MATCH(#REF!,#REF!,0))/INDEX(#REF!,MATCH(#REF!,#REF!,0))),SUM(#REF!))</f>
        <v>#REF!</v>
      </c>
      <c r="CY2" s="5" t="e">
        <f>IF(#REF!&lt;&gt;"",SUM(#REF!)*(INDEX(#REF!,MATCH(#REF!,#REF!,0))/INDEX(#REF!,MATCH(#REF!,#REF!,0))),SUM(#REF!))</f>
        <v>#REF!</v>
      </c>
      <c r="CZ2" s="5" t="e">
        <f>IF(#REF!&lt;&gt;"",SUM(#REF!)*(INDEX(#REF!,MATCH(#REF!,#REF!,0))/INDEX(#REF!,MATCH(#REF!,#REF!,0))),SUM(#REF!))</f>
        <v>#REF!</v>
      </c>
      <c r="DA2" s="5" t="e">
        <f>IF(#REF!&lt;&gt;"",SUM(#REF!)*(INDEX(#REF!,MATCH(#REF!,#REF!,0))/INDEX(#REF!,MATCH(#REF!,#REF!,0))),SUM(#REF!))</f>
        <v>#REF!</v>
      </c>
      <c r="DB2" s="5" t="e">
        <f>IF(#REF!&lt;&gt;"",SUM(#REF!)*(INDEX(#REF!,MATCH(#REF!,#REF!,0))/INDEX(#REF!,MATCH(#REF!,#REF!,0))),SUM(#REF!))</f>
        <v>#REF!</v>
      </c>
      <c r="DC2" s="5" t="e">
        <f>IF(#REF!&lt;&gt;"",SUM(#REF!)*(INDEX(#REF!,MATCH(#REF!,#REF!,0))/INDEX(#REF!,MATCH(#REF!,#REF!,0))),SUM(#REF!))</f>
        <v>#REF!</v>
      </c>
      <c r="DD2" s="5" t="e">
        <f>IF(#REF!&lt;&gt;"",SUM(#REF!)*(INDEX(#REF!,MATCH(#REF!,#REF!,0))/INDEX(#REF!,MATCH(#REF!,#REF!,0))),SUM(#REF!))</f>
        <v>#REF!</v>
      </c>
      <c r="DE2" s="5" t="e">
        <f>IF(#REF!&lt;&gt;"",SUM(#REF!)*(INDEX(#REF!,MATCH(#REF!,#REF!,0))/INDEX(#REF!,MATCH(#REF!,#REF!,0))),SUM(#REF!))</f>
        <v>#REF!</v>
      </c>
      <c r="DF2" s="5" t="e">
        <f>IF(#REF!&lt;&gt;"",SUM(#REF!)*(INDEX(#REF!,MATCH(#REF!,#REF!,0))/INDEX(#REF!,MATCH(#REF!,#REF!,0))),SUM(#REF!))</f>
        <v>#REF!</v>
      </c>
      <c r="DG2" s="5" t="e">
        <f>IF(#REF!&lt;&gt;"",SUM(#REF!)*(INDEX(#REF!,MATCH(#REF!,#REF!,0))/INDEX(#REF!,MATCH(#REF!,#REF!,0))),SUM(#REF!))</f>
        <v>#REF!</v>
      </c>
      <c r="DH2" s="5" t="e">
        <f>IF(#REF!&lt;&gt;"",SUM(#REF!)*(INDEX(#REF!,MATCH(#REF!,#REF!,0))/INDEX(#REF!,MATCH(#REF!,#REF!,0))),SUM(#REF!))</f>
        <v>#REF!</v>
      </c>
      <c r="DI2" s="5" t="e">
        <f>IF(#REF!&lt;&gt;"",SUM(#REF!)*(INDEX(#REF!,MATCH(#REF!,#REF!,0))/INDEX(#REF!,MATCH(#REF!,#REF!,0))),SUM(#REF!))</f>
        <v>#REF!</v>
      </c>
      <c r="DJ2" s="5" t="e">
        <f>IF(#REF!&lt;&gt;"",SUM(#REF!)*(INDEX(#REF!,MATCH(#REF!,#REF!,0))/INDEX(#REF!,MATCH(#REF!,#REF!,0))),SUM(#REF!))</f>
        <v>#REF!</v>
      </c>
      <c r="DK2" s="5" t="e">
        <f>IF(#REF!&lt;&gt;"",SUM(#REF!)*(INDEX(#REF!,MATCH(#REF!,#REF!,0))/INDEX(#REF!,MATCH(#REF!,#REF!,0))),SUM(#REF!))</f>
        <v>#REF!</v>
      </c>
      <c r="DL2" s="5" t="e">
        <f>IF(#REF!&lt;&gt;"",SUM(#REF!)*(INDEX(#REF!,MATCH(#REF!,#REF!,0))/INDEX(#REF!,MATCH(#REF!,#REF!,0))),SUM(#REF!))</f>
        <v>#REF!</v>
      </c>
      <c r="DM2" s="5" t="e">
        <f>IF(#REF!&lt;&gt;"",SUM(#REF!)*(INDEX(#REF!,MATCH(#REF!,#REF!,0))/INDEX(#REF!,MATCH(#REF!,#REF!,0))),SUM(#REF!))</f>
        <v>#REF!</v>
      </c>
      <c r="DN2" s="5" t="e">
        <f>IF(#REF!&lt;&gt;"",SUM(#REF!)*(INDEX(#REF!,MATCH(#REF!,#REF!,0))/INDEX(#REF!,MATCH(#REF!,#REF!,0))),SUM(#REF!))</f>
        <v>#REF!</v>
      </c>
      <c r="DO2" s="5" t="e">
        <f>IF(#REF!&lt;&gt;"",SUM(#REF!)*(INDEX(#REF!,MATCH(#REF!,#REF!,0))/INDEX(#REF!,MATCH(#REF!,#REF!,0))),SUM(#REF!))</f>
        <v>#REF!</v>
      </c>
      <c r="DP2" s="5" t="e">
        <f>IF(#REF!&lt;&gt;"",SUM(#REF!)*(INDEX(#REF!,MATCH(#REF!,#REF!,0))/INDEX(#REF!,MATCH(#REF!,#REF!,0))),SUM(#REF!))</f>
        <v>#REF!</v>
      </c>
      <c r="DQ2" s="5" t="e">
        <f>IF(#REF!&lt;&gt;"",SUM(#REF!)*(INDEX(#REF!,MATCH(#REF!,#REF!,0))/INDEX(#REF!,MATCH(#REF!,#REF!,0))),SUM(#REF!))</f>
        <v>#REF!</v>
      </c>
      <c r="DR2" s="5" t="e">
        <f>IF(#REF!&lt;&gt;"",SUM(#REF!)*(INDEX(#REF!,MATCH(#REF!,#REF!,0))/INDEX(#REF!,MATCH(#REF!,#REF!,0))),SUM(#REF!))</f>
        <v>#REF!</v>
      </c>
    </row>
    <row r="3" spans="1:122">
      <c r="A3" s="3" t="s">
        <v>162</v>
      </c>
      <c r="B3">
        <f t="array" ref="B3">SUM(IF($A3=$AE$8:$AW$8,IF($AE$28:$AW$28&lt;&gt;"HK",$AE$26:$AW$26)))</f>
        <v>0</v>
      </c>
      <c r="C3">
        <f t="array" ref="C3">SUM(IF($A3=$AE$32:$AW$32,IF($AE$54:$AW$54&lt;&gt;"HK",$AE$52:$AW$52)))</f>
        <v>0</v>
      </c>
      <c r="D3">
        <f t="array" ref="D3">SUM(IF($A3=$AE$8:$AW$8,IF($AE$28:$AW$28="HK",$AE$26:$AW$26)))</f>
        <v>0</v>
      </c>
      <c r="E3">
        <f t="array" ref="E3">SUM(IF($A3=$AE$32:$AW$32,IF($AE$54:$AW$54="HK",$AE$52:$AW$52)))</f>
        <v>0</v>
      </c>
      <c r="F3" s="100" t="s">
        <v>228</v>
      </c>
      <c r="G3" s="103" t="s">
        <v>238</v>
      </c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5"/>
      <c r="Y3" s="5"/>
      <c r="Z3" s="5"/>
      <c r="AA3" s="5"/>
      <c r="AF3" s="5"/>
      <c r="AG3" s="5"/>
      <c r="AH3" s="5"/>
      <c r="AI3" s="5"/>
      <c r="AJ3" s="5"/>
    </row>
    <row r="4" spans="1:122">
      <c r="A4" s="3" t="s">
        <v>146</v>
      </c>
      <c r="B4">
        <f t="array" ref="B4">SUM(IF($A4=$AE$8:$AW$8,IF($AE$28:$AW$28&lt;&gt;"HK",$AE$26:$AW$26)))</f>
        <v>12.2</v>
      </c>
      <c r="C4">
        <f t="array" ref="C4">SUM(IF($A4=$AE$32:$AW$32,IF($AE$54:$AW$54&lt;&gt;"HK",$AE$52:$AW$52)))</f>
        <v>16.299999999999997</v>
      </c>
      <c r="D4">
        <f t="array" ref="D4">SUM(IF($A4=$AE$8:$AW$8,IF($AE$28:$AW$28="HK",$AE$26:$AW$26)))</f>
        <v>0</v>
      </c>
      <c r="E4">
        <f t="array" ref="E4">SUM(IF($A4=$AE$32:$AW$32,IF($AE$54:$AW$54="HK",$AE$52:$AW$52)))</f>
        <v>0</v>
      </c>
      <c r="F4" s="101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5"/>
      <c r="Y4" s="5"/>
      <c r="Z4" s="5"/>
      <c r="AA4" s="5"/>
      <c r="AF4" s="5"/>
      <c r="AG4" s="5"/>
      <c r="AH4" s="5"/>
      <c r="AI4" s="5"/>
      <c r="AJ4" s="5"/>
    </row>
    <row r="5" spans="1:122">
      <c r="A5" s="3" t="s">
        <v>105</v>
      </c>
      <c r="B5">
        <f t="array" ref="B5">SUM(IF($A5=$AE$8:$AW$8,IF($AE$28:$AW$28&lt;&gt;"HK",$AE$26:$AW$26)))</f>
        <v>0</v>
      </c>
      <c r="C5">
        <f t="array" ref="C5">SUM(IF($A5=$AE$32:$AW$32,IF($AE$54:$AW$54&lt;&gt;"HK",$AE$52:$AW$52)))</f>
        <v>0</v>
      </c>
      <c r="D5">
        <f t="array" ref="D5">SUM(IF($A5=$AE$8:$AW$8,IF($AE$28:$AW$28="HK",$AE$26:$AW$26)))</f>
        <v>0</v>
      </c>
      <c r="E5">
        <f t="array" ref="E5">SUM(IF($A5=$AE$32:$AW$32,IF($AE$54:$AW$54="HK",$AE$52:$AW$52)))</f>
        <v>0</v>
      </c>
      <c r="F5" s="101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5"/>
      <c r="Y5" s="5"/>
      <c r="Z5" s="5"/>
      <c r="AA5" s="5"/>
      <c r="AF5" s="5"/>
      <c r="AG5" s="5"/>
      <c r="AH5" s="5"/>
      <c r="AI5" s="5"/>
      <c r="AJ5" s="5"/>
    </row>
    <row r="6" spans="1:122" ht="16.5">
      <c r="A6" s="3" t="s">
        <v>163</v>
      </c>
      <c r="B6">
        <f t="array" ref="B6">SUM(IF($A6=$AE$8:$AW$8,IF($AE$28:$AW$28&lt;&gt;"HK",$AE$26:$AW$26)))</f>
        <v>0</v>
      </c>
      <c r="C6">
        <f t="array" ref="C6">SUM(IF($A6=$AE$32:$AW$32,IF($AE$54:$AW$54&lt;&gt;"HK",$AE$52:$AW$52)))</f>
        <v>0</v>
      </c>
      <c r="D6">
        <f t="array" ref="D6">SUM(IF($A6=$AE$8:$AW$8,IF($AE$28:$AW$28="HK",$AE$26:$AW$26)))</f>
        <v>0</v>
      </c>
      <c r="E6">
        <f t="array" ref="E6">SUM(IF($A6=$AE$32:$AW$32,IF($AE$54:$AW$54="HK",$AE$52:$AW$52)))</f>
        <v>0</v>
      </c>
      <c r="F6" s="8" t="s">
        <v>21</v>
      </c>
      <c r="G6" s="9" t="s">
        <v>22</v>
      </c>
      <c r="H6" s="10"/>
      <c r="I6" s="10"/>
      <c r="J6" s="10"/>
      <c r="K6" s="10"/>
      <c r="L6" s="10"/>
      <c r="M6" s="10"/>
      <c r="N6" s="10"/>
      <c r="O6" s="10"/>
      <c r="P6" s="9" t="s">
        <v>23</v>
      </c>
      <c r="Q6" s="9"/>
      <c r="R6" s="9"/>
      <c r="S6" s="9"/>
      <c r="T6" s="9"/>
      <c r="U6" s="9"/>
      <c r="V6" s="9"/>
      <c r="W6" s="9"/>
      <c r="X6" s="9"/>
      <c r="Y6" s="9"/>
      <c r="Z6" s="9"/>
      <c r="AA6" s="5"/>
      <c r="AF6" s="5"/>
      <c r="AG6" s="5"/>
      <c r="AH6" s="5"/>
      <c r="AI6" s="5"/>
      <c r="AJ6" s="5"/>
    </row>
    <row r="7" spans="1:122">
      <c r="A7" s="31"/>
      <c r="B7" s="32" t="s">
        <v>164</v>
      </c>
      <c r="C7" s="32" t="s">
        <v>165</v>
      </c>
      <c r="D7" s="33" t="s">
        <v>166</v>
      </c>
      <c r="E7" s="18" t="s">
        <v>167</v>
      </c>
      <c r="F7" s="1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5"/>
      <c r="S7" s="5"/>
      <c r="T7" s="5"/>
      <c r="U7" s="5"/>
      <c r="V7" s="5"/>
      <c r="W7" s="5"/>
      <c r="X7" s="5"/>
      <c r="Y7" s="5"/>
      <c r="Z7" s="5"/>
      <c r="AA7" s="5"/>
      <c r="AF7" s="5"/>
      <c r="AG7" s="5"/>
      <c r="AH7" s="5"/>
      <c r="AI7" s="5"/>
      <c r="AJ7" s="5"/>
    </row>
    <row r="8" spans="1:122">
      <c r="E8" s="18">
        <v>0</v>
      </c>
      <c r="F8" s="62" t="s">
        <v>76</v>
      </c>
      <c r="G8" s="63">
        <v>0.20347222222222222</v>
      </c>
      <c r="H8" s="63">
        <v>0.24513888888888888</v>
      </c>
      <c r="I8" s="63">
        <v>0.27777777777777779</v>
      </c>
      <c r="J8" s="63"/>
      <c r="K8" s="63"/>
      <c r="L8" s="63">
        <v>0.30555555555555552</v>
      </c>
      <c r="M8" s="63"/>
      <c r="N8" s="63"/>
      <c r="O8" s="63"/>
      <c r="P8" s="64">
        <v>0.2048611111111111</v>
      </c>
      <c r="Q8" s="64"/>
      <c r="R8" s="5"/>
      <c r="S8" s="5"/>
      <c r="T8" s="5"/>
      <c r="U8" s="5"/>
      <c r="V8" s="5"/>
      <c r="W8" s="5"/>
      <c r="X8" s="5"/>
      <c r="Y8" s="5"/>
      <c r="Z8" s="5"/>
      <c r="AA8" s="5"/>
      <c r="AE8" t="s">
        <v>147</v>
      </c>
      <c r="AF8" s="5" t="s">
        <v>147</v>
      </c>
      <c r="AG8" s="5" t="s">
        <v>147</v>
      </c>
      <c r="AH8" s="5" t="s">
        <v>147</v>
      </c>
      <c r="AI8" s="5"/>
      <c r="AJ8" s="5" t="s">
        <v>147</v>
      </c>
      <c r="AK8" s="5" t="s">
        <v>147</v>
      </c>
      <c r="AN8" t="s">
        <v>146</v>
      </c>
      <c r="AO8" t="s">
        <v>146</v>
      </c>
    </row>
    <row r="9" spans="1:122">
      <c r="E9" s="18">
        <v>1.3888888888888889E-3</v>
      </c>
      <c r="F9" s="19" t="s">
        <v>81</v>
      </c>
      <c r="G9" s="20">
        <f t="shared" ref="G9:J24" si="0">G8+$E9</f>
        <v>0.2048611111111111</v>
      </c>
      <c r="H9" s="20">
        <f t="shared" si="0"/>
        <v>0.24652777777777776</v>
      </c>
      <c r="I9" s="20">
        <f t="shared" si="0"/>
        <v>0.27916666666666667</v>
      </c>
      <c r="J9" s="20"/>
      <c r="K9" s="20"/>
      <c r="L9" s="20">
        <f t="shared" ref="L9:L14" si="1">L8+$E9</f>
        <v>0.30694444444444441</v>
      </c>
      <c r="M9" s="20"/>
      <c r="N9" s="20"/>
      <c r="O9" s="20"/>
      <c r="P9" s="21">
        <f t="shared" ref="P9:P14" si="2">P8+$E9</f>
        <v>0.20624999999999999</v>
      </c>
      <c r="Q9" s="21"/>
      <c r="R9" s="5"/>
      <c r="S9" s="5"/>
      <c r="T9" s="5"/>
      <c r="U9" s="5"/>
      <c r="V9" s="5"/>
      <c r="W9" s="5"/>
      <c r="X9" s="5"/>
      <c r="Y9" s="5"/>
      <c r="Z9" s="5"/>
      <c r="AA9" s="5"/>
      <c r="AC9">
        <v>0.6</v>
      </c>
      <c r="AE9">
        <f>SUM(IF(G9&lt;&gt;"",IF(AND(G9&lt;&gt;"s",$AC9&lt;&gt;"s")=TRUE(),IF(G8&lt;&gt;"",$AC9,0),IF(AND(G9&lt;&gt;"s",$AD9&lt;&gt;"s")=TRUE(),IF(G8&lt;&gt;"",$AD9,0),0)),0))</f>
        <v>0.6</v>
      </c>
      <c r="AF9">
        <f t="shared" ref="AF9:AO24" si="3">SUM(IF(H9&lt;&gt;"",IF(AND(H9&lt;&gt;"s",$AC9&lt;&gt;"s")=TRUE(),IF(H8&lt;&gt;"",$AC9,0),IF(AND(H9&lt;&gt;"s",$AD9&lt;&gt;"s")=TRUE(),IF(H8&lt;&gt;"",$AD9,0),0)),0))</f>
        <v>0.6</v>
      </c>
      <c r="AG9">
        <f t="shared" si="3"/>
        <v>0.6</v>
      </c>
      <c r="AH9">
        <f t="shared" si="3"/>
        <v>0</v>
      </c>
      <c r="AI9">
        <f t="shared" si="3"/>
        <v>0</v>
      </c>
      <c r="AJ9">
        <f t="shared" si="3"/>
        <v>0.6</v>
      </c>
      <c r="AK9">
        <f t="shared" si="3"/>
        <v>0</v>
      </c>
      <c r="AL9">
        <f t="shared" si="3"/>
        <v>0</v>
      </c>
      <c r="AM9">
        <f t="shared" si="3"/>
        <v>0</v>
      </c>
      <c r="AN9">
        <f t="shared" si="3"/>
        <v>0.6</v>
      </c>
      <c r="AO9">
        <f t="shared" si="3"/>
        <v>0</v>
      </c>
    </row>
    <row r="10" spans="1:122">
      <c r="E10" s="18">
        <v>1.3888888888888889E-3</v>
      </c>
      <c r="F10" s="24" t="s">
        <v>82</v>
      </c>
      <c r="G10" s="22">
        <f t="shared" si="0"/>
        <v>0.20624999999999999</v>
      </c>
      <c r="H10" s="22">
        <f t="shared" si="0"/>
        <v>0.24791666666666665</v>
      </c>
      <c r="I10" s="22">
        <f t="shared" si="0"/>
        <v>0.28055555555555556</v>
      </c>
      <c r="J10" s="22"/>
      <c r="K10" s="22"/>
      <c r="L10" s="22">
        <f t="shared" si="1"/>
        <v>0.30833333333333329</v>
      </c>
      <c r="M10" s="22"/>
      <c r="N10" s="22"/>
      <c r="O10" s="22"/>
      <c r="P10" s="17">
        <f t="shared" si="2"/>
        <v>0.20763888888888887</v>
      </c>
      <c r="Q10" s="17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>
        <v>0.8</v>
      </c>
      <c r="AD10" s="5"/>
      <c r="AE10">
        <f t="shared" ref="AE10:AE25" si="4">SUM(IF(G10&lt;&gt;"",IF(AND(G10&lt;&gt;"s",$AC10&lt;&gt;"s")=TRUE(),IF(G9&lt;&gt;"",$AC10,0),IF(AND(G10&lt;&gt;"s",$AD10&lt;&gt;"s")=TRUE(),IF(G9&lt;&gt;"",$AD10,0),0)),0))</f>
        <v>0.8</v>
      </c>
      <c r="AF10">
        <f t="shared" si="3"/>
        <v>0.8</v>
      </c>
      <c r="AG10">
        <f t="shared" si="3"/>
        <v>0.8</v>
      </c>
      <c r="AH10">
        <f t="shared" si="3"/>
        <v>0</v>
      </c>
      <c r="AI10">
        <f t="shared" si="3"/>
        <v>0</v>
      </c>
      <c r="AJ10">
        <f t="shared" si="3"/>
        <v>0.8</v>
      </c>
      <c r="AK10">
        <f t="shared" si="3"/>
        <v>0</v>
      </c>
      <c r="AL10">
        <f t="shared" si="3"/>
        <v>0</v>
      </c>
      <c r="AM10">
        <f t="shared" si="3"/>
        <v>0</v>
      </c>
      <c r="AN10">
        <f t="shared" si="3"/>
        <v>0.8</v>
      </c>
      <c r="AO10">
        <f t="shared" si="3"/>
        <v>0</v>
      </c>
    </row>
    <row r="11" spans="1:122">
      <c r="E11" s="18">
        <v>6.9444444444444447E-4</v>
      </c>
      <c r="F11" s="27" t="s">
        <v>83</v>
      </c>
      <c r="G11" s="20">
        <f t="shared" si="0"/>
        <v>0.20694444444444443</v>
      </c>
      <c r="H11" s="20">
        <f t="shared" si="0"/>
        <v>0.24861111111111109</v>
      </c>
      <c r="I11" s="20">
        <f t="shared" si="0"/>
        <v>0.28125</v>
      </c>
      <c r="J11" s="20">
        <v>0.28958333333333336</v>
      </c>
      <c r="K11" s="20"/>
      <c r="L11" s="20">
        <f t="shared" si="1"/>
        <v>0.30902777777777773</v>
      </c>
      <c r="M11" s="20">
        <v>0.9458333333333333</v>
      </c>
      <c r="N11" s="20"/>
      <c r="O11" s="20"/>
      <c r="P11" s="21">
        <f t="shared" si="2"/>
        <v>0.20833333333333331</v>
      </c>
      <c r="Q11" s="21">
        <v>0.9458333333333333</v>
      </c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>
        <v>0.6</v>
      </c>
      <c r="AD11" s="5"/>
      <c r="AE11">
        <f t="shared" si="4"/>
        <v>0.6</v>
      </c>
      <c r="AF11">
        <f t="shared" si="3"/>
        <v>0.6</v>
      </c>
      <c r="AG11">
        <f t="shared" si="3"/>
        <v>0.6</v>
      </c>
      <c r="AH11">
        <f t="shared" si="3"/>
        <v>0</v>
      </c>
      <c r="AI11">
        <f t="shared" si="3"/>
        <v>0</v>
      </c>
      <c r="AJ11">
        <f t="shared" si="3"/>
        <v>0.6</v>
      </c>
      <c r="AK11">
        <f t="shared" si="3"/>
        <v>0</v>
      </c>
      <c r="AL11">
        <f t="shared" si="3"/>
        <v>0</v>
      </c>
      <c r="AM11">
        <f t="shared" si="3"/>
        <v>0</v>
      </c>
      <c r="AN11">
        <f t="shared" si="3"/>
        <v>0.6</v>
      </c>
      <c r="AO11">
        <f t="shared" si="3"/>
        <v>0</v>
      </c>
    </row>
    <row r="12" spans="1:122">
      <c r="E12" s="18">
        <v>6.9444444444444447E-4</v>
      </c>
      <c r="F12" s="24" t="s">
        <v>84</v>
      </c>
      <c r="G12" s="22">
        <f t="shared" si="0"/>
        <v>0.20763888888888887</v>
      </c>
      <c r="H12" s="22">
        <f t="shared" si="0"/>
        <v>0.24930555555555553</v>
      </c>
      <c r="I12" s="22">
        <f t="shared" si="0"/>
        <v>0.28194444444444444</v>
      </c>
      <c r="J12" s="22">
        <f t="shared" si="0"/>
        <v>0.2902777777777778</v>
      </c>
      <c r="K12" s="22"/>
      <c r="L12" s="22">
        <f t="shared" si="1"/>
        <v>0.30972222222222218</v>
      </c>
      <c r="M12" s="22">
        <f>M11+$E12</f>
        <v>0.94652777777777775</v>
      </c>
      <c r="N12" s="22"/>
      <c r="O12" s="22"/>
      <c r="P12" s="17">
        <f t="shared" si="2"/>
        <v>0.20902777777777776</v>
      </c>
      <c r="Q12" s="17">
        <f>Q11+$E12</f>
        <v>0.94652777777777775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>
        <v>0.3</v>
      </c>
      <c r="AD12" s="5"/>
      <c r="AE12">
        <f t="shared" si="4"/>
        <v>0.3</v>
      </c>
      <c r="AF12">
        <f t="shared" si="3"/>
        <v>0.3</v>
      </c>
      <c r="AG12">
        <f t="shared" si="3"/>
        <v>0.3</v>
      </c>
      <c r="AH12">
        <f t="shared" si="3"/>
        <v>0.3</v>
      </c>
      <c r="AI12">
        <f t="shared" si="3"/>
        <v>0</v>
      </c>
      <c r="AJ12">
        <f t="shared" si="3"/>
        <v>0.3</v>
      </c>
      <c r="AK12">
        <f t="shared" si="3"/>
        <v>0.3</v>
      </c>
      <c r="AL12">
        <f t="shared" si="3"/>
        <v>0</v>
      </c>
      <c r="AM12">
        <f t="shared" si="3"/>
        <v>0</v>
      </c>
      <c r="AN12">
        <f t="shared" si="3"/>
        <v>0.3</v>
      </c>
      <c r="AO12">
        <f t="shared" si="3"/>
        <v>0.3</v>
      </c>
    </row>
    <row r="13" spans="1:122">
      <c r="E13" s="18">
        <v>6.9444444444444447E-4</v>
      </c>
      <c r="F13" s="19" t="s">
        <v>85</v>
      </c>
      <c r="G13" s="20">
        <f t="shared" si="0"/>
        <v>0.20833333333333331</v>
      </c>
      <c r="H13" s="20">
        <f t="shared" si="0"/>
        <v>0.24999999999999997</v>
      </c>
      <c r="I13" s="20">
        <f t="shared" si="0"/>
        <v>0.28263888888888888</v>
      </c>
      <c r="J13" s="20">
        <f t="shared" si="0"/>
        <v>0.29097222222222224</v>
      </c>
      <c r="K13" s="20"/>
      <c r="L13" s="20">
        <f t="shared" si="1"/>
        <v>0.31041666666666662</v>
      </c>
      <c r="M13" s="20">
        <f>M12+$E13</f>
        <v>0.94722222222222219</v>
      </c>
      <c r="N13" s="20"/>
      <c r="O13" s="20"/>
      <c r="P13" s="21">
        <f t="shared" si="2"/>
        <v>0.2097222222222222</v>
      </c>
      <c r="Q13" s="21">
        <f>Q12+$E13</f>
        <v>0.94722222222222219</v>
      </c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>
        <v>0.6</v>
      </c>
      <c r="AD13" s="5"/>
      <c r="AE13">
        <f t="shared" si="4"/>
        <v>0.6</v>
      </c>
      <c r="AF13">
        <f t="shared" si="3"/>
        <v>0.6</v>
      </c>
      <c r="AG13">
        <f t="shared" si="3"/>
        <v>0.6</v>
      </c>
      <c r="AH13">
        <f t="shared" si="3"/>
        <v>0.6</v>
      </c>
      <c r="AI13">
        <f t="shared" si="3"/>
        <v>0</v>
      </c>
      <c r="AJ13">
        <f t="shared" si="3"/>
        <v>0.6</v>
      </c>
      <c r="AK13">
        <f t="shared" si="3"/>
        <v>0.6</v>
      </c>
      <c r="AL13">
        <f t="shared" si="3"/>
        <v>0</v>
      </c>
      <c r="AM13">
        <f t="shared" si="3"/>
        <v>0</v>
      </c>
      <c r="AN13">
        <f t="shared" si="3"/>
        <v>0.6</v>
      </c>
      <c r="AO13">
        <f t="shared" si="3"/>
        <v>0.6</v>
      </c>
    </row>
    <row r="14" spans="1:122">
      <c r="E14" s="18">
        <v>6.9444444444444447E-4</v>
      </c>
      <c r="F14" s="24" t="s">
        <v>19</v>
      </c>
      <c r="G14" s="22">
        <f t="shared" si="0"/>
        <v>0.20902777777777776</v>
      </c>
      <c r="H14" s="22">
        <f t="shared" si="0"/>
        <v>0.25069444444444444</v>
      </c>
      <c r="I14" s="22">
        <f t="shared" si="0"/>
        <v>0.28333333333333333</v>
      </c>
      <c r="J14" s="22">
        <f t="shared" si="0"/>
        <v>0.29166666666666669</v>
      </c>
      <c r="K14" s="22"/>
      <c r="L14" s="22">
        <f t="shared" si="1"/>
        <v>0.31111111111111106</v>
      </c>
      <c r="M14" s="22">
        <f>M13+$E14</f>
        <v>0.94791666666666663</v>
      </c>
      <c r="N14" s="22"/>
      <c r="O14" s="22"/>
      <c r="P14" s="17">
        <f t="shared" si="2"/>
        <v>0.21041666666666664</v>
      </c>
      <c r="Q14" s="17">
        <f>Q13+$E14</f>
        <v>0.94791666666666663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>
        <v>0.4</v>
      </c>
      <c r="AD14" s="5"/>
      <c r="AE14">
        <f t="shared" si="4"/>
        <v>0.4</v>
      </c>
      <c r="AF14">
        <f t="shared" si="3"/>
        <v>0.4</v>
      </c>
      <c r="AG14">
        <f t="shared" si="3"/>
        <v>0.4</v>
      </c>
      <c r="AH14">
        <f t="shared" si="3"/>
        <v>0.4</v>
      </c>
      <c r="AI14">
        <f t="shared" si="3"/>
        <v>0</v>
      </c>
      <c r="AJ14">
        <f t="shared" si="3"/>
        <v>0.4</v>
      </c>
      <c r="AK14">
        <f t="shared" si="3"/>
        <v>0.4</v>
      </c>
      <c r="AL14">
        <f t="shared" si="3"/>
        <v>0</v>
      </c>
      <c r="AM14">
        <f t="shared" si="3"/>
        <v>0</v>
      </c>
      <c r="AN14">
        <f t="shared" si="3"/>
        <v>0.4</v>
      </c>
      <c r="AO14">
        <f t="shared" si="3"/>
        <v>0.4</v>
      </c>
    </row>
    <row r="15" spans="1:122">
      <c r="E15" s="18"/>
      <c r="F15" s="19" t="s">
        <v>101</v>
      </c>
      <c r="G15" s="20" t="s">
        <v>5</v>
      </c>
      <c r="H15" s="20" t="s">
        <v>5</v>
      </c>
      <c r="I15" s="20" t="s">
        <v>5</v>
      </c>
      <c r="J15" s="20">
        <v>0.29305555555555557</v>
      </c>
      <c r="K15" s="20"/>
      <c r="L15" s="20" t="s">
        <v>5</v>
      </c>
      <c r="M15" s="20" t="s">
        <v>5</v>
      </c>
      <c r="N15" s="20"/>
      <c r="O15" s="20"/>
      <c r="P15" s="21" t="s">
        <v>5</v>
      </c>
      <c r="Q15" s="21" t="s">
        <v>5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>
        <v>0.5</v>
      </c>
      <c r="AD15" s="5"/>
      <c r="AE15">
        <f t="shared" si="4"/>
        <v>0</v>
      </c>
      <c r="AF15">
        <f t="shared" si="3"/>
        <v>0</v>
      </c>
      <c r="AG15">
        <f t="shared" si="3"/>
        <v>0</v>
      </c>
      <c r="AH15">
        <f t="shared" si="3"/>
        <v>0.5</v>
      </c>
      <c r="AI15">
        <f t="shared" si="3"/>
        <v>0</v>
      </c>
      <c r="AJ15">
        <f t="shared" si="3"/>
        <v>0</v>
      </c>
      <c r="AK15">
        <f t="shared" si="3"/>
        <v>0</v>
      </c>
      <c r="AL15">
        <f t="shared" si="3"/>
        <v>0</v>
      </c>
      <c r="AM15">
        <f t="shared" si="3"/>
        <v>0</v>
      </c>
      <c r="AN15">
        <f t="shared" si="3"/>
        <v>0</v>
      </c>
      <c r="AO15">
        <f t="shared" si="3"/>
        <v>0</v>
      </c>
    </row>
    <row r="16" spans="1:122">
      <c r="E16" s="18"/>
      <c r="F16" s="24" t="s">
        <v>102</v>
      </c>
      <c r="G16" s="22" t="s">
        <v>5</v>
      </c>
      <c r="H16" s="22" t="s">
        <v>5</v>
      </c>
      <c r="I16" s="22" t="s">
        <v>5</v>
      </c>
      <c r="J16" s="22">
        <v>0.29375000000000001</v>
      </c>
      <c r="K16" s="22"/>
      <c r="L16" s="22" t="s">
        <v>5</v>
      </c>
      <c r="M16" s="22" t="s">
        <v>5</v>
      </c>
      <c r="N16" s="22"/>
      <c r="O16" s="22"/>
      <c r="P16" s="17" t="s">
        <v>5</v>
      </c>
      <c r="Q16" s="17" t="s">
        <v>5</v>
      </c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>
        <v>0.3</v>
      </c>
      <c r="AD16" s="5"/>
      <c r="AE16">
        <f t="shared" si="4"/>
        <v>0</v>
      </c>
      <c r="AF16">
        <f t="shared" si="3"/>
        <v>0</v>
      </c>
      <c r="AG16">
        <f t="shared" si="3"/>
        <v>0</v>
      </c>
      <c r="AH16">
        <f t="shared" si="3"/>
        <v>0.3</v>
      </c>
      <c r="AI16">
        <f t="shared" si="3"/>
        <v>0</v>
      </c>
      <c r="AJ16">
        <f t="shared" si="3"/>
        <v>0</v>
      </c>
      <c r="AK16">
        <f t="shared" si="3"/>
        <v>0</v>
      </c>
      <c r="AL16">
        <f t="shared" si="3"/>
        <v>0</v>
      </c>
      <c r="AM16">
        <f t="shared" si="3"/>
        <v>0</v>
      </c>
      <c r="AN16">
        <f t="shared" si="3"/>
        <v>0</v>
      </c>
      <c r="AO16">
        <f t="shared" si="3"/>
        <v>0</v>
      </c>
    </row>
    <row r="17" spans="5:44">
      <c r="E17" s="18"/>
      <c r="F17" s="19" t="s">
        <v>103</v>
      </c>
      <c r="G17" s="20" t="s">
        <v>5</v>
      </c>
      <c r="H17" s="20" t="s">
        <v>5</v>
      </c>
      <c r="I17" s="20" t="s">
        <v>5</v>
      </c>
      <c r="J17" s="20">
        <v>0.29444444444444445</v>
      </c>
      <c r="K17" s="20"/>
      <c r="L17" s="20" t="s">
        <v>5</v>
      </c>
      <c r="M17" s="20" t="s">
        <v>5</v>
      </c>
      <c r="N17" s="20"/>
      <c r="O17" s="20"/>
      <c r="P17" s="21" t="s">
        <v>5</v>
      </c>
      <c r="Q17" s="21" t="s">
        <v>5</v>
      </c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>
        <v>0.4</v>
      </c>
      <c r="AD17" s="5"/>
      <c r="AE17">
        <f t="shared" si="4"/>
        <v>0</v>
      </c>
      <c r="AF17">
        <f t="shared" si="3"/>
        <v>0</v>
      </c>
      <c r="AG17">
        <f t="shared" si="3"/>
        <v>0</v>
      </c>
      <c r="AH17">
        <f t="shared" si="3"/>
        <v>0.4</v>
      </c>
      <c r="AI17">
        <f t="shared" si="3"/>
        <v>0</v>
      </c>
      <c r="AJ17">
        <f t="shared" si="3"/>
        <v>0</v>
      </c>
      <c r="AK17">
        <f t="shared" si="3"/>
        <v>0</v>
      </c>
      <c r="AL17">
        <f t="shared" si="3"/>
        <v>0</v>
      </c>
      <c r="AM17">
        <f t="shared" si="3"/>
        <v>0</v>
      </c>
      <c r="AN17">
        <f t="shared" si="3"/>
        <v>0</v>
      </c>
      <c r="AO17">
        <f t="shared" si="3"/>
        <v>0</v>
      </c>
    </row>
    <row r="18" spans="5:44">
      <c r="E18" s="18">
        <v>6.9444444444444447E-4</v>
      </c>
      <c r="F18" s="24" t="s">
        <v>17</v>
      </c>
      <c r="G18" s="22">
        <f>G14+$E18</f>
        <v>0.2097222222222222</v>
      </c>
      <c r="H18" s="22">
        <f>H14+$E18</f>
        <v>0.25138888888888888</v>
      </c>
      <c r="I18" s="22">
        <f>I14+$E18</f>
        <v>0.28402777777777777</v>
      </c>
      <c r="J18" s="22" t="s">
        <v>5</v>
      </c>
      <c r="K18" s="22"/>
      <c r="L18" s="22">
        <f>L14+$E18</f>
        <v>0.3118055555555555</v>
      </c>
      <c r="M18" s="22">
        <f>M14+$E18</f>
        <v>0.94861111111111107</v>
      </c>
      <c r="N18" s="22"/>
      <c r="O18" s="22"/>
      <c r="P18" s="17">
        <f>P14+$E18</f>
        <v>0.21111111111111108</v>
      </c>
      <c r="Q18" s="17">
        <f>Q14+$E18</f>
        <v>0.94861111111111107</v>
      </c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>
        <v>0.5</v>
      </c>
      <c r="AD18" s="5"/>
      <c r="AE18">
        <f t="shared" si="4"/>
        <v>0.5</v>
      </c>
      <c r="AF18">
        <f t="shared" si="3"/>
        <v>0.5</v>
      </c>
      <c r="AG18">
        <f t="shared" si="3"/>
        <v>0.5</v>
      </c>
      <c r="AH18">
        <f t="shared" si="3"/>
        <v>0</v>
      </c>
      <c r="AI18">
        <f t="shared" si="3"/>
        <v>0</v>
      </c>
      <c r="AJ18">
        <f t="shared" si="3"/>
        <v>0.5</v>
      </c>
      <c r="AK18">
        <f t="shared" si="3"/>
        <v>0.5</v>
      </c>
      <c r="AL18">
        <f t="shared" si="3"/>
        <v>0</v>
      </c>
      <c r="AM18">
        <f t="shared" si="3"/>
        <v>0</v>
      </c>
      <c r="AN18">
        <f t="shared" si="3"/>
        <v>0.5</v>
      </c>
      <c r="AO18">
        <f t="shared" si="3"/>
        <v>0.5</v>
      </c>
    </row>
    <row r="19" spans="5:44">
      <c r="E19" s="18">
        <v>6.9444444444444447E-4</v>
      </c>
      <c r="F19" s="19" t="s">
        <v>34</v>
      </c>
      <c r="G19" s="20">
        <f t="shared" si="0"/>
        <v>0.21041666666666664</v>
      </c>
      <c r="H19" s="20">
        <f t="shared" si="0"/>
        <v>0.25208333333333333</v>
      </c>
      <c r="I19" s="20">
        <f t="shared" si="0"/>
        <v>0.28472222222222221</v>
      </c>
      <c r="J19" s="20" t="s">
        <v>5</v>
      </c>
      <c r="K19" s="20"/>
      <c r="L19" s="20">
        <f t="shared" ref="L19:Q25" si="5">L18+$E19</f>
        <v>0.31249999999999994</v>
      </c>
      <c r="M19" s="20">
        <f t="shared" si="5"/>
        <v>0.94930555555555551</v>
      </c>
      <c r="N19" s="20"/>
      <c r="O19" s="20"/>
      <c r="P19" s="21">
        <f t="shared" ref="P19:Q24" si="6">P18+$E19</f>
        <v>0.21180555555555552</v>
      </c>
      <c r="Q19" s="21">
        <f t="shared" si="6"/>
        <v>0.94930555555555551</v>
      </c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>
        <v>0.5</v>
      </c>
      <c r="AD19" s="5"/>
      <c r="AE19">
        <f t="shared" si="4"/>
        <v>0.5</v>
      </c>
      <c r="AF19">
        <f t="shared" si="3"/>
        <v>0.5</v>
      </c>
      <c r="AG19">
        <f t="shared" si="3"/>
        <v>0.5</v>
      </c>
      <c r="AH19">
        <f t="shared" si="3"/>
        <v>0</v>
      </c>
      <c r="AI19">
        <f t="shared" si="3"/>
        <v>0</v>
      </c>
      <c r="AJ19">
        <f t="shared" si="3"/>
        <v>0.5</v>
      </c>
      <c r="AK19">
        <f t="shared" si="3"/>
        <v>0.5</v>
      </c>
      <c r="AL19">
        <f t="shared" si="3"/>
        <v>0</v>
      </c>
      <c r="AM19">
        <f t="shared" si="3"/>
        <v>0</v>
      </c>
      <c r="AN19">
        <f t="shared" si="3"/>
        <v>0.5</v>
      </c>
      <c r="AO19">
        <f t="shared" si="3"/>
        <v>0.5</v>
      </c>
    </row>
    <row r="20" spans="5:44">
      <c r="E20" s="18">
        <v>1.3888888888888889E-3</v>
      </c>
      <c r="F20" s="24" t="s">
        <v>7</v>
      </c>
      <c r="G20" s="22">
        <f t="shared" si="0"/>
        <v>0.21180555555555552</v>
      </c>
      <c r="H20" s="22">
        <f t="shared" si="0"/>
        <v>0.25347222222222221</v>
      </c>
      <c r="I20" s="22">
        <f t="shared" si="0"/>
        <v>0.28611111111111109</v>
      </c>
      <c r="J20" s="22">
        <v>0.29583333333333334</v>
      </c>
      <c r="K20" s="22"/>
      <c r="L20" s="22">
        <f t="shared" si="5"/>
        <v>0.31388888888888883</v>
      </c>
      <c r="M20" s="22">
        <f t="shared" si="5"/>
        <v>0.9506944444444444</v>
      </c>
      <c r="N20" s="22"/>
      <c r="O20" s="22"/>
      <c r="P20" s="17">
        <f t="shared" si="6"/>
        <v>0.21319444444444441</v>
      </c>
      <c r="Q20" s="17">
        <f t="shared" si="6"/>
        <v>0.9506944444444444</v>
      </c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>
        <v>0.4</v>
      </c>
      <c r="AD20" s="5"/>
      <c r="AE20">
        <f t="shared" si="4"/>
        <v>0.4</v>
      </c>
      <c r="AF20">
        <f t="shared" si="3"/>
        <v>0.4</v>
      </c>
      <c r="AG20">
        <f t="shared" si="3"/>
        <v>0.4</v>
      </c>
      <c r="AH20">
        <f t="shared" si="3"/>
        <v>0.4</v>
      </c>
      <c r="AI20">
        <f t="shared" si="3"/>
        <v>0</v>
      </c>
      <c r="AJ20">
        <f t="shared" si="3"/>
        <v>0.4</v>
      </c>
      <c r="AK20">
        <f t="shared" si="3"/>
        <v>0.4</v>
      </c>
      <c r="AL20">
        <f t="shared" si="3"/>
        <v>0</v>
      </c>
      <c r="AM20">
        <f t="shared" si="3"/>
        <v>0</v>
      </c>
      <c r="AN20">
        <f t="shared" si="3"/>
        <v>0.4</v>
      </c>
      <c r="AO20">
        <f t="shared" si="3"/>
        <v>0.4</v>
      </c>
    </row>
    <row r="21" spans="5:44">
      <c r="E21" s="18">
        <v>1.3888888888888889E-3</v>
      </c>
      <c r="F21" s="19" t="s">
        <v>55</v>
      </c>
      <c r="G21" s="20">
        <f t="shared" si="0"/>
        <v>0.21319444444444441</v>
      </c>
      <c r="H21" s="20">
        <f t="shared" si="0"/>
        <v>0.25486111111111109</v>
      </c>
      <c r="I21" s="20">
        <f t="shared" si="0"/>
        <v>0.28749999999999998</v>
      </c>
      <c r="J21" s="20">
        <f t="shared" si="0"/>
        <v>0.29722222222222222</v>
      </c>
      <c r="K21" s="20"/>
      <c r="L21" s="20">
        <f t="shared" si="5"/>
        <v>0.31527777777777771</v>
      </c>
      <c r="M21" s="20">
        <f t="shared" si="5"/>
        <v>0.95208333333333328</v>
      </c>
      <c r="N21" s="20"/>
      <c r="O21" s="20"/>
      <c r="P21" s="21">
        <f t="shared" si="6"/>
        <v>0.21458333333333329</v>
      </c>
      <c r="Q21" s="21">
        <f t="shared" si="6"/>
        <v>0.95208333333333328</v>
      </c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>
        <v>0.5</v>
      </c>
      <c r="AD21" s="5"/>
      <c r="AE21">
        <f t="shared" si="4"/>
        <v>0.5</v>
      </c>
      <c r="AF21">
        <f t="shared" si="3"/>
        <v>0.5</v>
      </c>
      <c r="AG21">
        <f t="shared" si="3"/>
        <v>0.5</v>
      </c>
      <c r="AH21">
        <f t="shared" si="3"/>
        <v>0.5</v>
      </c>
      <c r="AI21">
        <f t="shared" si="3"/>
        <v>0</v>
      </c>
      <c r="AJ21">
        <f t="shared" si="3"/>
        <v>0.5</v>
      </c>
      <c r="AK21">
        <f t="shared" si="3"/>
        <v>0.5</v>
      </c>
      <c r="AL21">
        <f t="shared" si="3"/>
        <v>0</v>
      </c>
      <c r="AM21">
        <f t="shared" si="3"/>
        <v>0</v>
      </c>
      <c r="AN21">
        <f t="shared" si="3"/>
        <v>0.5</v>
      </c>
      <c r="AO21">
        <f t="shared" si="3"/>
        <v>0.5</v>
      </c>
    </row>
    <row r="22" spans="5:44">
      <c r="E22" s="18">
        <v>6.9444444444444447E-4</v>
      </c>
      <c r="F22" s="24" t="s">
        <v>54</v>
      </c>
      <c r="G22" s="22">
        <f t="shared" si="0"/>
        <v>0.21388888888888885</v>
      </c>
      <c r="H22" s="22">
        <f t="shared" si="0"/>
        <v>0.25555555555555554</v>
      </c>
      <c r="I22" s="22">
        <f t="shared" si="0"/>
        <v>0.28819444444444442</v>
      </c>
      <c r="J22" s="22">
        <f t="shared" si="0"/>
        <v>0.29791666666666666</v>
      </c>
      <c r="K22" s="22"/>
      <c r="L22" s="22">
        <f t="shared" si="5"/>
        <v>0.31597222222222215</v>
      </c>
      <c r="M22" s="22">
        <f t="shared" si="5"/>
        <v>0.95277777777777772</v>
      </c>
      <c r="N22" s="22"/>
      <c r="O22" s="22"/>
      <c r="P22" s="17">
        <f t="shared" si="6"/>
        <v>0.21527777777777773</v>
      </c>
      <c r="Q22" s="17">
        <f t="shared" si="6"/>
        <v>0.95277777777777772</v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>
        <v>0.6</v>
      </c>
      <c r="AD22" s="5"/>
      <c r="AE22">
        <f t="shared" si="4"/>
        <v>0.6</v>
      </c>
      <c r="AF22">
        <f t="shared" si="3"/>
        <v>0.6</v>
      </c>
      <c r="AG22">
        <f t="shared" si="3"/>
        <v>0.6</v>
      </c>
      <c r="AH22">
        <f t="shared" si="3"/>
        <v>0.6</v>
      </c>
      <c r="AI22">
        <f t="shared" si="3"/>
        <v>0</v>
      </c>
      <c r="AJ22">
        <f t="shared" si="3"/>
        <v>0.6</v>
      </c>
      <c r="AK22">
        <f t="shared" si="3"/>
        <v>0.6</v>
      </c>
      <c r="AL22">
        <f t="shared" si="3"/>
        <v>0</v>
      </c>
      <c r="AM22">
        <f t="shared" si="3"/>
        <v>0</v>
      </c>
      <c r="AN22">
        <f t="shared" si="3"/>
        <v>0.6</v>
      </c>
      <c r="AO22">
        <f t="shared" si="3"/>
        <v>0.6</v>
      </c>
    </row>
    <row r="23" spans="5:44">
      <c r="E23" s="18">
        <v>6.9444444444444447E-4</v>
      </c>
      <c r="F23" s="19" t="s">
        <v>53</v>
      </c>
      <c r="G23" s="20">
        <f t="shared" si="0"/>
        <v>0.21458333333333329</v>
      </c>
      <c r="H23" s="20">
        <f t="shared" si="0"/>
        <v>0.25624999999999998</v>
      </c>
      <c r="I23" s="20">
        <f t="shared" si="0"/>
        <v>0.28888888888888886</v>
      </c>
      <c r="J23" s="20">
        <f t="shared" si="0"/>
        <v>0.2986111111111111</v>
      </c>
      <c r="K23" s="20"/>
      <c r="L23" s="20">
        <f t="shared" si="5"/>
        <v>0.3166666666666666</v>
      </c>
      <c r="M23" s="20">
        <f t="shared" si="5"/>
        <v>0.95347222222222217</v>
      </c>
      <c r="N23" s="20"/>
      <c r="O23" s="20"/>
      <c r="P23" s="21">
        <f t="shared" si="6"/>
        <v>0.21597222222222218</v>
      </c>
      <c r="Q23" s="21">
        <f t="shared" si="6"/>
        <v>0.95347222222222217</v>
      </c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>
        <v>0.3</v>
      </c>
      <c r="AD23" s="5"/>
      <c r="AE23">
        <f t="shared" si="4"/>
        <v>0.3</v>
      </c>
      <c r="AF23">
        <f t="shared" si="3"/>
        <v>0.3</v>
      </c>
      <c r="AG23">
        <f t="shared" si="3"/>
        <v>0.3</v>
      </c>
      <c r="AH23">
        <f t="shared" si="3"/>
        <v>0.3</v>
      </c>
      <c r="AI23">
        <f t="shared" si="3"/>
        <v>0</v>
      </c>
      <c r="AJ23">
        <f t="shared" si="3"/>
        <v>0.3</v>
      </c>
      <c r="AK23">
        <f t="shared" si="3"/>
        <v>0.3</v>
      </c>
      <c r="AL23">
        <f t="shared" si="3"/>
        <v>0</v>
      </c>
      <c r="AM23">
        <f t="shared" si="3"/>
        <v>0</v>
      </c>
      <c r="AN23">
        <f t="shared" si="3"/>
        <v>0.3</v>
      </c>
      <c r="AO23">
        <f t="shared" si="3"/>
        <v>0.3</v>
      </c>
    </row>
    <row r="24" spans="5:44">
      <c r="E24" s="18">
        <v>6.9444444444444447E-4</v>
      </c>
      <c r="F24" s="24" t="s">
        <v>104</v>
      </c>
      <c r="G24" s="22">
        <f t="shared" si="0"/>
        <v>0.21527777777777773</v>
      </c>
      <c r="H24" s="22">
        <f t="shared" si="0"/>
        <v>0.25694444444444442</v>
      </c>
      <c r="I24" s="22">
        <f t="shared" si="0"/>
        <v>0.2895833333333333</v>
      </c>
      <c r="J24" s="22">
        <f t="shared" si="0"/>
        <v>0.29930555555555555</v>
      </c>
      <c r="K24" s="22"/>
      <c r="L24" s="22">
        <f t="shared" si="5"/>
        <v>0.31736111111111104</v>
      </c>
      <c r="M24" s="22">
        <f t="shared" si="5"/>
        <v>0.95416666666666661</v>
      </c>
      <c r="N24" s="22"/>
      <c r="O24" s="22"/>
      <c r="P24" s="17">
        <f t="shared" si="6"/>
        <v>0.21666666666666662</v>
      </c>
      <c r="Q24" s="17">
        <f t="shared" si="6"/>
        <v>0.95416666666666661</v>
      </c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>
        <v>0.5</v>
      </c>
      <c r="AD24" s="5"/>
      <c r="AE24">
        <f t="shared" si="4"/>
        <v>0.5</v>
      </c>
      <c r="AF24">
        <f t="shared" si="3"/>
        <v>0.5</v>
      </c>
      <c r="AG24">
        <f t="shared" si="3"/>
        <v>0.5</v>
      </c>
      <c r="AH24">
        <f t="shared" si="3"/>
        <v>0.5</v>
      </c>
      <c r="AI24">
        <f t="shared" si="3"/>
        <v>0</v>
      </c>
      <c r="AJ24">
        <f t="shared" si="3"/>
        <v>0.5</v>
      </c>
      <c r="AK24">
        <f t="shared" si="3"/>
        <v>0.5</v>
      </c>
      <c r="AL24">
        <f t="shared" si="3"/>
        <v>0</v>
      </c>
      <c r="AM24">
        <f t="shared" si="3"/>
        <v>0</v>
      </c>
      <c r="AN24">
        <f t="shared" si="3"/>
        <v>0.5</v>
      </c>
      <c r="AO24">
        <f t="shared" si="3"/>
        <v>0.5</v>
      </c>
    </row>
    <row r="25" spans="5:44">
      <c r="E25" s="18">
        <v>6.9444444444444447E-4</v>
      </c>
      <c r="F25" s="27" t="s">
        <v>91</v>
      </c>
      <c r="G25" s="45">
        <f>G24+$E25</f>
        <v>0.21597222222222218</v>
      </c>
      <c r="H25" s="45">
        <f>H24+$E25</f>
        <v>0.25763888888888886</v>
      </c>
      <c r="I25" s="45">
        <f>I24+$E25</f>
        <v>0.29027777777777775</v>
      </c>
      <c r="J25" s="45">
        <f>J24+$E25</f>
        <v>0.3</v>
      </c>
      <c r="K25" s="45"/>
      <c r="L25" s="45">
        <f t="shared" si="5"/>
        <v>0.31805555555555548</v>
      </c>
      <c r="M25" s="45">
        <f t="shared" si="5"/>
        <v>0.95486111111111105</v>
      </c>
      <c r="N25" s="45"/>
      <c r="O25" s="45"/>
      <c r="P25" s="46">
        <f>P24+$E25</f>
        <v>0.21736111111111106</v>
      </c>
      <c r="Q25" s="46">
        <f t="shared" si="5"/>
        <v>0.95486111111111105</v>
      </c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>
        <v>0.5</v>
      </c>
      <c r="AD25" s="5"/>
      <c r="AE25">
        <f t="shared" si="4"/>
        <v>0.5</v>
      </c>
      <c r="AF25">
        <f t="shared" ref="AF25" si="7">SUM(IF(H25&lt;&gt;"",IF(AND(H25&lt;&gt;"s",$AC25&lt;&gt;"s")=TRUE(),IF(H24&lt;&gt;"",$AC25,0),IF(AND(H25&lt;&gt;"s",$AD25&lt;&gt;"s")=TRUE(),IF(H24&lt;&gt;"",$AD25,0),0)),0))</f>
        <v>0.5</v>
      </c>
      <c r="AG25">
        <f t="shared" ref="AG25" si="8">SUM(IF(I25&lt;&gt;"",IF(AND(I25&lt;&gt;"s",$AC25&lt;&gt;"s")=TRUE(),IF(I24&lt;&gt;"",$AC25,0),IF(AND(I25&lt;&gt;"s",$AD25&lt;&gt;"s")=TRUE(),IF(I24&lt;&gt;"",$AD25,0),0)),0))</f>
        <v>0.5</v>
      </c>
      <c r="AH25">
        <f t="shared" ref="AH25" si="9">SUM(IF(J25&lt;&gt;"",IF(AND(J25&lt;&gt;"s",$AC25&lt;&gt;"s")=TRUE(),IF(J24&lt;&gt;"",$AC25,0),IF(AND(J25&lt;&gt;"s",$AD25&lt;&gt;"s")=TRUE(),IF(J24&lt;&gt;"",$AD25,0),0)),0))</f>
        <v>0.5</v>
      </c>
      <c r="AI25">
        <f t="shared" ref="AI25" si="10">SUM(IF(K25&lt;&gt;"",IF(AND(K25&lt;&gt;"s",$AC25&lt;&gt;"s")=TRUE(),IF(K24&lt;&gt;"",$AC25,0),IF(AND(K25&lt;&gt;"s",$AD25&lt;&gt;"s")=TRUE(),IF(K24&lt;&gt;"",$AD25,0),0)),0))</f>
        <v>0</v>
      </c>
      <c r="AJ25">
        <f t="shared" ref="AJ25" si="11">SUM(IF(L25&lt;&gt;"",IF(AND(L25&lt;&gt;"s",$AC25&lt;&gt;"s")=TRUE(),IF(L24&lt;&gt;"",$AC25,0),IF(AND(L25&lt;&gt;"s",$AD25&lt;&gt;"s")=TRUE(),IF(L24&lt;&gt;"",$AD25,0),0)),0))</f>
        <v>0.5</v>
      </c>
      <c r="AK25">
        <f t="shared" ref="AK25" si="12">SUM(IF(M25&lt;&gt;"",IF(AND(M25&lt;&gt;"s",$AC25&lt;&gt;"s")=TRUE(),IF(M24&lt;&gt;"",$AC25,0),IF(AND(M25&lt;&gt;"s",$AD25&lt;&gt;"s")=TRUE(),IF(M24&lt;&gt;"",$AD25,0),0)),0))</f>
        <v>0.5</v>
      </c>
      <c r="AL25">
        <f t="shared" ref="AL25" si="13">SUM(IF(N25&lt;&gt;"",IF(AND(N25&lt;&gt;"s",$AC25&lt;&gt;"s")=TRUE(),IF(N24&lt;&gt;"",$AC25,0),IF(AND(N25&lt;&gt;"s",$AD25&lt;&gt;"s")=TRUE(),IF(N24&lt;&gt;"",$AD25,0),0)),0))</f>
        <v>0</v>
      </c>
      <c r="AM25">
        <f t="shared" ref="AM25" si="14">SUM(IF(O25&lt;&gt;"",IF(AND(O25&lt;&gt;"s",$AC25&lt;&gt;"s")=TRUE(),IF(O24&lt;&gt;"",$AC25,0),IF(AND(O25&lt;&gt;"s",$AD25&lt;&gt;"s")=TRUE(),IF(O24&lt;&gt;"",$AD25,0),0)),0))</f>
        <v>0</v>
      </c>
      <c r="AN25">
        <f t="shared" ref="AN25" si="15">SUM(IF(P25&lt;&gt;"",IF(AND(P25&lt;&gt;"s",$AC25&lt;&gt;"s")=TRUE(),IF(P24&lt;&gt;"",$AC25,0),IF(AND(P25&lt;&gt;"s",$AD25&lt;&gt;"s")=TRUE(),IF(P24&lt;&gt;"",$AD25,0),0)),0))</f>
        <v>0.5</v>
      </c>
      <c r="AO25">
        <f t="shared" ref="AO25" si="16">SUM(IF(Q25&lt;&gt;"",IF(AND(Q25&lt;&gt;"s",$AC25&lt;&gt;"s")=TRUE(),IF(Q24&lt;&gt;"",$AC25,0),IF(AND(Q25&lt;&gt;"s",$AD25&lt;&gt;"s")=TRUE(),IF(Q24&lt;&gt;"",$AD25,0),0)),0))</f>
        <v>0.5</v>
      </c>
    </row>
    <row r="26" spans="5:44">
      <c r="AE26" s="5">
        <f>SUM(AE9:AE25)</f>
        <v>7.1</v>
      </c>
      <c r="AF26" s="5">
        <f t="shared" ref="AF26:AO26" si="17">SUM(AF9:AF25)</f>
        <v>7.1</v>
      </c>
      <c r="AG26" s="5">
        <f t="shared" si="17"/>
        <v>7.1</v>
      </c>
      <c r="AH26" s="5">
        <f t="shared" si="17"/>
        <v>5.3</v>
      </c>
      <c r="AI26" s="5">
        <f t="shared" si="17"/>
        <v>0</v>
      </c>
      <c r="AJ26" s="5">
        <f t="shared" si="17"/>
        <v>7.1</v>
      </c>
      <c r="AK26" s="5">
        <f t="shared" si="17"/>
        <v>5.0999999999999996</v>
      </c>
      <c r="AL26" s="5">
        <f t="shared" si="17"/>
        <v>0</v>
      </c>
      <c r="AM26" s="5">
        <f t="shared" si="17"/>
        <v>0</v>
      </c>
      <c r="AN26" s="5">
        <f t="shared" si="17"/>
        <v>7.1</v>
      </c>
      <c r="AO26" s="5">
        <f t="shared" si="17"/>
        <v>5.0999999999999996</v>
      </c>
      <c r="AP26" s="5"/>
      <c r="AQ26" s="5"/>
      <c r="AR26" s="5"/>
    </row>
    <row r="27" spans="5:44">
      <c r="F27" s="100">
        <v>27</v>
      </c>
      <c r="G27" s="103" t="s">
        <v>237</v>
      </c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</row>
    <row r="28" spans="5:44">
      <c r="F28" s="101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</row>
    <row r="29" spans="5:44">
      <c r="F29" s="101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spans="5:44" ht="17.25">
      <c r="E30" s="7"/>
      <c r="F30" s="8" t="s">
        <v>21</v>
      </c>
      <c r="G30" s="9" t="s">
        <v>22</v>
      </c>
      <c r="H30" s="10"/>
      <c r="I30" s="10"/>
      <c r="J30" s="10"/>
      <c r="K30" s="10"/>
      <c r="L30" s="10"/>
      <c r="M30" s="10"/>
      <c r="N30" s="10"/>
      <c r="O30" s="10"/>
      <c r="P30" s="9" t="s">
        <v>23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5"/>
      <c r="AB30" s="5"/>
      <c r="AC30" s="5"/>
      <c r="AD30" s="5"/>
      <c r="AE30" s="5"/>
      <c r="AF30" s="5"/>
      <c r="AG30" s="5"/>
      <c r="AH30" s="5"/>
      <c r="AI30" s="5"/>
      <c r="AJ30" s="5"/>
    </row>
    <row r="31" spans="5:44">
      <c r="E31" s="12"/>
      <c r="F31" s="13"/>
      <c r="G31" s="3"/>
      <c r="H31" s="3"/>
      <c r="I31" s="3"/>
      <c r="J31" s="5"/>
      <c r="K31" s="5"/>
      <c r="L31" s="5"/>
      <c r="M31" s="5"/>
      <c r="N31" s="5"/>
      <c r="O31" s="5"/>
      <c r="P31" s="3">
        <v>77</v>
      </c>
      <c r="Q31" s="3">
        <v>76</v>
      </c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</row>
    <row r="32" spans="5:44">
      <c r="E32" s="18">
        <v>0</v>
      </c>
      <c r="F32" s="62" t="s">
        <v>91</v>
      </c>
      <c r="G32" s="63">
        <v>0.22916666666666666</v>
      </c>
      <c r="H32" s="63">
        <v>0.27777777777777779</v>
      </c>
      <c r="I32" s="63">
        <v>0.2902777777777778</v>
      </c>
      <c r="J32" s="63"/>
      <c r="K32" s="63"/>
      <c r="L32" s="63"/>
      <c r="M32" s="63"/>
      <c r="N32" s="63"/>
      <c r="O32" s="63"/>
      <c r="P32" s="64">
        <v>0.26874999999999999</v>
      </c>
      <c r="Q32" s="64">
        <v>0.26874999999999999</v>
      </c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 t="s">
        <v>147</v>
      </c>
      <c r="AF32" s="5" t="s">
        <v>147</v>
      </c>
      <c r="AG32" s="5" t="s">
        <v>147</v>
      </c>
      <c r="AH32" s="5"/>
      <c r="AI32" s="5"/>
      <c r="AJ32" s="5"/>
      <c r="AN32" t="s">
        <v>146</v>
      </c>
      <c r="AO32" t="s">
        <v>146</v>
      </c>
    </row>
    <row r="33" spans="5:41">
      <c r="E33" s="18">
        <v>6.9444444444444447E-4</v>
      </c>
      <c r="F33" s="19" t="s">
        <v>90</v>
      </c>
      <c r="G33" s="20">
        <f t="shared" ref="G33:I47" si="18">G32+$E33</f>
        <v>0.2298611111111111</v>
      </c>
      <c r="H33" s="20">
        <f t="shared" si="18"/>
        <v>0.27847222222222223</v>
      </c>
      <c r="I33" s="20">
        <f t="shared" si="18"/>
        <v>0.29097222222222224</v>
      </c>
      <c r="J33" s="20"/>
      <c r="K33" s="20"/>
      <c r="L33" s="20"/>
      <c r="M33" s="20"/>
      <c r="N33" s="20"/>
      <c r="O33" s="20"/>
      <c r="P33" s="21">
        <f t="shared" ref="P33:Q48" si="19">P32+$E33</f>
        <v>0.26944444444444443</v>
      </c>
      <c r="Q33" s="21">
        <f t="shared" si="19"/>
        <v>0.26944444444444443</v>
      </c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>
        <v>0.4</v>
      </c>
      <c r="AD33" s="5"/>
      <c r="AE33">
        <f>SUM(IF(G33&lt;&gt;"",IF(AND(G33&lt;&gt;"s",$AC33&lt;&gt;"s")=TRUE(),IF(G32&lt;&gt;"",$AC33,0),IF(AND(G33&lt;&gt;"s",$AD33&lt;&gt;"s")=TRUE(),IF(G32&lt;&gt;"",$AD33,0),0)),0))</f>
        <v>0.4</v>
      </c>
      <c r="AF33">
        <f t="shared" ref="AF33:AO48" si="20">SUM(IF(H33&lt;&gt;"",IF(AND(H33&lt;&gt;"s",$AC33&lt;&gt;"s")=TRUE(),IF(H32&lt;&gt;"",$AC33,0),IF(AND(H33&lt;&gt;"s",$AD33&lt;&gt;"s")=TRUE(),IF(H32&lt;&gt;"",$AD33,0),0)),0))</f>
        <v>0.4</v>
      </c>
      <c r="AG33">
        <f t="shared" si="20"/>
        <v>0.4</v>
      </c>
      <c r="AH33">
        <f t="shared" si="20"/>
        <v>0</v>
      </c>
      <c r="AI33">
        <f t="shared" si="20"/>
        <v>0</v>
      </c>
      <c r="AJ33">
        <f t="shared" si="20"/>
        <v>0</v>
      </c>
      <c r="AK33">
        <f t="shared" si="20"/>
        <v>0</v>
      </c>
      <c r="AL33">
        <f t="shared" si="20"/>
        <v>0</v>
      </c>
      <c r="AM33">
        <f t="shared" si="20"/>
        <v>0</v>
      </c>
      <c r="AN33">
        <f t="shared" si="20"/>
        <v>0.4</v>
      </c>
      <c r="AO33">
        <f t="shared" si="20"/>
        <v>0.4</v>
      </c>
    </row>
    <row r="34" spans="5:41">
      <c r="E34" s="18">
        <v>6.9444444444444447E-4</v>
      </c>
      <c r="F34" s="24" t="s">
        <v>92</v>
      </c>
      <c r="G34" s="22">
        <f t="shared" si="18"/>
        <v>0.23055555555555554</v>
      </c>
      <c r="H34" s="22">
        <f t="shared" si="18"/>
        <v>0.27916666666666667</v>
      </c>
      <c r="I34" s="22">
        <f t="shared" si="18"/>
        <v>0.29166666666666669</v>
      </c>
      <c r="J34" s="22"/>
      <c r="K34" s="22"/>
      <c r="L34" s="22"/>
      <c r="M34" s="22"/>
      <c r="N34" s="22"/>
      <c r="O34" s="22"/>
      <c r="P34" s="17">
        <f t="shared" si="19"/>
        <v>0.27013888888888887</v>
      </c>
      <c r="Q34" s="17">
        <f t="shared" si="19"/>
        <v>0.27013888888888887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>
        <v>0.2</v>
      </c>
      <c r="AD34" s="5"/>
      <c r="AE34">
        <f t="shared" ref="AE34:AE51" si="21">SUM(IF(G34&lt;&gt;"",IF(AND(G34&lt;&gt;"s",$AC34&lt;&gt;"s")=TRUE(),IF(G33&lt;&gt;"",$AC34,0),IF(AND(G34&lt;&gt;"s",$AD34&lt;&gt;"s")=TRUE(),IF(G33&lt;&gt;"",$AD34,0),0)),0))</f>
        <v>0.2</v>
      </c>
      <c r="AF34">
        <f t="shared" si="20"/>
        <v>0.2</v>
      </c>
      <c r="AG34">
        <f t="shared" si="20"/>
        <v>0.2</v>
      </c>
      <c r="AH34">
        <f t="shared" si="20"/>
        <v>0</v>
      </c>
      <c r="AI34">
        <f t="shared" si="20"/>
        <v>0</v>
      </c>
      <c r="AJ34">
        <f t="shared" si="20"/>
        <v>0</v>
      </c>
      <c r="AK34">
        <f t="shared" si="20"/>
        <v>0</v>
      </c>
      <c r="AL34">
        <f t="shared" si="20"/>
        <v>0</v>
      </c>
      <c r="AM34">
        <f t="shared" si="20"/>
        <v>0</v>
      </c>
      <c r="AN34">
        <f t="shared" si="20"/>
        <v>0.2</v>
      </c>
      <c r="AO34">
        <f t="shared" si="20"/>
        <v>0.2</v>
      </c>
    </row>
    <row r="35" spans="5:41">
      <c r="E35" s="18">
        <v>6.9444444444444447E-4</v>
      </c>
      <c r="F35" s="19" t="s">
        <v>93</v>
      </c>
      <c r="G35" s="20">
        <f t="shared" si="18"/>
        <v>0.23124999999999998</v>
      </c>
      <c r="H35" s="20">
        <f t="shared" si="18"/>
        <v>0.27986111111111112</v>
      </c>
      <c r="I35" s="20">
        <f t="shared" si="18"/>
        <v>0.29236111111111113</v>
      </c>
      <c r="J35" s="20"/>
      <c r="K35" s="20"/>
      <c r="L35" s="20"/>
      <c r="M35" s="20"/>
      <c r="N35" s="20"/>
      <c r="O35" s="20"/>
      <c r="P35" s="21">
        <f t="shared" si="19"/>
        <v>0.27083333333333331</v>
      </c>
      <c r="Q35" s="21">
        <f t="shared" si="19"/>
        <v>0.27083333333333331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>
        <v>0.2</v>
      </c>
      <c r="AD35" s="5"/>
      <c r="AE35">
        <f t="shared" si="21"/>
        <v>0.2</v>
      </c>
      <c r="AF35">
        <f t="shared" si="20"/>
        <v>0.2</v>
      </c>
      <c r="AG35">
        <f t="shared" si="20"/>
        <v>0.2</v>
      </c>
      <c r="AH35">
        <f t="shared" si="20"/>
        <v>0</v>
      </c>
      <c r="AI35">
        <f t="shared" si="20"/>
        <v>0</v>
      </c>
      <c r="AJ35">
        <f t="shared" si="20"/>
        <v>0</v>
      </c>
      <c r="AK35">
        <f t="shared" si="20"/>
        <v>0</v>
      </c>
      <c r="AL35">
        <f t="shared" si="20"/>
        <v>0</v>
      </c>
      <c r="AM35">
        <f t="shared" si="20"/>
        <v>0</v>
      </c>
      <c r="AN35">
        <f t="shared" si="20"/>
        <v>0.2</v>
      </c>
      <c r="AO35">
        <f t="shared" si="20"/>
        <v>0.2</v>
      </c>
    </row>
    <row r="36" spans="5:41">
      <c r="E36" s="18">
        <v>1.3888888888888889E-3</v>
      </c>
      <c r="F36" s="24" t="s">
        <v>53</v>
      </c>
      <c r="G36" s="22">
        <f t="shared" si="18"/>
        <v>0.23263888888888887</v>
      </c>
      <c r="H36" s="22">
        <f t="shared" si="18"/>
        <v>0.28125</v>
      </c>
      <c r="I36" s="22">
        <f t="shared" si="18"/>
        <v>0.29375000000000001</v>
      </c>
      <c r="J36" s="22"/>
      <c r="K36" s="22"/>
      <c r="L36" s="22"/>
      <c r="M36" s="22"/>
      <c r="N36" s="22"/>
      <c r="O36" s="22"/>
      <c r="P36" s="17">
        <f t="shared" si="19"/>
        <v>0.2722222222222222</v>
      </c>
      <c r="Q36" s="17">
        <f t="shared" si="19"/>
        <v>0.2722222222222222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>
        <v>0.3</v>
      </c>
      <c r="AD36" s="5"/>
      <c r="AE36">
        <f t="shared" si="21"/>
        <v>0.3</v>
      </c>
      <c r="AF36">
        <f t="shared" si="20"/>
        <v>0.3</v>
      </c>
      <c r="AG36">
        <f t="shared" si="20"/>
        <v>0.3</v>
      </c>
      <c r="AH36">
        <f t="shared" si="20"/>
        <v>0</v>
      </c>
      <c r="AI36">
        <f t="shared" si="20"/>
        <v>0</v>
      </c>
      <c r="AJ36">
        <f t="shared" si="20"/>
        <v>0</v>
      </c>
      <c r="AK36">
        <f t="shared" si="20"/>
        <v>0</v>
      </c>
      <c r="AL36">
        <f t="shared" si="20"/>
        <v>0</v>
      </c>
      <c r="AM36">
        <f t="shared" si="20"/>
        <v>0</v>
      </c>
      <c r="AN36">
        <f t="shared" si="20"/>
        <v>0.3</v>
      </c>
      <c r="AO36">
        <f t="shared" si="20"/>
        <v>0.3</v>
      </c>
    </row>
    <row r="37" spans="5:41">
      <c r="E37" s="18">
        <v>6.9444444444444447E-4</v>
      </c>
      <c r="F37" s="19" t="s">
        <v>54</v>
      </c>
      <c r="G37" s="20">
        <f t="shared" si="18"/>
        <v>0.23333333333333331</v>
      </c>
      <c r="H37" s="20">
        <f t="shared" si="18"/>
        <v>0.28194444444444444</v>
      </c>
      <c r="I37" s="20">
        <f t="shared" si="18"/>
        <v>0.29444444444444445</v>
      </c>
      <c r="J37" s="20"/>
      <c r="K37" s="20"/>
      <c r="L37" s="20"/>
      <c r="M37" s="20"/>
      <c r="N37" s="20"/>
      <c r="O37" s="20"/>
      <c r="P37" s="21">
        <f t="shared" si="19"/>
        <v>0.27291666666666664</v>
      </c>
      <c r="Q37" s="21">
        <f t="shared" si="19"/>
        <v>0.27291666666666664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>
        <v>0.6</v>
      </c>
      <c r="AD37" s="5"/>
      <c r="AE37">
        <f t="shared" si="21"/>
        <v>0.6</v>
      </c>
      <c r="AF37">
        <f t="shared" si="20"/>
        <v>0.6</v>
      </c>
      <c r="AG37">
        <f t="shared" si="20"/>
        <v>0.6</v>
      </c>
      <c r="AH37">
        <f t="shared" si="20"/>
        <v>0</v>
      </c>
      <c r="AI37">
        <f t="shared" si="20"/>
        <v>0</v>
      </c>
      <c r="AJ37">
        <f t="shared" si="20"/>
        <v>0</v>
      </c>
      <c r="AK37">
        <f t="shared" si="20"/>
        <v>0</v>
      </c>
      <c r="AL37">
        <f t="shared" si="20"/>
        <v>0</v>
      </c>
      <c r="AM37">
        <f t="shared" si="20"/>
        <v>0</v>
      </c>
      <c r="AN37">
        <f t="shared" si="20"/>
        <v>0.6</v>
      </c>
      <c r="AO37">
        <f t="shared" si="20"/>
        <v>0.6</v>
      </c>
    </row>
    <row r="38" spans="5:41">
      <c r="E38" s="18">
        <v>1.3888888888888889E-3</v>
      </c>
      <c r="F38" s="24" t="s">
        <v>55</v>
      </c>
      <c r="G38" s="22">
        <f t="shared" si="18"/>
        <v>0.23472222222222219</v>
      </c>
      <c r="H38" s="22">
        <f t="shared" si="18"/>
        <v>0.28333333333333333</v>
      </c>
      <c r="I38" s="22">
        <f t="shared" si="18"/>
        <v>0.29583333333333334</v>
      </c>
      <c r="J38" s="22"/>
      <c r="K38" s="22"/>
      <c r="L38" s="22"/>
      <c r="M38" s="22"/>
      <c r="N38" s="22"/>
      <c r="O38" s="22"/>
      <c r="P38" s="17">
        <f t="shared" si="19"/>
        <v>0.27430555555555552</v>
      </c>
      <c r="Q38" s="17">
        <f t="shared" si="19"/>
        <v>0.27430555555555552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>
        <v>0.3</v>
      </c>
      <c r="AD38" s="5"/>
      <c r="AE38">
        <f t="shared" si="21"/>
        <v>0.3</v>
      </c>
      <c r="AF38">
        <f t="shared" si="20"/>
        <v>0.3</v>
      </c>
      <c r="AG38">
        <f t="shared" si="20"/>
        <v>0.3</v>
      </c>
      <c r="AH38">
        <f t="shared" si="20"/>
        <v>0</v>
      </c>
      <c r="AI38">
        <f t="shared" si="20"/>
        <v>0</v>
      </c>
      <c r="AJ38">
        <f t="shared" si="20"/>
        <v>0</v>
      </c>
      <c r="AK38">
        <f t="shared" si="20"/>
        <v>0</v>
      </c>
      <c r="AL38">
        <f t="shared" si="20"/>
        <v>0</v>
      </c>
      <c r="AM38">
        <f t="shared" si="20"/>
        <v>0</v>
      </c>
      <c r="AN38">
        <f t="shared" si="20"/>
        <v>0.3</v>
      </c>
      <c r="AO38">
        <f t="shared" si="20"/>
        <v>0.3</v>
      </c>
    </row>
    <row r="39" spans="5:41">
      <c r="E39" s="18">
        <v>1.3888888888888889E-3</v>
      </c>
      <c r="F39" s="19" t="s">
        <v>7</v>
      </c>
      <c r="G39" s="20">
        <f t="shared" si="18"/>
        <v>0.23611111111111108</v>
      </c>
      <c r="H39" s="20">
        <f t="shared" si="18"/>
        <v>0.28472222222222221</v>
      </c>
      <c r="I39" s="20">
        <f t="shared" si="18"/>
        <v>0.29722222222222222</v>
      </c>
      <c r="J39" s="20"/>
      <c r="K39" s="20"/>
      <c r="L39" s="20"/>
      <c r="M39" s="20"/>
      <c r="N39" s="20"/>
      <c r="O39" s="20"/>
      <c r="P39" s="21">
        <f t="shared" si="19"/>
        <v>0.27569444444444441</v>
      </c>
      <c r="Q39" s="21">
        <f t="shared" si="19"/>
        <v>0.27569444444444441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>
        <v>0.6</v>
      </c>
      <c r="AD39" s="5"/>
      <c r="AE39">
        <f t="shared" si="21"/>
        <v>0.6</v>
      </c>
      <c r="AF39">
        <f t="shared" si="20"/>
        <v>0.6</v>
      </c>
      <c r="AG39">
        <f t="shared" si="20"/>
        <v>0.6</v>
      </c>
      <c r="AH39">
        <f t="shared" si="20"/>
        <v>0</v>
      </c>
      <c r="AI39">
        <f t="shared" si="20"/>
        <v>0</v>
      </c>
      <c r="AJ39">
        <f t="shared" si="20"/>
        <v>0</v>
      </c>
      <c r="AK39">
        <f t="shared" si="20"/>
        <v>0</v>
      </c>
      <c r="AL39">
        <f t="shared" si="20"/>
        <v>0</v>
      </c>
      <c r="AM39">
        <f t="shared" si="20"/>
        <v>0</v>
      </c>
      <c r="AN39">
        <f t="shared" si="20"/>
        <v>0.6</v>
      </c>
      <c r="AO39">
        <f t="shared" si="20"/>
        <v>0.6</v>
      </c>
    </row>
    <row r="40" spans="5:41">
      <c r="E40" s="18">
        <v>1.3888888888888889E-3</v>
      </c>
      <c r="F40" s="24" t="s">
        <v>17</v>
      </c>
      <c r="G40" s="22">
        <f t="shared" si="18"/>
        <v>0.23749999999999996</v>
      </c>
      <c r="H40" s="22">
        <f t="shared" si="18"/>
        <v>0.28611111111111109</v>
      </c>
      <c r="I40" s="22">
        <f t="shared" si="18"/>
        <v>0.2986111111111111</v>
      </c>
      <c r="J40" s="22"/>
      <c r="K40" s="22"/>
      <c r="L40" s="22"/>
      <c r="M40" s="22"/>
      <c r="N40" s="22"/>
      <c r="O40" s="22"/>
      <c r="P40" s="17">
        <f t="shared" si="19"/>
        <v>0.27708333333333329</v>
      </c>
      <c r="Q40" s="17">
        <f t="shared" si="19"/>
        <v>0.27708333333333329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>
        <v>0.9</v>
      </c>
      <c r="AD40" s="5"/>
      <c r="AE40">
        <f t="shared" si="21"/>
        <v>0.9</v>
      </c>
      <c r="AF40">
        <f t="shared" si="20"/>
        <v>0.9</v>
      </c>
      <c r="AG40">
        <f t="shared" si="20"/>
        <v>0.9</v>
      </c>
      <c r="AH40">
        <f t="shared" si="20"/>
        <v>0</v>
      </c>
      <c r="AI40">
        <f t="shared" si="20"/>
        <v>0</v>
      </c>
      <c r="AJ40">
        <f t="shared" si="20"/>
        <v>0</v>
      </c>
      <c r="AK40">
        <f t="shared" si="20"/>
        <v>0</v>
      </c>
      <c r="AL40">
        <f t="shared" si="20"/>
        <v>0</v>
      </c>
      <c r="AM40">
        <f t="shared" si="20"/>
        <v>0</v>
      </c>
      <c r="AN40">
        <f t="shared" si="20"/>
        <v>0.9</v>
      </c>
      <c r="AO40">
        <f t="shared" si="20"/>
        <v>0.9</v>
      </c>
    </row>
    <row r="41" spans="5:41">
      <c r="E41" s="18">
        <v>1.3888888888888889E-3</v>
      </c>
      <c r="F41" s="19" t="s">
        <v>19</v>
      </c>
      <c r="G41" s="20">
        <f t="shared" si="18"/>
        <v>0.23888888888888885</v>
      </c>
      <c r="H41" s="20">
        <f t="shared" si="18"/>
        <v>0.28749999999999998</v>
      </c>
      <c r="I41" s="20">
        <f t="shared" si="18"/>
        <v>0.3</v>
      </c>
      <c r="J41" s="20"/>
      <c r="K41" s="20"/>
      <c r="L41" s="20"/>
      <c r="M41" s="20"/>
      <c r="N41" s="20"/>
      <c r="O41" s="20"/>
      <c r="P41" s="21">
        <f t="shared" si="19"/>
        <v>0.27847222222222218</v>
      </c>
      <c r="Q41" s="21">
        <f t="shared" si="19"/>
        <v>0.27847222222222218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>
        <v>0.7</v>
      </c>
      <c r="AD41" s="5"/>
      <c r="AE41">
        <f t="shared" si="21"/>
        <v>0.7</v>
      </c>
      <c r="AF41">
        <f t="shared" si="20"/>
        <v>0.7</v>
      </c>
      <c r="AG41">
        <f t="shared" si="20"/>
        <v>0.7</v>
      </c>
      <c r="AH41">
        <f t="shared" si="20"/>
        <v>0</v>
      </c>
      <c r="AI41">
        <f t="shared" si="20"/>
        <v>0</v>
      </c>
      <c r="AJ41">
        <f t="shared" si="20"/>
        <v>0</v>
      </c>
      <c r="AK41">
        <f t="shared" si="20"/>
        <v>0</v>
      </c>
      <c r="AL41">
        <f t="shared" si="20"/>
        <v>0</v>
      </c>
      <c r="AM41">
        <f t="shared" si="20"/>
        <v>0</v>
      </c>
      <c r="AN41">
        <f t="shared" si="20"/>
        <v>0.7</v>
      </c>
      <c r="AO41">
        <f t="shared" si="20"/>
        <v>0.7</v>
      </c>
    </row>
    <row r="42" spans="5:41">
      <c r="E42" s="18">
        <v>6.9444444444444447E-4</v>
      </c>
      <c r="F42" s="24" t="s">
        <v>85</v>
      </c>
      <c r="G42" s="22">
        <f t="shared" si="18"/>
        <v>0.23958333333333329</v>
      </c>
      <c r="H42" s="22">
        <f t="shared" si="18"/>
        <v>0.28819444444444442</v>
      </c>
      <c r="I42" s="22">
        <f t="shared" si="18"/>
        <v>0.30069444444444443</v>
      </c>
      <c r="J42" s="22"/>
      <c r="K42" s="22"/>
      <c r="L42" s="22"/>
      <c r="M42" s="22"/>
      <c r="N42" s="22"/>
      <c r="O42" s="22"/>
      <c r="P42" s="17">
        <f t="shared" si="19"/>
        <v>0.27916666666666662</v>
      </c>
      <c r="Q42" s="17">
        <f t="shared" si="19"/>
        <v>0.27916666666666662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>
        <v>0.5</v>
      </c>
      <c r="AD42" s="5"/>
      <c r="AE42">
        <f t="shared" si="21"/>
        <v>0.5</v>
      </c>
      <c r="AF42">
        <f t="shared" si="20"/>
        <v>0.5</v>
      </c>
      <c r="AG42">
        <f t="shared" si="20"/>
        <v>0.5</v>
      </c>
      <c r="AH42">
        <f t="shared" si="20"/>
        <v>0</v>
      </c>
      <c r="AI42">
        <f t="shared" si="20"/>
        <v>0</v>
      </c>
      <c r="AJ42">
        <f t="shared" si="20"/>
        <v>0</v>
      </c>
      <c r="AK42">
        <f t="shared" si="20"/>
        <v>0</v>
      </c>
      <c r="AL42">
        <f t="shared" si="20"/>
        <v>0</v>
      </c>
      <c r="AM42">
        <f t="shared" si="20"/>
        <v>0</v>
      </c>
      <c r="AN42">
        <f t="shared" si="20"/>
        <v>0.5</v>
      </c>
      <c r="AO42">
        <f t="shared" si="20"/>
        <v>0.5</v>
      </c>
    </row>
    <row r="43" spans="5:41">
      <c r="E43" s="18">
        <v>6.9444444444444447E-4</v>
      </c>
      <c r="F43" s="19" t="s">
        <v>84</v>
      </c>
      <c r="G43" s="20">
        <f t="shared" si="18"/>
        <v>0.24027777777777773</v>
      </c>
      <c r="H43" s="20">
        <f t="shared" si="18"/>
        <v>0.28888888888888886</v>
      </c>
      <c r="I43" s="20">
        <f t="shared" si="18"/>
        <v>0.30138888888888887</v>
      </c>
      <c r="J43" s="20"/>
      <c r="K43" s="20"/>
      <c r="L43" s="20"/>
      <c r="M43" s="20"/>
      <c r="N43" s="20"/>
      <c r="O43" s="20"/>
      <c r="P43" s="21">
        <f t="shared" si="19"/>
        <v>0.27986111111111106</v>
      </c>
      <c r="Q43" s="21">
        <f t="shared" si="19"/>
        <v>0.27986111111111106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>
        <v>0.4</v>
      </c>
      <c r="AD43" s="5"/>
      <c r="AE43">
        <f t="shared" si="21"/>
        <v>0.4</v>
      </c>
      <c r="AF43">
        <f t="shared" si="20"/>
        <v>0.4</v>
      </c>
      <c r="AG43">
        <f t="shared" si="20"/>
        <v>0.4</v>
      </c>
      <c r="AH43">
        <f t="shared" si="20"/>
        <v>0</v>
      </c>
      <c r="AI43">
        <f t="shared" si="20"/>
        <v>0</v>
      </c>
      <c r="AJ43">
        <f t="shared" si="20"/>
        <v>0</v>
      </c>
      <c r="AK43">
        <f t="shared" si="20"/>
        <v>0</v>
      </c>
      <c r="AL43">
        <f t="shared" si="20"/>
        <v>0</v>
      </c>
      <c r="AM43">
        <f t="shared" si="20"/>
        <v>0</v>
      </c>
      <c r="AN43">
        <f t="shared" si="20"/>
        <v>0.4</v>
      </c>
      <c r="AO43">
        <f t="shared" si="20"/>
        <v>0.4</v>
      </c>
    </row>
    <row r="44" spans="5:41">
      <c r="E44" s="18">
        <v>6.9444444444444447E-4</v>
      </c>
      <c r="F44" s="24" t="s">
        <v>83</v>
      </c>
      <c r="G44" s="22">
        <f t="shared" si="18"/>
        <v>0.24097222222222217</v>
      </c>
      <c r="H44" s="22">
        <f t="shared" si="18"/>
        <v>0.2895833333333333</v>
      </c>
      <c r="I44" s="22">
        <f t="shared" si="18"/>
        <v>0.30208333333333331</v>
      </c>
      <c r="J44" s="22"/>
      <c r="K44" s="22"/>
      <c r="L44" s="22"/>
      <c r="M44" s="22"/>
      <c r="N44" s="22"/>
      <c r="O44" s="22"/>
      <c r="P44" s="17">
        <f t="shared" si="19"/>
        <v>0.2805555555555555</v>
      </c>
      <c r="Q44" s="17">
        <f t="shared" si="19"/>
        <v>0.2805555555555555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>
        <v>0.6</v>
      </c>
      <c r="AD44" s="5"/>
      <c r="AE44">
        <f t="shared" si="21"/>
        <v>0.6</v>
      </c>
      <c r="AF44">
        <f t="shared" si="20"/>
        <v>0.6</v>
      </c>
      <c r="AG44">
        <f t="shared" si="20"/>
        <v>0.6</v>
      </c>
      <c r="AH44">
        <f t="shared" si="20"/>
        <v>0</v>
      </c>
      <c r="AI44">
        <f t="shared" si="20"/>
        <v>0</v>
      </c>
      <c r="AJ44">
        <f t="shared" si="20"/>
        <v>0</v>
      </c>
      <c r="AK44">
        <f t="shared" si="20"/>
        <v>0</v>
      </c>
      <c r="AL44">
        <f t="shared" si="20"/>
        <v>0</v>
      </c>
      <c r="AM44">
        <f t="shared" si="20"/>
        <v>0</v>
      </c>
      <c r="AN44">
        <f t="shared" si="20"/>
        <v>0.6</v>
      </c>
      <c r="AO44">
        <f t="shared" si="20"/>
        <v>0.6</v>
      </c>
    </row>
    <row r="45" spans="5:41">
      <c r="E45" s="18">
        <v>6.9444444444444447E-4</v>
      </c>
      <c r="F45" s="19" t="s">
        <v>82</v>
      </c>
      <c r="G45" s="20">
        <f t="shared" si="18"/>
        <v>0.24166666666666661</v>
      </c>
      <c r="H45" s="20"/>
      <c r="I45" s="20">
        <f t="shared" si="18"/>
        <v>0.30277777777777776</v>
      </c>
      <c r="J45" s="20"/>
      <c r="K45" s="20"/>
      <c r="L45" s="20"/>
      <c r="M45" s="20"/>
      <c r="N45" s="20"/>
      <c r="O45" s="20"/>
      <c r="P45" s="21">
        <f t="shared" si="19"/>
        <v>0.28124999999999994</v>
      </c>
      <c r="Q45" s="21">
        <f t="shared" si="19"/>
        <v>0.28124999999999994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>
        <v>0.3</v>
      </c>
      <c r="AD45" s="5"/>
      <c r="AE45">
        <f t="shared" si="21"/>
        <v>0.3</v>
      </c>
      <c r="AF45">
        <f t="shared" si="20"/>
        <v>0</v>
      </c>
      <c r="AG45">
        <f t="shared" si="20"/>
        <v>0.3</v>
      </c>
      <c r="AH45">
        <f t="shared" si="20"/>
        <v>0</v>
      </c>
      <c r="AI45">
        <f t="shared" si="20"/>
        <v>0</v>
      </c>
      <c r="AJ45">
        <f t="shared" si="20"/>
        <v>0</v>
      </c>
      <c r="AK45">
        <f t="shared" si="20"/>
        <v>0</v>
      </c>
      <c r="AL45">
        <f t="shared" si="20"/>
        <v>0</v>
      </c>
      <c r="AM45">
        <f t="shared" si="20"/>
        <v>0</v>
      </c>
      <c r="AN45">
        <f t="shared" si="20"/>
        <v>0.3</v>
      </c>
      <c r="AO45">
        <f t="shared" si="20"/>
        <v>0.3</v>
      </c>
    </row>
    <row r="46" spans="5:41">
      <c r="E46" s="18">
        <v>1.3888888888888889E-3</v>
      </c>
      <c r="F46" s="24" t="s">
        <v>81</v>
      </c>
      <c r="G46" s="22">
        <f t="shared" si="18"/>
        <v>0.2430555555555555</v>
      </c>
      <c r="H46" s="22"/>
      <c r="I46" s="22">
        <f t="shared" si="18"/>
        <v>0.30416666666666664</v>
      </c>
      <c r="J46" s="22"/>
      <c r="K46" s="22"/>
      <c r="L46" s="22"/>
      <c r="M46" s="22"/>
      <c r="N46" s="22"/>
      <c r="O46" s="22"/>
      <c r="P46" s="17">
        <f t="shared" si="19"/>
        <v>0.28263888888888883</v>
      </c>
      <c r="Q46" s="17">
        <f t="shared" si="19"/>
        <v>0.28263888888888883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>
        <v>0.6</v>
      </c>
      <c r="AD46" s="5"/>
      <c r="AE46">
        <f t="shared" si="21"/>
        <v>0.6</v>
      </c>
      <c r="AF46">
        <f t="shared" si="20"/>
        <v>0</v>
      </c>
      <c r="AG46">
        <f t="shared" si="20"/>
        <v>0.6</v>
      </c>
      <c r="AH46">
        <f t="shared" si="20"/>
        <v>0</v>
      </c>
      <c r="AI46">
        <f t="shared" si="20"/>
        <v>0</v>
      </c>
      <c r="AJ46">
        <f t="shared" si="20"/>
        <v>0</v>
      </c>
      <c r="AK46">
        <f t="shared" si="20"/>
        <v>0</v>
      </c>
      <c r="AL46">
        <f t="shared" si="20"/>
        <v>0</v>
      </c>
      <c r="AM46">
        <f t="shared" si="20"/>
        <v>0</v>
      </c>
      <c r="AN46">
        <f t="shared" si="20"/>
        <v>0.6</v>
      </c>
      <c r="AO46">
        <f t="shared" si="20"/>
        <v>0.6</v>
      </c>
    </row>
    <row r="47" spans="5:41">
      <c r="E47" s="18">
        <v>1.3888888888888889E-3</v>
      </c>
      <c r="F47" s="19" t="s">
        <v>76</v>
      </c>
      <c r="G47" s="20">
        <f t="shared" si="18"/>
        <v>0.24444444444444438</v>
      </c>
      <c r="H47" s="20"/>
      <c r="I47" s="20">
        <f t="shared" si="18"/>
        <v>0.30555555555555552</v>
      </c>
      <c r="J47" s="20"/>
      <c r="K47" s="20"/>
      <c r="L47" s="20"/>
      <c r="M47" s="20"/>
      <c r="N47" s="20"/>
      <c r="O47" s="20"/>
      <c r="P47" s="21">
        <f t="shared" si="19"/>
        <v>0.28402777777777771</v>
      </c>
      <c r="Q47" s="21">
        <f t="shared" si="19"/>
        <v>0.28402777777777771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>
        <v>0.8</v>
      </c>
      <c r="AD47" s="5"/>
      <c r="AE47">
        <f t="shared" si="21"/>
        <v>0.8</v>
      </c>
      <c r="AF47">
        <f t="shared" si="20"/>
        <v>0</v>
      </c>
      <c r="AG47">
        <f t="shared" si="20"/>
        <v>0.8</v>
      </c>
      <c r="AH47">
        <f t="shared" si="20"/>
        <v>0</v>
      </c>
      <c r="AI47">
        <f t="shared" si="20"/>
        <v>0</v>
      </c>
      <c r="AJ47">
        <f t="shared" si="20"/>
        <v>0</v>
      </c>
      <c r="AK47">
        <f t="shared" si="20"/>
        <v>0</v>
      </c>
      <c r="AL47">
        <f t="shared" si="20"/>
        <v>0</v>
      </c>
      <c r="AM47">
        <f t="shared" si="20"/>
        <v>0</v>
      </c>
      <c r="AN47">
        <f t="shared" si="20"/>
        <v>0.8</v>
      </c>
      <c r="AO47">
        <f t="shared" si="20"/>
        <v>0.8</v>
      </c>
    </row>
    <row r="48" spans="5:41">
      <c r="E48" s="18">
        <v>1.3888888888888889E-3</v>
      </c>
      <c r="F48" s="24" t="s">
        <v>79</v>
      </c>
      <c r="G48" s="22"/>
      <c r="H48" s="22"/>
      <c r="I48" s="22"/>
      <c r="J48" s="22"/>
      <c r="K48" s="22"/>
      <c r="L48" s="22"/>
      <c r="M48" s="22"/>
      <c r="N48" s="22"/>
      <c r="O48" s="22"/>
      <c r="P48" s="87">
        <f t="shared" si="19"/>
        <v>0.2854166666666666</v>
      </c>
      <c r="Q48" s="17"/>
      <c r="AC48">
        <v>0.6</v>
      </c>
      <c r="AE48">
        <f t="shared" si="21"/>
        <v>0</v>
      </c>
      <c r="AF48">
        <f t="shared" si="20"/>
        <v>0</v>
      </c>
      <c r="AG48">
        <f t="shared" si="20"/>
        <v>0</v>
      </c>
      <c r="AH48">
        <f t="shared" si="20"/>
        <v>0</v>
      </c>
      <c r="AI48">
        <f t="shared" si="20"/>
        <v>0</v>
      </c>
      <c r="AJ48">
        <f t="shared" si="20"/>
        <v>0</v>
      </c>
      <c r="AK48">
        <f t="shared" si="20"/>
        <v>0</v>
      </c>
      <c r="AL48">
        <f t="shared" si="20"/>
        <v>0</v>
      </c>
      <c r="AM48">
        <f t="shared" si="20"/>
        <v>0</v>
      </c>
      <c r="AN48">
        <f t="shared" si="20"/>
        <v>0.6</v>
      </c>
      <c r="AO48">
        <f t="shared" si="20"/>
        <v>0</v>
      </c>
    </row>
    <row r="49" spans="5:41">
      <c r="E49" s="18">
        <v>6.9444444444444447E-4</v>
      </c>
      <c r="F49" s="19" t="s">
        <v>80</v>
      </c>
      <c r="G49" s="20"/>
      <c r="H49" s="20"/>
      <c r="I49" s="20"/>
      <c r="J49" s="20"/>
      <c r="K49" s="20"/>
      <c r="L49" s="20"/>
      <c r="M49" s="20"/>
      <c r="N49" s="20"/>
      <c r="O49" s="20"/>
      <c r="P49" s="88">
        <f>P48+$E49</f>
        <v>0.28611111111111104</v>
      </c>
      <c r="Q49" s="21"/>
      <c r="AC49">
        <v>0.3</v>
      </c>
      <c r="AE49">
        <f t="shared" si="21"/>
        <v>0</v>
      </c>
      <c r="AF49">
        <f t="shared" ref="AF49:AF51" si="22">SUM(IF(H49&lt;&gt;"",IF(AND(H49&lt;&gt;"s",$AC49&lt;&gt;"s")=TRUE(),IF(H48&lt;&gt;"",$AC49,0),IF(AND(H49&lt;&gt;"s",$AD49&lt;&gt;"s")=TRUE(),IF(H48&lt;&gt;"",$AD49,0),0)),0))</f>
        <v>0</v>
      </c>
      <c r="AG49">
        <f t="shared" ref="AG49:AG51" si="23">SUM(IF(I49&lt;&gt;"",IF(AND(I49&lt;&gt;"s",$AC49&lt;&gt;"s")=TRUE(),IF(I48&lt;&gt;"",$AC49,0),IF(AND(I49&lt;&gt;"s",$AD49&lt;&gt;"s")=TRUE(),IF(I48&lt;&gt;"",$AD49,0),0)),0))</f>
        <v>0</v>
      </c>
      <c r="AH49">
        <f t="shared" ref="AH49:AH51" si="24">SUM(IF(J49&lt;&gt;"",IF(AND(J49&lt;&gt;"s",$AC49&lt;&gt;"s")=TRUE(),IF(J48&lt;&gt;"",$AC49,0),IF(AND(J49&lt;&gt;"s",$AD49&lt;&gt;"s")=TRUE(),IF(J48&lt;&gt;"",$AD49,0),0)),0))</f>
        <v>0</v>
      </c>
      <c r="AI49">
        <f t="shared" ref="AI49:AI51" si="25">SUM(IF(K49&lt;&gt;"",IF(AND(K49&lt;&gt;"s",$AC49&lt;&gt;"s")=TRUE(),IF(K48&lt;&gt;"",$AC49,0),IF(AND(K49&lt;&gt;"s",$AD49&lt;&gt;"s")=TRUE(),IF(K48&lt;&gt;"",$AD49,0),0)),0))</f>
        <v>0</v>
      </c>
      <c r="AJ49">
        <f t="shared" ref="AJ49:AJ51" si="26">SUM(IF(L49&lt;&gt;"",IF(AND(L49&lt;&gt;"s",$AC49&lt;&gt;"s")=TRUE(),IF(L48&lt;&gt;"",$AC49,0),IF(AND(L49&lt;&gt;"s",$AD49&lt;&gt;"s")=TRUE(),IF(L48&lt;&gt;"",$AD49,0),0)),0))</f>
        <v>0</v>
      </c>
      <c r="AK49">
        <f t="shared" ref="AK49:AK51" si="27">SUM(IF(M49&lt;&gt;"",IF(AND(M49&lt;&gt;"s",$AC49&lt;&gt;"s")=TRUE(),IF(M48&lt;&gt;"",$AC49,0),IF(AND(M49&lt;&gt;"s",$AD49&lt;&gt;"s")=TRUE(),IF(M48&lt;&gt;"",$AD49,0),0)),0))</f>
        <v>0</v>
      </c>
      <c r="AL49">
        <f t="shared" ref="AL49:AL51" si="28">SUM(IF(N49&lt;&gt;"",IF(AND(N49&lt;&gt;"s",$AC49&lt;&gt;"s")=TRUE(),IF(N48&lt;&gt;"",$AC49,0),IF(AND(N49&lt;&gt;"s",$AD49&lt;&gt;"s")=TRUE(),IF(N48&lt;&gt;"",$AD49,0),0)),0))</f>
        <v>0</v>
      </c>
      <c r="AM49">
        <f t="shared" ref="AM49:AM51" si="29">SUM(IF(O49&lt;&gt;"",IF(AND(O49&lt;&gt;"s",$AC49&lt;&gt;"s")=TRUE(),IF(O48&lt;&gt;"",$AC49,0),IF(AND(O49&lt;&gt;"s",$AD49&lt;&gt;"s")=TRUE(),IF(O48&lt;&gt;"",$AD49,0),0)),0))</f>
        <v>0</v>
      </c>
      <c r="AN49">
        <f t="shared" ref="AN49:AN51" si="30">SUM(IF(P49&lt;&gt;"",IF(AND(P49&lt;&gt;"s",$AC49&lt;&gt;"s")=TRUE(),IF(P48&lt;&gt;"",$AC49,0),IF(AND(P49&lt;&gt;"s",$AD49&lt;&gt;"s")=TRUE(),IF(P48&lt;&gt;"",$AD49,0),0)),0))</f>
        <v>0.3</v>
      </c>
      <c r="AO49">
        <f t="shared" ref="AO49:AO51" si="31">SUM(IF(Q49&lt;&gt;"",IF(AND(Q49&lt;&gt;"s",$AC49&lt;&gt;"s")=TRUE(),IF(Q48&lt;&gt;"",$AC49,0),IF(AND(Q49&lt;&gt;"s",$AD49&lt;&gt;"s")=TRUE(),IF(Q48&lt;&gt;"",$AD49,0),0)),0))</f>
        <v>0</v>
      </c>
    </row>
    <row r="50" spans="5:41">
      <c r="E50" s="18">
        <v>1.3888888888888889E-3</v>
      </c>
      <c r="F50" s="24" t="s">
        <v>78</v>
      </c>
      <c r="G50" s="22"/>
      <c r="H50" s="22"/>
      <c r="I50" s="22"/>
      <c r="J50" s="22"/>
      <c r="K50" s="22"/>
      <c r="L50" s="22"/>
      <c r="M50" s="22"/>
      <c r="N50" s="22"/>
      <c r="O50" s="22"/>
      <c r="P50" s="87">
        <f>P49+$E50</f>
        <v>0.28749999999999992</v>
      </c>
      <c r="Q50" s="17"/>
      <c r="AC50">
        <v>0.4</v>
      </c>
      <c r="AE50">
        <f t="shared" si="21"/>
        <v>0</v>
      </c>
      <c r="AF50">
        <f t="shared" si="22"/>
        <v>0</v>
      </c>
      <c r="AG50">
        <f t="shared" si="23"/>
        <v>0</v>
      </c>
      <c r="AH50">
        <f t="shared" si="24"/>
        <v>0</v>
      </c>
      <c r="AI50">
        <f t="shared" si="25"/>
        <v>0</v>
      </c>
      <c r="AJ50">
        <f t="shared" si="26"/>
        <v>0</v>
      </c>
      <c r="AK50">
        <f t="shared" si="27"/>
        <v>0</v>
      </c>
      <c r="AL50">
        <f t="shared" si="28"/>
        <v>0</v>
      </c>
      <c r="AM50">
        <f t="shared" si="29"/>
        <v>0</v>
      </c>
      <c r="AN50">
        <f t="shared" si="30"/>
        <v>0.4</v>
      </c>
      <c r="AO50">
        <f t="shared" si="31"/>
        <v>0</v>
      </c>
    </row>
    <row r="51" spans="5:41">
      <c r="E51" s="18">
        <v>6.9444444444444404E-4</v>
      </c>
      <c r="F51" s="27" t="s">
        <v>77</v>
      </c>
      <c r="G51" s="20"/>
      <c r="H51" s="20"/>
      <c r="I51" s="20"/>
      <c r="J51" s="20"/>
      <c r="K51" s="20"/>
      <c r="L51" s="20"/>
      <c r="M51" s="20"/>
      <c r="N51" s="20"/>
      <c r="O51" s="20"/>
      <c r="P51" s="89">
        <f>P50+$E51</f>
        <v>0.28819444444444436</v>
      </c>
      <c r="Q51" s="21"/>
      <c r="AC51">
        <v>0.2</v>
      </c>
      <c r="AE51">
        <f t="shared" si="21"/>
        <v>0</v>
      </c>
      <c r="AF51">
        <f t="shared" si="22"/>
        <v>0</v>
      </c>
      <c r="AG51">
        <f t="shared" si="23"/>
        <v>0</v>
      </c>
      <c r="AH51">
        <f t="shared" si="24"/>
        <v>0</v>
      </c>
      <c r="AI51">
        <f t="shared" si="25"/>
        <v>0</v>
      </c>
      <c r="AJ51">
        <f t="shared" si="26"/>
        <v>0</v>
      </c>
      <c r="AK51">
        <f t="shared" si="27"/>
        <v>0</v>
      </c>
      <c r="AL51">
        <f t="shared" si="28"/>
        <v>0</v>
      </c>
      <c r="AM51">
        <f t="shared" si="29"/>
        <v>0</v>
      </c>
      <c r="AN51">
        <f t="shared" si="30"/>
        <v>0.2</v>
      </c>
      <c r="AO51">
        <f t="shared" si="31"/>
        <v>0</v>
      </c>
    </row>
    <row r="52" spans="5:41">
      <c r="AE52" s="5">
        <f>SUM(AE33:AE51)</f>
        <v>7.3999999999999995</v>
      </c>
      <c r="AF52" s="5">
        <f t="shared" ref="AF52:AO52" si="32">SUM(AF33:AF51)</f>
        <v>5.7</v>
      </c>
      <c r="AG52" s="5">
        <f t="shared" si="32"/>
        <v>7.3999999999999995</v>
      </c>
      <c r="AH52" s="5">
        <f t="shared" si="32"/>
        <v>0</v>
      </c>
      <c r="AI52" s="5">
        <f t="shared" si="32"/>
        <v>0</v>
      </c>
      <c r="AJ52" s="5">
        <f t="shared" si="32"/>
        <v>0</v>
      </c>
      <c r="AK52" s="5">
        <f t="shared" si="32"/>
        <v>0</v>
      </c>
      <c r="AL52" s="5">
        <f t="shared" si="32"/>
        <v>0</v>
      </c>
      <c r="AM52" s="5">
        <f t="shared" si="32"/>
        <v>0</v>
      </c>
      <c r="AN52" s="5">
        <f t="shared" si="32"/>
        <v>8.8999999999999986</v>
      </c>
      <c r="AO52" s="5">
        <f t="shared" si="32"/>
        <v>7.3999999999999995</v>
      </c>
    </row>
  </sheetData>
  <mergeCells count="4">
    <mergeCell ref="F3:F5"/>
    <mergeCell ref="F27:F29"/>
    <mergeCell ref="G3:W5"/>
    <mergeCell ref="G27:X29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D103"/>
  <sheetViews>
    <sheetView topLeftCell="F1" zoomScale="80" zoomScaleNormal="80" workbookViewId="0">
      <selection sqref="A1:E1048576"/>
    </sheetView>
  </sheetViews>
  <sheetFormatPr defaultRowHeight="15"/>
  <cols>
    <col min="1" max="1" width="3.7109375" hidden="1" customWidth="1"/>
    <col min="2" max="3" width="6.5703125" hidden="1" customWidth="1"/>
    <col min="4" max="5" width="3.7109375" hidden="1" customWidth="1"/>
    <col min="6" max="6" width="32.5703125" bestFit="1" customWidth="1"/>
    <col min="7" max="16" width="7.140625" customWidth="1"/>
    <col min="17" max="17" width="7.5703125" customWidth="1"/>
    <col min="18" max="21" width="6.85546875" customWidth="1"/>
    <col min="22" max="29" width="9.42578125" customWidth="1"/>
    <col min="32" max="59" width="0" hidden="1" customWidth="1"/>
  </cols>
  <sheetData>
    <row r="1" spans="1:56">
      <c r="A1" s="3" t="s">
        <v>147</v>
      </c>
      <c r="B1">
        <f t="array" ref="B1">SUM(IF($A1=$AH$8:$CI$8,IF($AH$52:$CI$52&lt;&gt;"HK",$AH$50:$CI$50)))</f>
        <v>215.2</v>
      </c>
      <c r="C1">
        <f t="array" ref="C1">SUM(IF($A1=$AH$60:$CI$60,IF($AH$105:$CI$105&lt;&gt;"HK",$AH$103:$CI$103)))</f>
        <v>183.4</v>
      </c>
      <c r="D1">
        <f t="array" ref="D1">SUM(IF($A1=$AH$8:$CI$8,IF($AH$52:$CI$52="HK",$AH$50:$CI$50)))</f>
        <v>0</v>
      </c>
      <c r="E1">
        <f t="array" ref="E1">SUM(IF($A1=$AH$60:$CI$60,IF($AH$105:$CI$105="HK",$AH$103:$CI$103)))</f>
        <v>0</v>
      </c>
    </row>
    <row r="2" spans="1:56">
      <c r="A2" s="3" t="s">
        <v>15</v>
      </c>
      <c r="B2">
        <f t="array" ref="B2">SUM(IF($A2=$AH$8:$CI$8,IF($AH$52:$CI$52&lt;&gt;"HK",$AH$50:$CI$50)))</f>
        <v>0</v>
      </c>
      <c r="C2">
        <f t="array" ref="C2">SUM(IF($A2=$AH$60:$CI$60,IF($AH$105:$CI$105&lt;&gt;"HK",$AH$103:$CI$103)))</f>
        <v>0</v>
      </c>
      <c r="D2">
        <f t="array" ref="D2">SUM(IF($A2=$AH$8:$CI$8,IF($AH$52:$CI$52="HK",$AH$50:$CI$50)))</f>
        <v>0</v>
      </c>
      <c r="E2">
        <f t="array" ref="E2">SUM(IF($A2=$AH$60:$CI$60,IF($AH$105:$CI$105="HK",$AH$103:$CI$103)))</f>
        <v>0</v>
      </c>
    </row>
    <row r="3" spans="1:56">
      <c r="A3" s="3" t="s">
        <v>162</v>
      </c>
      <c r="B3">
        <f t="array" ref="B3">SUM(IF($A3=$AH$8:$CI$8,IF($AH$52:$CI$52&lt;&gt;"HK",$AH$50:$CI$50)))</f>
        <v>0</v>
      </c>
      <c r="C3">
        <f t="array" ref="C3">SUM(IF($A3=$AH$60:$CI$60,IF($AH$105:$CI$105&lt;&gt;"HK",$AH$103:$CI$103)))</f>
        <v>0</v>
      </c>
      <c r="D3">
        <f t="array" ref="D3">SUM(IF($A3=$AH$8:$CI$8,IF($AH$52:$CI$52="HK",$AH$50:$CI$50)))</f>
        <v>0</v>
      </c>
      <c r="E3">
        <f t="array" ref="E3">SUM(IF($A3=$AH$60:$CI$60,IF($AH$105:$CI$105="HK",$AH$103:$CI$103)))</f>
        <v>0</v>
      </c>
      <c r="F3" s="100" t="s">
        <v>142</v>
      </c>
      <c r="G3" s="108" t="s">
        <v>243</v>
      </c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</row>
    <row r="4" spans="1:56">
      <c r="A4" s="3" t="s">
        <v>146</v>
      </c>
      <c r="B4">
        <f t="array" ref="B4">SUM(IF($A4=$AH$8:$CI$8,IF($AH$52:$CI$52&lt;&gt;"HK",$AH$50:$CI$50)))</f>
        <v>114.49999999999999</v>
      </c>
      <c r="C4">
        <f t="array" ref="C4">SUM(IF($A4=$AH$60:$CI$60,IF($AH$105:$CI$105&lt;&gt;"HK",$AH$103:$CI$103)))</f>
        <v>80.199999999999989</v>
      </c>
      <c r="D4">
        <f t="array" ref="D4">SUM(IF($A4=$AH$8:$CI$8,IF($AH$52:$CI$52="HK",$AH$50:$CI$50)))</f>
        <v>0</v>
      </c>
      <c r="E4">
        <f t="array" ref="E4">SUM(IF($A4=$AH$60:$CI$60,IF($AH$105:$CI$105="HK",$AH$103:$CI$103)))</f>
        <v>0</v>
      </c>
      <c r="F4" s="101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</row>
    <row r="5" spans="1:56">
      <c r="A5" s="3" t="s">
        <v>105</v>
      </c>
      <c r="B5">
        <f t="array" ref="B5">SUM(IF($A5=$AH$8:$CI$8,IF($AH$52:$CI$52&lt;&gt;"HK",$AH$50:$CI$50)))</f>
        <v>0</v>
      </c>
      <c r="C5">
        <f t="array" ref="C5">SUM(IF($A5=$AH$60:$CI$60,IF($AH$105:$CI$105&lt;&gt;"HK",$AH$103:$CI$103)))</f>
        <v>0</v>
      </c>
      <c r="D5">
        <f t="array" ref="D5">SUM(IF($A5=$AH$8:$CI$8,IF($AH$52:$CI$52="HK",$AH$50:$CI$50)))</f>
        <v>0</v>
      </c>
      <c r="E5">
        <f t="array" ref="E5">SUM(IF($A5=$AH$60:$CI$60,IF($AH$105:$CI$105="HK",$AH$103:$CI$103)))</f>
        <v>0</v>
      </c>
      <c r="F5" s="101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</row>
    <row r="6" spans="1:56" ht="16.5">
      <c r="A6" s="3" t="s">
        <v>163</v>
      </c>
      <c r="B6">
        <f t="array" ref="B6">SUM(IF($A6=$AH$8:$CI$8,IF($AH$52:$CI$52&lt;&gt;"HK",$AH$50:$CI$50)))</f>
        <v>0</v>
      </c>
      <c r="C6">
        <f t="array" ref="C6">SUM(IF($A6=$AH$60:$CI$60,IF($AH$105:$CI$105&lt;&gt;"HK",$AH$103:$CI$103)))</f>
        <v>0</v>
      </c>
      <c r="D6">
        <f t="array" ref="D6">SUM(IF($A6=$AH$8:$CI$8,IF($AH$52:$CI$52="HK",$AH$50:$CI$50)))</f>
        <v>0</v>
      </c>
      <c r="E6">
        <f t="array" ref="E6">SUM(IF($A6=$AH$60:$CI$60,IF($AH$105:$CI$105="HK",$AH$103:$CI$103)))</f>
        <v>0</v>
      </c>
      <c r="F6" s="8" t="s">
        <v>21</v>
      </c>
      <c r="G6" s="9" t="s">
        <v>22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9" t="s">
        <v>23</v>
      </c>
      <c r="W6" s="11"/>
      <c r="X6" s="11"/>
      <c r="Y6" s="11"/>
      <c r="Z6" s="11"/>
      <c r="AA6" s="11"/>
      <c r="AB6" s="11"/>
      <c r="AC6" s="11"/>
    </row>
    <row r="7" spans="1:56">
      <c r="A7" s="31"/>
      <c r="B7" s="32" t="s">
        <v>164</v>
      </c>
      <c r="C7" s="32" t="s">
        <v>165</v>
      </c>
      <c r="D7" s="33" t="s">
        <v>166</v>
      </c>
      <c r="E7" s="18" t="s">
        <v>167</v>
      </c>
      <c r="F7" s="13"/>
      <c r="G7" s="3">
        <v>31</v>
      </c>
      <c r="H7" s="3" t="s">
        <v>144</v>
      </c>
      <c r="I7" s="3">
        <v>31</v>
      </c>
      <c r="J7" s="3">
        <v>31</v>
      </c>
      <c r="K7" s="3">
        <v>31</v>
      </c>
      <c r="L7" s="3">
        <v>31</v>
      </c>
      <c r="M7" s="3">
        <v>31</v>
      </c>
      <c r="N7" s="3">
        <v>31</v>
      </c>
      <c r="O7" s="3">
        <v>31</v>
      </c>
      <c r="P7" s="3">
        <v>31</v>
      </c>
      <c r="Q7" s="3">
        <v>31</v>
      </c>
      <c r="R7" s="3">
        <v>31</v>
      </c>
      <c r="S7" s="3" t="s">
        <v>144</v>
      </c>
      <c r="T7" s="3" t="s">
        <v>144</v>
      </c>
      <c r="U7" s="3" t="s">
        <v>144</v>
      </c>
      <c r="V7" s="3">
        <v>31</v>
      </c>
      <c r="W7" s="3">
        <v>31</v>
      </c>
      <c r="X7" s="3">
        <v>31</v>
      </c>
      <c r="Y7" s="3" t="s">
        <v>144</v>
      </c>
      <c r="Z7" s="3">
        <v>31</v>
      </c>
      <c r="AA7" s="3">
        <v>31</v>
      </c>
      <c r="AB7" s="3">
        <v>31</v>
      </c>
      <c r="AC7" s="3">
        <v>31</v>
      </c>
      <c r="AH7" s="3">
        <v>31</v>
      </c>
      <c r="AI7" s="3" t="s">
        <v>144</v>
      </c>
      <c r="AJ7" s="3">
        <v>31</v>
      </c>
      <c r="AK7" s="3">
        <v>31</v>
      </c>
      <c r="AL7" s="3">
        <v>31</v>
      </c>
      <c r="AM7" s="3">
        <v>31</v>
      </c>
      <c r="AN7" s="3">
        <v>31</v>
      </c>
      <c r="AO7" s="3">
        <v>31</v>
      </c>
      <c r="AP7" s="3">
        <v>31</v>
      </c>
      <c r="AQ7" s="3">
        <v>31</v>
      </c>
      <c r="AR7" s="3">
        <v>31</v>
      </c>
      <c r="AS7" s="3">
        <v>31</v>
      </c>
      <c r="AT7" s="3" t="s">
        <v>144</v>
      </c>
      <c r="AU7" s="3" t="s">
        <v>144</v>
      </c>
      <c r="AV7" s="3" t="s">
        <v>144</v>
      </c>
      <c r="AW7" s="3">
        <v>31</v>
      </c>
      <c r="AX7" s="3">
        <v>31</v>
      </c>
      <c r="AY7" s="3">
        <v>31</v>
      </c>
      <c r="AZ7" s="3" t="s">
        <v>144</v>
      </c>
      <c r="BA7" s="3">
        <v>31</v>
      </c>
      <c r="BB7" s="3">
        <v>31</v>
      </c>
      <c r="BC7" s="3">
        <v>31</v>
      </c>
      <c r="BD7" s="3">
        <v>31</v>
      </c>
    </row>
    <row r="8" spans="1:56">
      <c r="C8" t="s">
        <v>75</v>
      </c>
      <c r="E8" s="4" t="s">
        <v>143</v>
      </c>
      <c r="F8" s="62" t="s">
        <v>47</v>
      </c>
      <c r="G8" s="16">
        <v>0.27777777777777779</v>
      </c>
      <c r="H8" s="16">
        <v>0.30902777777777779</v>
      </c>
      <c r="I8" s="16">
        <v>0.3298611111111111</v>
      </c>
      <c r="J8" s="16">
        <v>0.3576388888888889</v>
      </c>
      <c r="K8" s="16">
        <v>0.39930555555555558</v>
      </c>
      <c r="L8" s="16">
        <v>0.44097222222222221</v>
      </c>
      <c r="M8" s="16">
        <v>0.4826388888888889</v>
      </c>
      <c r="N8" s="16">
        <v>0.52430555555555558</v>
      </c>
      <c r="O8" s="16">
        <v>0.56597222222222221</v>
      </c>
      <c r="P8" s="16">
        <v>0.60763888888889195</v>
      </c>
      <c r="Q8" s="16">
        <v>0.64930555555555902</v>
      </c>
      <c r="R8" s="16">
        <v>0.69097222222222598</v>
      </c>
      <c r="S8" s="16">
        <v>0.71180555555555547</v>
      </c>
      <c r="T8" s="16">
        <v>0.79513888888888884</v>
      </c>
      <c r="U8" s="16">
        <v>0.87847222222222221</v>
      </c>
      <c r="V8" s="64">
        <v>0.2951388888888889</v>
      </c>
      <c r="W8" s="64">
        <v>0.37847222222222227</v>
      </c>
      <c r="X8" s="64">
        <v>0.46180555555555558</v>
      </c>
      <c r="Y8" s="64">
        <v>0.54513888888888895</v>
      </c>
      <c r="Z8" s="64">
        <v>0.62847222222222221</v>
      </c>
      <c r="AA8" s="64">
        <v>0.71180555555555547</v>
      </c>
      <c r="AB8" s="64">
        <v>0.79513888888888884</v>
      </c>
      <c r="AC8" s="64">
        <v>0.87847222222222199</v>
      </c>
      <c r="AH8" t="s">
        <v>147</v>
      </c>
      <c r="AI8" t="s">
        <v>147</v>
      </c>
      <c r="AJ8" t="s">
        <v>147</v>
      </c>
      <c r="AK8" t="s">
        <v>147</v>
      </c>
      <c r="AL8" t="s">
        <v>147</v>
      </c>
      <c r="AM8" t="s">
        <v>147</v>
      </c>
      <c r="AN8" t="s">
        <v>147</v>
      </c>
      <c r="AO8" t="s">
        <v>147</v>
      </c>
      <c r="AP8" t="s">
        <v>147</v>
      </c>
      <c r="AQ8" t="s">
        <v>147</v>
      </c>
      <c r="AR8" t="s">
        <v>147</v>
      </c>
      <c r="AS8" t="s">
        <v>147</v>
      </c>
      <c r="AT8" t="s">
        <v>147</v>
      </c>
      <c r="AU8" t="s">
        <v>147</v>
      </c>
      <c r="AV8" t="s">
        <v>147</v>
      </c>
      <c r="AW8" t="s">
        <v>146</v>
      </c>
      <c r="AX8" t="s">
        <v>146</v>
      </c>
      <c r="AY8" t="s">
        <v>146</v>
      </c>
      <c r="AZ8" t="s">
        <v>146</v>
      </c>
      <c r="BA8" t="s">
        <v>146</v>
      </c>
      <c r="BB8" t="s">
        <v>146</v>
      </c>
      <c r="BC8" t="s">
        <v>146</v>
      </c>
      <c r="BD8" t="s">
        <v>146</v>
      </c>
    </row>
    <row r="9" spans="1:56">
      <c r="C9" s="18">
        <v>6.9444444444444447E-4</v>
      </c>
      <c r="D9" s="18">
        <v>6.9444444444444447E-4</v>
      </c>
      <c r="E9" s="18">
        <v>6.9444444444444447E-4</v>
      </c>
      <c r="F9" s="19" t="s">
        <v>46</v>
      </c>
      <c r="G9" s="20">
        <f>G8+$D9</f>
        <v>0.27847222222222223</v>
      </c>
      <c r="H9" s="20">
        <f>H8+$C9</f>
        <v>0.30972222222222223</v>
      </c>
      <c r="I9" s="20">
        <f t="shared" ref="I9:I26" si="0">I8+$E9</f>
        <v>0.33055555555555555</v>
      </c>
      <c r="J9" s="20">
        <f t="shared" ref="J9:J26" si="1">J8+$E9</f>
        <v>0.35833333333333334</v>
      </c>
      <c r="K9" s="20">
        <f t="shared" ref="K9:K26" si="2">K8+$E9</f>
        <v>0.4</v>
      </c>
      <c r="L9" s="20">
        <f t="shared" ref="L9:L26" si="3">L8+$E9</f>
        <v>0.44166666666666665</v>
      </c>
      <c r="M9" s="20">
        <f t="shared" ref="M9:M26" si="4">M8+$E9</f>
        <v>0.48333333333333334</v>
      </c>
      <c r="N9" s="20">
        <f t="shared" ref="N9:N26" si="5">N8+$E9</f>
        <v>0.52500000000000002</v>
      </c>
      <c r="O9" s="20">
        <f t="shared" ref="O9:O26" si="6">O8+$E9</f>
        <v>0.56666666666666665</v>
      </c>
      <c r="P9" s="20">
        <f t="shared" ref="P9:P26" si="7">P8+$E9</f>
        <v>0.60833333333333639</v>
      </c>
      <c r="Q9" s="20">
        <f t="shared" ref="Q9:Q26" si="8">Q8+$E9</f>
        <v>0.65000000000000346</v>
      </c>
      <c r="R9" s="20">
        <f t="shared" ref="R9:S26" si="9">R8+$E9</f>
        <v>0.69166666666667043</v>
      </c>
      <c r="S9" s="20">
        <f t="shared" si="9"/>
        <v>0.71249999999999991</v>
      </c>
      <c r="T9" s="20">
        <f t="shared" ref="T9:T23" si="10">T8+$E9</f>
        <v>0.79583333333333328</v>
      </c>
      <c r="U9" s="20">
        <f t="shared" ref="U9:U23" si="11">U8+$E9</f>
        <v>0.87916666666666665</v>
      </c>
      <c r="V9" s="21">
        <f>V8+$D9</f>
        <v>0.29583333333333334</v>
      </c>
      <c r="W9" s="21">
        <f t="shared" ref="W9:Y25" si="12">W8+$E9</f>
        <v>0.37916666666666671</v>
      </c>
      <c r="X9" s="21">
        <f t="shared" si="12"/>
        <v>0.46250000000000002</v>
      </c>
      <c r="Y9" s="21">
        <f t="shared" si="12"/>
        <v>0.54583333333333339</v>
      </c>
      <c r="Z9" s="21">
        <f t="shared" ref="Z9:Z23" si="13">Z8+$E9</f>
        <v>0.62916666666666665</v>
      </c>
      <c r="AA9" s="21">
        <f t="shared" ref="AA9:AA23" si="14">AA8+$E9</f>
        <v>0.71249999999999991</v>
      </c>
      <c r="AB9" s="21">
        <f t="shared" ref="AB9:AB23" si="15">AB8+$E9</f>
        <v>0.79583333333333328</v>
      </c>
      <c r="AC9" s="21">
        <f t="shared" ref="AC9:AC23" si="16">AC8+$E9</f>
        <v>0.87916666666666643</v>
      </c>
      <c r="AF9">
        <v>0.3</v>
      </c>
      <c r="AH9">
        <f>SUM(IF(G9&lt;&gt;"",IF(AND(G9&lt;&gt;"s",$AF9&lt;&gt;"s")=TRUE(),IF(G8&lt;&gt;"",$AF9,0),IF(AND(G9&lt;&gt;"s",$AG9&lt;&gt;"s")=TRUE(),IF(G8&lt;&gt;"",$AG9,0),0)),0))</f>
        <v>0.3</v>
      </c>
      <c r="AI9">
        <f t="shared" ref="AI9:BD20" si="17">SUM(IF(H9&lt;&gt;"",IF(AND(H9&lt;&gt;"s",$AF9&lt;&gt;"s")=TRUE(),IF(H8&lt;&gt;"",$AF9,0),IF(AND(H9&lt;&gt;"s",$AG9&lt;&gt;"s")=TRUE(),IF(H8&lt;&gt;"",$AG9,0),0)),0))</f>
        <v>0.3</v>
      </c>
      <c r="AJ9">
        <f t="shared" si="17"/>
        <v>0.3</v>
      </c>
      <c r="AK9">
        <f t="shared" si="17"/>
        <v>0.3</v>
      </c>
      <c r="AL9">
        <f t="shared" si="17"/>
        <v>0.3</v>
      </c>
      <c r="AM9">
        <f t="shared" si="17"/>
        <v>0.3</v>
      </c>
      <c r="AN9">
        <f t="shared" si="17"/>
        <v>0.3</v>
      </c>
      <c r="AO9">
        <f t="shared" si="17"/>
        <v>0.3</v>
      </c>
      <c r="AP9">
        <f t="shared" si="17"/>
        <v>0.3</v>
      </c>
      <c r="AQ9">
        <f t="shared" si="17"/>
        <v>0.3</v>
      </c>
      <c r="AR9">
        <f t="shared" si="17"/>
        <v>0.3</v>
      </c>
      <c r="AS9">
        <f t="shared" si="17"/>
        <v>0.3</v>
      </c>
      <c r="AT9">
        <f t="shared" si="17"/>
        <v>0.3</v>
      </c>
      <c r="AU9">
        <f t="shared" si="17"/>
        <v>0.3</v>
      </c>
      <c r="AV9">
        <f t="shared" si="17"/>
        <v>0.3</v>
      </c>
      <c r="AW9">
        <f t="shared" si="17"/>
        <v>0.3</v>
      </c>
      <c r="AX9">
        <f t="shared" si="17"/>
        <v>0.3</v>
      </c>
      <c r="AY9">
        <f t="shared" si="17"/>
        <v>0.3</v>
      </c>
      <c r="AZ9">
        <f t="shared" si="17"/>
        <v>0.3</v>
      </c>
      <c r="BA9">
        <f t="shared" si="17"/>
        <v>0.3</v>
      </c>
      <c r="BB9">
        <f t="shared" si="17"/>
        <v>0.3</v>
      </c>
      <c r="BC9">
        <f t="shared" si="17"/>
        <v>0.3</v>
      </c>
      <c r="BD9">
        <f t="shared" si="17"/>
        <v>0.3</v>
      </c>
    </row>
    <row r="10" spans="1:56">
      <c r="C10" s="18">
        <v>6.9444444444444447E-4</v>
      </c>
      <c r="D10" s="18">
        <v>6.9444444444444447E-4</v>
      </c>
      <c r="E10" s="18">
        <v>6.9444444444444447E-4</v>
      </c>
      <c r="F10" s="15" t="s">
        <v>45</v>
      </c>
      <c r="G10" s="22">
        <f>G9+$D10</f>
        <v>0.27916666666666667</v>
      </c>
      <c r="H10" s="22">
        <f>H9+$C10</f>
        <v>0.31041666666666667</v>
      </c>
      <c r="I10" s="22">
        <f t="shared" si="0"/>
        <v>0.33124999999999999</v>
      </c>
      <c r="J10" s="22">
        <f t="shared" si="1"/>
        <v>0.35902777777777778</v>
      </c>
      <c r="K10" s="22">
        <f t="shared" si="2"/>
        <v>0.40069444444444446</v>
      </c>
      <c r="L10" s="22">
        <f t="shared" si="3"/>
        <v>0.44236111111111109</v>
      </c>
      <c r="M10" s="22">
        <f t="shared" si="4"/>
        <v>0.48402777777777778</v>
      </c>
      <c r="N10" s="22">
        <f t="shared" si="5"/>
        <v>0.52569444444444446</v>
      </c>
      <c r="O10" s="22">
        <f t="shared" si="6"/>
        <v>0.56736111111111109</v>
      </c>
      <c r="P10" s="22">
        <f t="shared" si="7"/>
        <v>0.60902777777778083</v>
      </c>
      <c r="Q10" s="22">
        <f t="shared" si="8"/>
        <v>0.65069444444444791</v>
      </c>
      <c r="R10" s="22">
        <f t="shared" si="9"/>
        <v>0.69236111111111487</v>
      </c>
      <c r="S10" s="22">
        <f t="shared" si="9"/>
        <v>0.71319444444444435</v>
      </c>
      <c r="T10" s="22">
        <f t="shared" si="10"/>
        <v>0.79652777777777772</v>
      </c>
      <c r="U10" s="22">
        <f t="shared" si="11"/>
        <v>0.87986111111111109</v>
      </c>
      <c r="V10" s="17">
        <f>V9+$D10</f>
        <v>0.29652777777777778</v>
      </c>
      <c r="W10" s="17">
        <f t="shared" si="12"/>
        <v>0.37986111111111115</v>
      </c>
      <c r="X10" s="17">
        <f t="shared" si="12"/>
        <v>0.46319444444444446</v>
      </c>
      <c r="Y10" s="17">
        <f t="shared" si="12"/>
        <v>0.54652777777777783</v>
      </c>
      <c r="Z10" s="17">
        <f t="shared" si="13"/>
        <v>0.62986111111111109</v>
      </c>
      <c r="AA10" s="17">
        <f t="shared" si="14"/>
        <v>0.71319444444444435</v>
      </c>
      <c r="AB10" s="17">
        <f t="shared" si="15"/>
        <v>0.79652777777777772</v>
      </c>
      <c r="AC10" s="17">
        <f t="shared" si="16"/>
        <v>0.87986111111111087</v>
      </c>
      <c r="AF10">
        <v>0.5</v>
      </c>
      <c r="AH10">
        <f t="shared" ref="AH10:AH49" si="18">SUM(IF(G10&lt;&gt;"",IF(AND(G10&lt;&gt;"s",$AF10&lt;&gt;"s")=TRUE(),IF(G9&lt;&gt;"",$AF10,0),IF(AND(G10&lt;&gt;"s",$AG10&lt;&gt;"s")=TRUE(),IF(G9&lt;&gt;"",$AG10,0),0)),0))</f>
        <v>0.5</v>
      </c>
      <c r="AI10">
        <f t="shared" si="17"/>
        <v>0.5</v>
      </c>
      <c r="AJ10">
        <f t="shared" si="17"/>
        <v>0.5</v>
      </c>
      <c r="AK10">
        <f t="shared" si="17"/>
        <v>0.5</v>
      </c>
      <c r="AL10">
        <f t="shared" si="17"/>
        <v>0.5</v>
      </c>
      <c r="AM10">
        <f t="shared" si="17"/>
        <v>0.5</v>
      </c>
      <c r="AN10">
        <f t="shared" si="17"/>
        <v>0.5</v>
      </c>
      <c r="AO10">
        <f t="shared" si="17"/>
        <v>0.5</v>
      </c>
      <c r="AP10">
        <f t="shared" si="17"/>
        <v>0.5</v>
      </c>
      <c r="AQ10">
        <f t="shared" si="17"/>
        <v>0.5</v>
      </c>
      <c r="AR10">
        <f t="shared" si="17"/>
        <v>0.5</v>
      </c>
      <c r="AS10">
        <f t="shared" si="17"/>
        <v>0.5</v>
      </c>
      <c r="AT10">
        <f t="shared" si="17"/>
        <v>0.5</v>
      </c>
      <c r="AU10">
        <f t="shared" si="17"/>
        <v>0.5</v>
      </c>
      <c r="AV10">
        <f t="shared" si="17"/>
        <v>0.5</v>
      </c>
      <c r="AW10">
        <f t="shared" si="17"/>
        <v>0.5</v>
      </c>
      <c r="AX10">
        <f t="shared" si="17"/>
        <v>0.5</v>
      </c>
      <c r="AY10">
        <f t="shared" si="17"/>
        <v>0.5</v>
      </c>
      <c r="AZ10">
        <f t="shared" si="17"/>
        <v>0.5</v>
      </c>
      <c r="BA10">
        <f t="shared" si="17"/>
        <v>0.5</v>
      </c>
      <c r="BB10">
        <f t="shared" si="17"/>
        <v>0.5</v>
      </c>
      <c r="BC10">
        <f t="shared" si="17"/>
        <v>0.5</v>
      </c>
      <c r="BD10">
        <f t="shared" si="17"/>
        <v>0.5</v>
      </c>
    </row>
    <row r="11" spans="1:56">
      <c r="C11" s="18">
        <v>6.9444444444444447E-4</v>
      </c>
      <c r="D11" s="18">
        <v>6.9444444444444447E-4</v>
      </c>
      <c r="E11" s="18">
        <v>6.9444444444444447E-4</v>
      </c>
      <c r="F11" s="19" t="s">
        <v>44</v>
      </c>
      <c r="G11" s="20">
        <f t="shared" ref="G11:G49" si="19">G10+$D11</f>
        <v>0.27986111111111112</v>
      </c>
      <c r="H11" s="20">
        <f t="shared" ref="H11:H32" si="20">H10+$C11</f>
        <v>0.31111111111111112</v>
      </c>
      <c r="I11" s="20">
        <f t="shared" si="0"/>
        <v>0.33194444444444443</v>
      </c>
      <c r="J11" s="20">
        <f t="shared" si="1"/>
        <v>0.35972222222222222</v>
      </c>
      <c r="K11" s="20">
        <f t="shared" si="2"/>
        <v>0.40138888888888891</v>
      </c>
      <c r="L11" s="20">
        <f t="shared" si="3"/>
        <v>0.44305555555555554</v>
      </c>
      <c r="M11" s="20">
        <f t="shared" si="4"/>
        <v>0.48472222222222222</v>
      </c>
      <c r="N11" s="20">
        <f t="shared" si="5"/>
        <v>0.52638888888888891</v>
      </c>
      <c r="O11" s="20">
        <f t="shared" si="6"/>
        <v>0.56805555555555554</v>
      </c>
      <c r="P11" s="20">
        <f t="shared" si="7"/>
        <v>0.60972222222222527</v>
      </c>
      <c r="Q11" s="20">
        <f t="shared" si="8"/>
        <v>0.65138888888889235</v>
      </c>
      <c r="R11" s="20">
        <f t="shared" si="9"/>
        <v>0.69305555555555931</v>
      </c>
      <c r="S11" s="20">
        <f t="shared" si="9"/>
        <v>0.7138888888888888</v>
      </c>
      <c r="T11" s="20">
        <f t="shared" si="10"/>
        <v>0.79722222222222217</v>
      </c>
      <c r="U11" s="20">
        <f t="shared" si="11"/>
        <v>0.88055555555555554</v>
      </c>
      <c r="V11" s="21">
        <f t="shared" ref="V11:V49" si="21">V10+$D11</f>
        <v>0.29722222222222222</v>
      </c>
      <c r="W11" s="21">
        <f t="shared" si="12"/>
        <v>0.38055555555555559</v>
      </c>
      <c r="X11" s="21">
        <f t="shared" si="12"/>
        <v>0.46388888888888891</v>
      </c>
      <c r="Y11" s="21">
        <f t="shared" si="12"/>
        <v>0.54722222222222228</v>
      </c>
      <c r="Z11" s="21">
        <f t="shared" si="13"/>
        <v>0.63055555555555554</v>
      </c>
      <c r="AA11" s="21">
        <f t="shared" si="14"/>
        <v>0.7138888888888888</v>
      </c>
      <c r="AB11" s="21">
        <f t="shared" si="15"/>
        <v>0.79722222222222217</v>
      </c>
      <c r="AC11" s="21">
        <f t="shared" si="16"/>
        <v>0.88055555555555531</v>
      </c>
      <c r="AF11">
        <v>0.5</v>
      </c>
      <c r="AH11">
        <f t="shared" si="18"/>
        <v>0.5</v>
      </c>
      <c r="AI11">
        <f t="shared" si="17"/>
        <v>0.5</v>
      </c>
      <c r="AJ11">
        <f t="shared" si="17"/>
        <v>0.5</v>
      </c>
      <c r="AK11">
        <f t="shared" si="17"/>
        <v>0.5</v>
      </c>
      <c r="AL11">
        <f t="shared" si="17"/>
        <v>0.5</v>
      </c>
      <c r="AM11">
        <f t="shared" si="17"/>
        <v>0.5</v>
      </c>
      <c r="AN11">
        <f t="shared" si="17"/>
        <v>0.5</v>
      </c>
      <c r="AO11">
        <f t="shared" si="17"/>
        <v>0.5</v>
      </c>
      <c r="AP11">
        <f t="shared" si="17"/>
        <v>0.5</v>
      </c>
      <c r="AQ11">
        <f t="shared" si="17"/>
        <v>0.5</v>
      </c>
      <c r="AR11">
        <f t="shared" si="17"/>
        <v>0.5</v>
      </c>
      <c r="AS11">
        <f t="shared" si="17"/>
        <v>0.5</v>
      </c>
      <c r="AT11">
        <f t="shared" si="17"/>
        <v>0.5</v>
      </c>
      <c r="AU11">
        <f t="shared" si="17"/>
        <v>0.5</v>
      </c>
      <c r="AV11">
        <f t="shared" si="17"/>
        <v>0.5</v>
      </c>
      <c r="AW11">
        <f t="shared" si="17"/>
        <v>0.5</v>
      </c>
      <c r="AX11">
        <f t="shared" si="17"/>
        <v>0.5</v>
      </c>
      <c r="AY11">
        <f t="shared" si="17"/>
        <v>0.5</v>
      </c>
      <c r="AZ11">
        <f t="shared" si="17"/>
        <v>0.5</v>
      </c>
      <c r="BA11">
        <f t="shared" si="17"/>
        <v>0.5</v>
      </c>
      <c r="BB11">
        <f t="shared" si="17"/>
        <v>0.5</v>
      </c>
      <c r="BC11">
        <f t="shared" si="17"/>
        <v>0.5</v>
      </c>
      <c r="BD11">
        <f t="shared" si="17"/>
        <v>0.5</v>
      </c>
    </row>
    <row r="12" spans="1:56">
      <c r="C12" s="18">
        <v>6.9444444444444447E-4</v>
      </c>
      <c r="D12" s="18">
        <v>6.9444444444444447E-4</v>
      </c>
      <c r="E12" s="18">
        <v>6.9444444444444447E-4</v>
      </c>
      <c r="F12" s="15" t="s">
        <v>43</v>
      </c>
      <c r="G12" s="22">
        <f t="shared" si="19"/>
        <v>0.28055555555555556</v>
      </c>
      <c r="H12" s="22">
        <f t="shared" si="20"/>
        <v>0.31180555555555556</v>
      </c>
      <c r="I12" s="22">
        <f t="shared" si="0"/>
        <v>0.33263888888888887</v>
      </c>
      <c r="J12" s="22">
        <f t="shared" si="1"/>
        <v>0.36041666666666666</v>
      </c>
      <c r="K12" s="22">
        <f t="shared" si="2"/>
        <v>0.40208333333333335</v>
      </c>
      <c r="L12" s="22">
        <f t="shared" si="3"/>
        <v>0.44374999999999998</v>
      </c>
      <c r="M12" s="22">
        <f t="shared" si="4"/>
        <v>0.48541666666666666</v>
      </c>
      <c r="N12" s="22">
        <f t="shared" si="5"/>
        <v>0.52708333333333335</v>
      </c>
      <c r="O12" s="22">
        <f t="shared" si="6"/>
        <v>0.56874999999999998</v>
      </c>
      <c r="P12" s="22">
        <f t="shared" si="7"/>
        <v>0.61041666666666972</v>
      </c>
      <c r="Q12" s="22">
        <f t="shared" si="8"/>
        <v>0.65208333333333679</v>
      </c>
      <c r="R12" s="22">
        <f t="shared" si="9"/>
        <v>0.69375000000000375</v>
      </c>
      <c r="S12" s="22">
        <f t="shared" si="9"/>
        <v>0.71458333333333324</v>
      </c>
      <c r="T12" s="22">
        <f t="shared" si="10"/>
        <v>0.79791666666666661</v>
      </c>
      <c r="U12" s="22">
        <f t="shared" si="11"/>
        <v>0.88124999999999998</v>
      </c>
      <c r="V12" s="17">
        <f t="shared" si="21"/>
        <v>0.29791666666666666</v>
      </c>
      <c r="W12" s="17">
        <f t="shared" si="12"/>
        <v>0.38125000000000003</v>
      </c>
      <c r="X12" s="17">
        <f t="shared" si="12"/>
        <v>0.46458333333333335</v>
      </c>
      <c r="Y12" s="17">
        <f t="shared" si="12"/>
        <v>0.54791666666666672</v>
      </c>
      <c r="Z12" s="17">
        <f t="shared" si="13"/>
        <v>0.63124999999999998</v>
      </c>
      <c r="AA12" s="17">
        <f t="shared" si="14"/>
        <v>0.71458333333333324</v>
      </c>
      <c r="AB12" s="17">
        <f t="shared" si="15"/>
        <v>0.79791666666666661</v>
      </c>
      <c r="AC12" s="17">
        <f t="shared" si="16"/>
        <v>0.88124999999999976</v>
      </c>
      <c r="AF12">
        <v>0.4</v>
      </c>
      <c r="AH12">
        <f t="shared" si="18"/>
        <v>0.4</v>
      </c>
      <c r="AI12">
        <f t="shared" si="17"/>
        <v>0.4</v>
      </c>
      <c r="AJ12">
        <f t="shared" si="17"/>
        <v>0.4</v>
      </c>
      <c r="AK12">
        <f t="shared" si="17"/>
        <v>0.4</v>
      </c>
      <c r="AL12">
        <f t="shared" si="17"/>
        <v>0.4</v>
      </c>
      <c r="AM12">
        <f t="shared" si="17"/>
        <v>0.4</v>
      </c>
      <c r="AN12">
        <f t="shared" si="17"/>
        <v>0.4</v>
      </c>
      <c r="AO12">
        <f t="shared" si="17"/>
        <v>0.4</v>
      </c>
      <c r="AP12">
        <f t="shared" si="17"/>
        <v>0.4</v>
      </c>
      <c r="AQ12">
        <f t="shared" si="17"/>
        <v>0.4</v>
      </c>
      <c r="AR12">
        <f t="shared" si="17"/>
        <v>0.4</v>
      </c>
      <c r="AS12">
        <f t="shared" si="17"/>
        <v>0.4</v>
      </c>
      <c r="AT12">
        <f t="shared" si="17"/>
        <v>0.4</v>
      </c>
      <c r="AU12">
        <f t="shared" si="17"/>
        <v>0.4</v>
      </c>
      <c r="AV12">
        <f t="shared" si="17"/>
        <v>0.4</v>
      </c>
      <c r="AW12">
        <f t="shared" si="17"/>
        <v>0.4</v>
      </c>
      <c r="AX12">
        <f t="shared" si="17"/>
        <v>0.4</v>
      </c>
      <c r="AY12">
        <f t="shared" si="17"/>
        <v>0.4</v>
      </c>
      <c r="AZ12">
        <f t="shared" si="17"/>
        <v>0.4</v>
      </c>
      <c r="BA12">
        <f t="shared" si="17"/>
        <v>0.4</v>
      </c>
      <c r="BB12">
        <f t="shared" si="17"/>
        <v>0.4</v>
      </c>
      <c r="BC12">
        <f t="shared" si="17"/>
        <v>0.4</v>
      </c>
      <c r="BD12">
        <f t="shared" si="17"/>
        <v>0.4</v>
      </c>
    </row>
    <row r="13" spans="1:56">
      <c r="C13" s="18">
        <v>6.9444444444444447E-4</v>
      </c>
      <c r="D13" s="18">
        <v>6.9444444444444447E-4</v>
      </c>
      <c r="E13" s="18">
        <v>6.9444444444444447E-4</v>
      </c>
      <c r="F13" s="19" t="s">
        <v>42</v>
      </c>
      <c r="G13" s="20">
        <f t="shared" si="19"/>
        <v>0.28125</v>
      </c>
      <c r="H13" s="20">
        <f t="shared" si="20"/>
        <v>0.3125</v>
      </c>
      <c r="I13" s="20">
        <f t="shared" si="0"/>
        <v>0.33333333333333331</v>
      </c>
      <c r="J13" s="20">
        <f t="shared" si="1"/>
        <v>0.3611111111111111</v>
      </c>
      <c r="K13" s="20">
        <f t="shared" si="2"/>
        <v>0.40277777777777779</v>
      </c>
      <c r="L13" s="20">
        <f t="shared" si="3"/>
        <v>0.44444444444444442</v>
      </c>
      <c r="M13" s="20">
        <f t="shared" si="4"/>
        <v>0.4861111111111111</v>
      </c>
      <c r="N13" s="20">
        <f t="shared" si="5"/>
        <v>0.52777777777777779</v>
      </c>
      <c r="O13" s="20">
        <f t="shared" si="6"/>
        <v>0.56944444444444442</v>
      </c>
      <c r="P13" s="20">
        <f t="shared" si="7"/>
        <v>0.61111111111111416</v>
      </c>
      <c r="Q13" s="20">
        <f t="shared" si="8"/>
        <v>0.65277777777778123</v>
      </c>
      <c r="R13" s="20">
        <f t="shared" si="9"/>
        <v>0.69444444444444819</v>
      </c>
      <c r="S13" s="20">
        <f t="shared" si="9"/>
        <v>0.71527777777777768</v>
      </c>
      <c r="T13" s="20">
        <f t="shared" si="10"/>
        <v>0.79861111111111105</v>
      </c>
      <c r="U13" s="20">
        <f t="shared" si="11"/>
        <v>0.88194444444444442</v>
      </c>
      <c r="V13" s="21">
        <f t="shared" si="21"/>
        <v>0.2986111111111111</v>
      </c>
      <c r="W13" s="21">
        <f t="shared" si="12"/>
        <v>0.38194444444444448</v>
      </c>
      <c r="X13" s="21">
        <f t="shared" si="12"/>
        <v>0.46527777777777779</v>
      </c>
      <c r="Y13" s="21">
        <f t="shared" si="12"/>
        <v>0.54861111111111116</v>
      </c>
      <c r="Z13" s="21">
        <f t="shared" si="13"/>
        <v>0.63194444444444442</v>
      </c>
      <c r="AA13" s="21">
        <f t="shared" si="14"/>
        <v>0.71527777777777768</v>
      </c>
      <c r="AB13" s="21">
        <f t="shared" si="15"/>
        <v>0.79861111111111105</v>
      </c>
      <c r="AC13" s="21">
        <f t="shared" si="16"/>
        <v>0.8819444444444442</v>
      </c>
      <c r="AF13">
        <v>0.7</v>
      </c>
      <c r="AH13">
        <f t="shared" si="18"/>
        <v>0.7</v>
      </c>
      <c r="AI13">
        <f t="shared" si="17"/>
        <v>0.7</v>
      </c>
      <c r="AJ13">
        <f t="shared" si="17"/>
        <v>0.7</v>
      </c>
      <c r="AK13">
        <f t="shared" si="17"/>
        <v>0.7</v>
      </c>
      <c r="AL13">
        <f t="shared" si="17"/>
        <v>0.7</v>
      </c>
      <c r="AM13">
        <f t="shared" si="17"/>
        <v>0.7</v>
      </c>
      <c r="AN13">
        <f t="shared" si="17"/>
        <v>0.7</v>
      </c>
      <c r="AO13">
        <f t="shared" si="17"/>
        <v>0.7</v>
      </c>
      <c r="AP13">
        <f t="shared" si="17"/>
        <v>0.7</v>
      </c>
      <c r="AQ13">
        <f t="shared" si="17"/>
        <v>0.7</v>
      </c>
      <c r="AR13">
        <f t="shared" si="17"/>
        <v>0.7</v>
      </c>
      <c r="AS13">
        <f t="shared" si="17"/>
        <v>0.7</v>
      </c>
      <c r="AT13">
        <f t="shared" si="17"/>
        <v>0.7</v>
      </c>
      <c r="AU13">
        <f t="shared" si="17"/>
        <v>0.7</v>
      </c>
      <c r="AV13">
        <f t="shared" si="17"/>
        <v>0.7</v>
      </c>
      <c r="AW13">
        <f t="shared" si="17"/>
        <v>0.7</v>
      </c>
      <c r="AX13">
        <f t="shared" si="17"/>
        <v>0.7</v>
      </c>
      <c r="AY13">
        <f t="shared" si="17"/>
        <v>0.7</v>
      </c>
      <c r="AZ13">
        <f t="shared" si="17"/>
        <v>0.7</v>
      </c>
      <c r="BA13">
        <f t="shared" si="17"/>
        <v>0.7</v>
      </c>
      <c r="BB13">
        <f t="shared" si="17"/>
        <v>0.7</v>
      </c>
      <c r="BC13">
        <f t="shared" si="17"/>
        <v>0.7</v>
      </c>
      <c r="BD13">
        <f t="shared" si="17"/>
        <v>0.7</v>
      </c>
    </row>
    <row r="14" spans="1:56">
      <c r="C14" s="18">
        <v>6.9444444444444447E-4</v>
      </c>
      <c r="D14" s="18">
        <v>6.9444444444444447E-4</v>
      </c>
      <c r="E14" s="18">
        <v>6.9444444444444447E-4</v>
      </c>
      <c r="F14" s="15" t="s">
        <v>41</v>
      </c>
      <c r="G14" s="22">
        <f t="shared" si="19"/>
        <v>0.28194444444444444</v>
      </c>
      <c r="H14" s="22">
        <f t="shared" si="20"/>
        <v>0.31319444444444444</v>
      </c>
      <c r="I14" s="22">
        <f t="shared" si="0"/>
        <v>0.33402777777777776</v>
      </c>
      <c r="J14" s="22">
        <f t="shared" si="1"/>
        <v>0.36180555555555555</v>
      </c>
      <c r="K14" s="22">
        <f t="shared" si="2"/>
        <v>0.40347222222222223</v>
      </c>
      <c r="L14" s="22">
        <f t="shared" si="3"/>
        <v>0.44513888888888886</v>
      </c>
      <c r="M14" s="22">
        <f t="shared" si="4"/>
        <v>0.48680555555555555</v>
      </c>
      <c r="N14" s="22">
        <f t="shared" si="5"/>
        <v>0.52847222222222223</v>
      </c>
      <c r="O14" s="22">
        <f t="shared" si="6"/>
        <v>0.57013888888888886</v>
      </c>
      <c r="P14" s="22">
        <f t="shared" si="7"/>
        <v>0.6118055555555586</v>
      </c>
      <c r="Q14" s="22">
        <f t="shared" si="8"/>
        <v>0.65347222222222567</v>
      </c>
      <c r="R14" s="22">
        <f t="shared" si="9"/>
        <v>0.69513888888889264</v>
      </c>
      <c r="S14" s="22">
        <f t="shared" si="9"/>
        <v>0.71597222222222212</v>
      </c>
      <c r="T14" s="22">
        <f t="shared" si="10"/>
        <v>0.79930555555555549</v>
      </c>
      <c r="U14" s="22">
        <f t="shared" si="11"/>
        <v>0.88263888888888886</v>
      </c>
      <c r="V14" s="17">
        <f t="shared" si="21"/>
        <v>0.29930555555555555</v>
      </c>
      <c r="W14" s="17">
        <f t="shared" si="12"/>
        <v>0.38263888888888892</v>
      </c>
      <c r="X14" s="17">
        <f t="shared" si="12"/>
        <v>0.46597222222222223</v>
      </c>
      <c r="Y14" s="17">
        <f t="shared" si="12"/>
        <v>0.5493055555555556</v>
      </c>
      <c r="Z14" s="17">
        <f t="shared" si="13"/>
        <v>0.63263888888888886</v>
      </c>
      <c r="AA14" s="17">
        <f t="shared" si="14"/>
        <v>0.71597222222222212</v>
      </c>
      <c r="AB14" s="17">
        <f t="shared" si="15"/>
        <v>0.79930555555555549</v>
      </c>
      <c r="AC14" s="17">
        <f t="shared" si="16"/>
        <v>0.88263888888888864</v>
      </c>
      <c r="AF14">
        <v>0.7</v>
      </c>
      <c r="AH14">
        <f t="shared" si="18"/>
        <v>0.7</v>
      </c>
      <c r="AI14">
        <f t="shared" si="17"/>
        <v>0.7</v>
      </c>
      <c r="AJ14">
        <f t="shared" si="17"/>
        <v>0.7</v>
      </c>
      <c r="AK14">
        <f t="shared" si="17"/>
        <v>0.7</v>
      </c>
      <c r="AL14">
        <f t="shared" si="17"/>
        <v>0.7</v>
      </c>
      <c r="AM14">
        <f t="shared" si="17"/>
        <v>0.7</v>
      </c>
      <c r="AN14">
        <f t="shared" si="17"/>
        <v>0.7</v>
      </c>
      <c r="AO14">
        <f t="shared" si="17"/>
        <v>0.7</v>
      </c>
      <c r="AP14">
        <f t="shared" si="17"/>
        <v>0.7</v>
      </c>
      <c r="AQ14">
        <f t="shared" si="17"/>
        <v>0.7</v>
      </c>
      <c r="AR14">
        <f t="shared" si="17"/>
        <v>0.7</v>
      </c>
      <c r="AS14">
        <f t="shared" si="17"/>
        <v>0.7</v>
      </c>
      <c r="AT14">
        <f t="shared" si="17"/>
        <v>0.7</v>
      </c>
      <c r="AU14">
        <f t="shared" si="17"/>
        <v>0.7</v>
      </c>
      <c r="AV14">
        <f t="shared" si="17"/>
        <v>0.7</v>
      </c>
      <c r="AW14">
        <f t="shared" si="17"/>
        <v>0.7</v>
      </c>
      <c r="AX14">
        <f t="shared" si="17"/>
        <v>0.7</v>
      </c>
      <c r="AY14">
        <f t="shared" si="17"/>
        <v>0.7</v>
      </c>
      <c r="AZ14">
        <f t="shared" si="17"/>
        <v>0.7</v>
      </c>
      <c r="BA14">
        <f t="shared" si="17"/>
        <v>0.7</v>
      </c>
      <c r="BB14">
        <f t="shared" si="17"/>
        <v>0.7</v>
      </c>
      <c r="BC14">
        <f t="shared" si="17"/>
        <v>0.7</v>
      </c>
      <c r="BD14">
        <f t="shared" si="17"/>
        <v>0.7</v>
      </c>
    </row>
    <row r="15" spans="1:56">
      <c r="C15" s="18">
        <v>6.9444444444444447E-4</v>
      </c>
      <c r="D15" s="18">
        <v>6.9444444444444447E-4</v>
      </c>
      <c r="E15" s="18">
        <v>6.9444444444444447E-4</v>
      </c>
      <c r="F15" s="19" t="s">
        <v>40</v>
      </c>
      <c r="G15" s="20">
        <f t="shared" si="19"/>
        <v>0.28263888888888888</v>
      </c>
      <c r="H15" s="20">
        <f t="shared" si="20"/>
        <v>0.31388888888888888</v>
      </c>
      <c r="I15" s="20">
        <f t="shared" si="0"/>
        <v>0.3347222222222222</v>
      </c>
      <c r="J15" s="20">
        <f t="shared" si="1"/>
        <v>0.36249999999999999</v>
      </c>
      <c r="K15" s="20">
        <f t="shared" si="2"/>
        <v>0.40416666666666667</v>
      </c>
      <c r="L15" s="20">
        <f t="shared" si="3"/>
        <v>0.4458333333333333</v>
      </c>
      <c r="M15" s="20">
        <f t="shared" si="4"/>
        <v>0.48749999999999999</v>
      </c>
      <c r="N15" s="20">
        <f t="shared" si="5"/>
        <v>0.52916666666666667</v>
      </c>
      <c r="O15" s="20">
        <f t="shared" si="6"/>
        <v>0.5708333333333333</v>
      </c>
      <c r="P15" s="20">
        <f t="shared" si="7"/>
        <v>0.61250000000000304</v>
      </c>
      <c r="Q15" s="20">
        <f t="shared" si="8"/>
        <v>0.65416666666667012</v>
      </c>
      <c r="R15" s="20">
        <f t="shared" si="9"/>
        <v>0.69583333333333708</v>
      </c>
      <c r="S15" s="20">
        <f t="shared" si="9"/>
        <v>0.71666666666666656</v>
      </c>
      <c r="T15" s="20">
        <f t="shared" si="10"/>
        <v>0.79999999999999993</v>
      </c>
      <c r="U15" s="20">
        <f t="shared" si="11"/>
        <v>0.8833333333333333</v>
      </c>
      <c r="V15" s="21">
        <f t="shared" si="21"/>
        <v>0.3</v>
      </c>
      <c r="W15" s="21">
        <f t="shared" si="12"/>
        <v>0.38333333333333336</v>
      </c>
      <c r="X15" s="21">
        <f t="shared" si="12"/>
        <v>0.46666666666666667</v>
      </c>
      <c r="Y15" s="21">
        <f t="shared" si="12"/>
        <v>0.55000000000000004</v>
      </c>
      <c r="Z15" s="21">
        <f t="shared" si="13"/>
        <v>0.6333333333333333</v>
      </c>
      <c r="AA15" s="21">
        <f t="shared" si="14"/>
        <v>0.71666666666666656</v>
      </c>
      <c r="AB15" s="21">
        <f t="shared" si="15"/>
        <v>0.79999999999999993</v>
      </c>
      <c r="AC15" s="21">
        <f t="shared" si="16"/>
        <v>0.88333333333333308</v>
      </c>
      <c r="AF15">
        <v>0.7</v>
      </c>
      <c r="AH15">
        <f t="shared" si="18"/>
        <v>0.7</v>
      </c>
      <c r="AI15">
        <f t="shared" si="17"/>
        <v>0.7</v>
      </c>
      <c r="AJ15">
        <f t="shared" si="17"/>
        <v>0.7</v>
      </c>
      <c r="AK15">
        <f t="shared" si="17"/>
        <v>0.7</v>
      </c>
      <c r="AL15">
        <f t="shared" si="17"/>
        <v>0.7</v>
      </c>
      <c r="AM15">
        <f t="shared" si="17"/>
        <v>0.7</v>
      </c>
      <c r="AN15">
        <f t="shared" si="17"/>
        <v>0.7</v>
      </c>
      <c r="AO15">
        <f t="shared" si="17"/>
        <v>0.7</v>
      </c>
      <c r="AP15">
        <f t="shared" si="17"/>
        <v>0.7</v>
      </c>
      <c r="AQ15">
        <f t="shared" si="17"/>
        <v>0.7</v>
      </c>
      <c r="AR15">
        <f t="shared" si="17"/>
        <v>0.7</v>
      </c>
      <c r="AS15">
        <f t="shared" si="17"/>
        <v>0.7</v>
      </c>
      <c r="AT15">
        <f t="shared" si="17"/>
        <v>0.7</v>
      </c>
      <c r="AU15">
        <f t="shared" si="17"/>
        <v>0.7</v>
      </c>
      <c r="AV15">
        <f t="shared" si="17"/>
        <v>0.7</v>
      </c>
      <c r="AW15">
        <f t="shared" si="17"/>
        <v>0.7</v>
      </c>
      <c r="AX15">
        <f t="shared" si="17"/>
        <v>0.7</v>
      </c>
      <c r="AY15">
        <f t="shared" si="17"/>
        <v>0.7</v>
      </c>
      <c r="AZ15">
        <f t="shared" si="17"/>
        <v>0.7</v>
      </c>
      <c r="BA15">
        <f t="shared" si="17"/>
        <v>0.7</v>
      </c>
      <c r="BB15">
        <f t="shared" si="17"/>
        <v>0.7</v>
      </c>
      <c r="BC15">
        <f t="shared" si="17"/>
        <v>0.7</v>
      </c>
      <c r="BD15">
        <f t="shared" si="17"/>
        <v>0.7</v>
      </c>
    </row>
    <row r="16" spans="1:56">
      <c r="C16" s="18">
        <v>6.9444444444444447E-4</v>
      </c>
      <c r="D16" s="18">
        <v>6.9444444444444447E-4</v>
      </c>
      <c r="E16" s="18">
        <v>6.9444444444444447E-4</v>
      </c>
      <c r="F16" s="15" t="s">
        <v>39</v>
      </c>
      <c r="G16" s="22">
        <f t="shared" si="19"/>
        <v>0.28333333333333333</v>
      </c>
      <c r="H16" s="22">
        <f t="shared" si="20"/>
        <v>0.31458333333333333</v>
      </c>
      <c r="I16" s="22">
        <f t="shared" si="0"/>
        <v>0.33541666666666664</v>
      </c>
      <c r="J16" s="22">
        <f t="shared" si="1"/>
        <v>0.36319444444444443</v>
      </c>
      <c r="K16" s="22">
        <f t="shared" si="2"/>
        <v>0.40486111111111112</v>
      </c>
      <c r="L16" s="22">
        <f t="shared" si="3"/>
        <v>0.44652777777777775</v>
      </c>
      <c r="M16" s="22">
        <f t="shared" si="4"/>
        <v>0.48819444444444443</v>
      </c>
      <c r="N16" s="22">
        <f t="shared" si="5"/>
        <v>0.52986111111111112</v>
      </c>
      <c r="O16" s="22">
        <f t="shared" si="6"/>
        <v>0.57152777777777775</v>
      </c>
      <c r="P16" s="22">
        <f t="shared" si="7"/>
        <v>0.61319444444444748</v>
      </c>
      <c r="Q16" s="22">
        <f t="shared" si="8"/>
        <v>0.65486111111111456</v>
      </c>
      <c r="R16" s="22">
        <f t="shared" si="9"/>
        <v>0.69652777777778152</v>
      </c>
      <c r="S16" s="22">
        <f t="shared" si="9"/>
        <v>0.71736111111111101</v>
      </c>
      <c r="T16" s="22">
        <f t="shared" si="10"/>
        <v>0.80069444444444438</v>
      </c>
      <c r="U16" s="22">
        <f t="shared" si="11"/>
        <v>0.88402777777777775</v>
      </c>
      <c r="V16" s="17">
        <f t="shared" si="21"/>
        <v>0.30069444444444443</v>
      </c>
      <c r="W16" s="17">
        <f t="shared" si="12"/>
        <v>0.3840277777777778</v>
      </c>
      <c r="X16" s="17">
        <f t="shared" si="12"/>
        <v>0.46736111111111112</v>
      </c>
      <c r="Y16" s="17">
        <f t="shared" si="12"/>
        <v>0.55069444444444449</v>
      </c>
      <c r="Z16" s="17">
        <f t="shared" si="13"/>
        <v>0.63402777777777775</v>
      </c>
      <c r="AA16" s="17">
        <f t="shared" si="14"/>
        <v>0.71736111111111101</v>
      </c>
      <c r="AB16" s="17">
        <f t="shared" si="15"/>
        <v>0.80069444444444438</v>
      </c>
      <c r="AC16" s="17">
        <f t="shared" si="16"/>
        <v>0.88402777777777752</v>
      </c>
      <c r="AF16">
        <v>0.6</v>
      </c>
      <c r="AH16">
        <f t="shared" si="18"/>
        <v>0.6</v>
      </c>
      <c r="AI16">
        <f t="shared" si="17"/>
        <v>0.6</v>
      </c>
      <c r="AJ16">
        <f t="shared" si="17"/>
        <v>0.6</v>
      </c>
      <c r="AK16">
        <f t="shared" si="17"/>
        <v>0.6</v>
      </c>
      <c r="AL16">
        <f t="shared" si="17"/>
        <v>0.6</v>
      </c>
      <c r="AM16">
        <f t="shared" si="17"/>
        <v>0.6</v>
      </c>
      <c r="AN16">
        <f t="shared" si="17"/>
        <v>0.6</v>
      </c>
      <c r="AO16">
        <f t="shared" si="17"/>
        <v>0.6</v>
      </c>
      <c r="AP16">
        <f t="shared" si="17"/>
        <v>0.6</v>
      </c>
      <c r="AQ16">
        <f t="shared" si="17"/>
        <v>0.6</v>
      </c>
      <c r="AR16">
        <f t="shared" si="17"/>
        <v>0.6</v>
      </c>
      <c r="AS16">
        <f t="shared" si="17"/>
        <v>0.6</v>
      </c>
      <c r="AT16">
        <f t="shared" si="17"/>
        <v>0.6</v>
      </c>
      <c r="AU16">
        <f t="shared" si="17"/>
        <v>0.6</v>
      </c>
      <c r="AV16">
        <f t="shared" si="17"/>
        <v>0.6</v>
      </c>
      <c r="AW16">
        <f t="shared" si="17"/>
        <v>0.6</v>
      </c>
      <c r="AX16">
        <f t="shared" si="17"/>
        <v>0.6</v>
      </c>
      <c r="AY16">
        <f t="shared" si="17"/>
        <v>0.6</v>
      </c>
      <c r="AZ16">
        <f t="shared" si="17"/>
        <v>0.6</v>
      </c>
      <c r="BA16">
        <f t="shared" si="17"/>
        <v>0.6</v>
      </c>
      <c r="BB16">
        <f t="shared" si="17"/>
        <v>0.6</v>
      </c>
      <c r="BC16">
        <f t="shared" si="17"/>
        <v>0.6</v>
      </c>
      <c r="BD16">
        <f t="shared" si="17"/>
        <v>0.6</v>
      </c>
    </row>
    <row r="17" spans="3:56">
      <c r="C17" s="18">
        <v>6.9444444444444447E-4</v>
      </c>
      <c r="D17" s="18">
        <v>6.9444444444444447E-4</v>
      </c>
      <c r="E17" s="18">
        <v>6.9444444444444447E-4</v>
      </c>
      <c r="F17" s="19" t="s">
        <v>38</v>
      </c>
      <c r="G17" s="20">
        <f t="shared" si="19"/>
        <v>0.28402777777777777</v>
      </c>
      <c r="H17" s="20">
        <f t="shared" si="20"/>
        <v>0.31527777777777777</v>
      </c>
      <c r="I17" s="20">
        <f t="shared" si="0"/>
        <v>0.33611111111111108</v>
      </c>
      <c r="J17" s="20">
        <f t="shared" si="1"/>
        <v>0.36388888888888887</v>
      </c>
      <c r="K17" s="20">
        <f t="shared" si="2"/>
        <v>0.40555555555555556</v>
      </c>
      <c r="L17" s="20">
        <f t="shared" si="3"/>
        <v>0.44722222222222219</v>
      </c>
      <c r="M17" s="20">
        <f t="shared" si="4"/>
        <v>0.48888888888888887</v>
      </c>
      <c r="N17" s="20">
        <f t="shared" si="5"/>
        <v>0.53055555555555556</v>
      </c>
      <c r="O17" s="20">
        <f t="shared" si="6"/>
        <v>0.57222222222222219</v>
      </c>
      <c r="P17" s="20">
        <f t="shared" si="7"/>
        <v>0.61388888888889193</v>
      </c>
      <c r="Q17" s="20">
        <f t="shared" si="8"/>
        <v>0.655555555555559</v>
      </c>
      <c r="R17" s="20">
        <f t="shared" si="9"/>
        <v>0.69722222222222596</v>
      </c>
      <c r="S17" s="20">
        <f t="shared" si="9"/>
        <v>0.71805555555555545</v>
      </c>
      <c r="T17" s="20">
        <f t="shared" si="10"/>
        <v>0.80138888888888882</v>
      </c>
      <c r="U17" s="20">
        <f t="shared" si="11"/>
        <v>0.88472222222222219</v>
      </c>
      <c r="V17" s="21">
        <f t="shared" si="21"/>
        <v>0.30138888888888887</v>
      </c>
      <c r="W17" s="21">
        <f t="shared" si="12"/>
        <v>0.38472222222222224</v>
      </c>
      <c r="X17" s="21">
        <f t="shared" si="12"/>
        <v>0.46805555555555556</v>
      </c>
      <c r="Y17" s="21">
        <f t="shared" si="12"/>
        <v>0.55138888888888893</v>
      </c>
      <c r="Z17" s="21">
        <f t="shared" si="13"/>
        <v>0.63472222222222219</v>
      </c>
      <c r="AA17" s="21">
        <f t="shared" si="14"/>
        <v>0.71805555555555545</v>
      </c>
      <c r="AB17" s="21">
        <f t="shared" si="15"/>
        <v>0.80138888888888882</v>
      </c>
      <c r="AC17" s="21">
        <f t="shared" si="16"/>
        <v>0.88472222222222197</v>
      </c>
      <c r="AF17">
        <v>0.3</v>
      </c>
      <c r="AH17">
        <f t="shared" si="18"/>
        <v>0.3</v>
      </c>
      <c r="AI17">
        <f t="shared" si="17"/>
        <v>0.3</v>
      </c>
      <c r="AJ17">
        <f t="shared" si="17"/>
        <v>0.3</v>
      </c>
      <c r="AK17">
        <f t="shared" si="17"/>
        <v>0.3</v>
      </c>
      <c r="AL17">
        <f t="shared" si="17"/>
        <v>0.3</v>
      </c>
      <c r="AM17">
        <f t="shared" si="17"/>
        <v>0.3</v>
      </c>
      <c r="AN17">
        <f t="shared" si="17"/>
        <v>0.3</v>
      </c>
      <c r="AO17">
        <f t="shared" si="17"/>
        <v>0.3</v>
      </c>
      <c r="AP17">
        <f t="shared" si="17"/>
        <v>0.3</v>
      </c>
      <c r="AQ17">
        <f t="shared" si="17"/>
        <v>0.3</v>
      </c>
      <c r="AR17">
        <f t="shared" si="17"/>
        <v>0.3</v>
      </c>
      <c r="AS17">
        <f t="shared" si="17"/>
        <v>0.3</v>
      </c>
      <c r="AT17">
        <f t="shared" si="17"/>
        <v>0.3</v>
      </c>
      <c r="AU17">
        <f t="shared" si="17"/>
        <v>0.3</v>
      </c>
      <c r="AV17">
        <f t="shared" si="17"/>
        <v>0.3</v>
      </c>
      <c r="AW17">
        <f t="shared" si="17"/>
        <v>0.3</v>
      </c>
      <c r="AX17">
        <f t="shared" si="17"/>
        <v>0.3</v>
      </c>
      <c r="AY17">
        <f t="shared" si="17"/>
        <v>0.3</v>
      </c>
      <c r="AZ17">
        <f t="shared" si="17"/>
        <v>0.3</v>
      </c>
      <c r="BA17">
        <f t="shared" si="17"/>
        <v>0.3</v>
      </c>
      <c r="BB17">
        <f t="shared" si="17"/>
        <v>0.3</v>
      </c>
      <c r="BC17">
        <f t="shared" si="17"/>
        <v>0.3</v>
      </c>
      <c r="BD17">
        <f t="shared" si="17"/>
        <v>0.3</v>
      </c>
    </row>
    <row r="18" spans="3:56">
      <c r="C18" s="18">
        <v>6.9444444444444447E-4</v>
      </c>
      <c r="D18" s="18">
        <v>6.9444444444444447E-4</v>
      </c>
      <c r="E18" s="18">
        <v>6.9444444444444447E-4</v>
      </c>
      <c r="F18" s="15" t="s">
        <v>37</v>
      </c>
      <c r="G18" s="22">
        <f t="shared" si="19"/>
        <v>0.28472222222222221</v>
      </c>
      <c r="H18" s="22">
        <f t="shared" si="20"/>
        <v>0.31597222222222221</v>
      </c>
      <c r="I18" s="22">
        <f t="shared" si="0"/>
        <v>0.33680555555555552</v>
      </c>
      <c r="J18" s="22">
        <f t="shared" si="1"/>
        <v>0.36458333333333331</v>
      </c>
      <c r="K18" s="22">
        <f t="shared" si="2"/>
        <v>0.40625</v>
      </c>
      <c r="L18" s="22">
        <f t="shared" si="3"/>
        <v>0.44791666666666663</v>
      </c>
      <c r="M18" s="22">
        <f t="shared" si="4"/>
        <v>0.48958333333333331</v>
      </c>
      <c r="N18" s="22">
        <f t="shared" si="5"/>
        <v>0.53125</v>
      </c>
      <c r="O18" s="22">
        <f t="shared" si="6"/>
        <v>0.57291666666666663</v>
      </c>
      <c r="P18" s="22">
        <f t="shared" si="7"/>
        <v>0.61458333333333637</v>
      </c>
      <c r="Q18" s="22">
        <f t="shared" si="8"/>
        <v>0.65625000000000344</v>
      </c>
      <c r="R18" s="22">
        <f t="shared" si="9"/>
        <v>0.6979166666666704</v>
      </c>
      <c r="S18" s="22">
        <f t="shared" si="9"/>
        <v>0.71874999999999989</v>
      </c>
      <c r="T18" s="22">
        <f t="shared" si="10"/>
        <v>0.80208333333333326</v>
      </c>
      <c r="U18" s="22">
        <f t="shared" si="11"/>
        <v>0.88541666666666663</v>
      </c>
      <c r="V18" s="17">
        <f t="shared" si="21"/>
        <v>0.30208333333333331</v>
      </c>
      <c r="W18" s="17">
        <f t="shared" si="12"/>
        <v>0.38541666666666669</v>
      </c>
      <c r="X18" s="17">
        <f t="shared" si="12"/>
        <v>0.46875</v>
      </c>
      <c r="Y18" s="17">
        <f t="shared" si="12"/>
        <v>0.55208333333333337</v>
      </c>
      <c r="Z18" s="17">
        <f t="shared" si="13"/>
        <v>0.63541666666666663</v>
      </c>
      <c r="AA18" s="17">
        <f t="shared" si="14"/>
        <v>0.71874999999999989</v>
      </c>
      <c r="AB18" s="17">
        <f t="shared" si="15"/>
        <v>0.80208333333333326</v>
      </c>
      <c r="AC18" s="17">
        <f t="shared" si="16"/>
        <v>0.88541666666666641</v>
      </c>
      <c r="AF18">
        <v>0.7</v>
      </c>
      <c r="AH18">
        <f t="shared" si="18"/>
        <v>0.7</v>
      </c>
      <c r="AI18">
        <f t="shared" si="17"/>
        <v>0.7</v>
      </c>
      <c r="AJ18">
        <f t="shared" si="17"/>
        <v>0.7</v>
      </c>
      <c r="AK18">
        <f t="shared" si="17"/>
        <v>0.7</v>
      </c>
      <c r="AL18">
        <f t="shared" si="17"/>
        <v>0.7</v>
      </c>
      <c r="AM18">
        <f t="shared" si="17"/>
        <v>0.7</v>
      </c>
      <c r="AN18">
        <f t="shared" si="17"/>
        <v>0.7</v>
      </c>
      <c r="AO18">
        <f t="shared" si="17"/>
        <v>0.7</v>
      </c>
      <c r="AP18">
        <f t="shared" si="17"/>
        <v>0.7</v>
      </c>
      <c r="AQ18">
        <f t="shared" si="17"/>
        <v>0.7</v>
      </c>
      <c r="AR18">
        <f t="shared" si="17"/>
        <v>0.7</v>
      </c>
      <c r="AS18">
        <f t="shared" si="17"/>
        <v>0.7</v>
      </c>
      <c r="AT18">
        <f t="shared" si="17"/>
        <v>0.7</v>
      </c>
      <c r="AU18">
        <f t="shared" si="17"/>
        <v>0.7</v>
      </c>
      <c r="AV18">
        <f t="shared" si="17"/>
        <v>0.7</v>
      </c>
      <c r="AW18">
        <f t="shared" si="17"/>
        <v>0.7</v>
      </c>
      <c r="AX18">
        <f t="shared" si="17"/>
        <v>0.7</v>
      </c>
      <c r="AY18">
        <f t="shared" si="17"/>
        <v>0.7</v>
      </c>
      <c r="AZ18">
        <f t="shared" si="17"/>
        <v>0.7</v>
      </c>
      <c r="BA18">
        <f t="shared" si="17"/>
        <v>0.7</v>
      </c>
      <c r="BB18">
        <f t="shared" si="17"/>
        <v>0.7</v>
      </c>
      <c r="BC18">
        <f t="shared" si="17"/>
        <v>0.7</v>
      </c>
      <c r="BD18">
        <f t="shared" si="17"/>
        <v>0.7</v>
      </c>
    </row>
    <row r="19" spans="3:56">
      <c r="C19" s="18">
        <v>6.9444444444444447E-4</v>
      </c>
      <c r="D19" s="18">
        <v>6.9444444444444447E-4</v>
      </c>
      <c r="E19" s="18">
        <v>6.9444444444444447E-4</v>
      </c>
      <c r="F19" s="19" t="s">
        <v>36</v>
      </c>
      <c r="G19" s="20">
        <f t="shared" si="19"/>
        <v>0.28541666666666665</v>
      </c>
      <c r="H19" s="20">
        <f t="shared" si="20"/>
        <v>0.31666666666666665</v>
      </c>
      <c r="I19" s="20">
        <f t="shared" si="0"/>
        <v>0.33749999999999997</v>
      </c>
      <c r="J19" s="20">
        <f t="shared" si="1"/>
        <v>0.36527777777777776</v>
      </c>
      <c r="K19" s="20">
        <f t="shared" si="2"/>
        <v>0.40694444444444444</v>
      </c>
      <c r="L19" s="20">
        <f t="shared" si="3"/>
        <v>0.44861111111111107</v>
      </c>
      <c r="M19" s="20">
        <f t="shared" si="4"/>
        <v>0.49027777777777776</v>
      </c>
      <c r="N19" s="20">
        <f t="shared" si="5"/>
        <v>0.53194444444444444</v>
      </c>
      <c r="O19" s="20">
        <f t="shared" si="6"/>
        <v>0.57361111111111107</v>
      </c>
      <c r="P19" s="20">
        <f t="shared" si="7"/>
        <v>0.61527777777778081</v>
      </c>
      <c r="Q19" s="20">
        <f t="shared" si="8"/>
        <v>0.65694444444444788</v>
      </c>
      <c r="R19" s="20">
        <f t="shared" si="9"/>
        <v>0.69861111111111485</v>
      </c>
      <c r="S19" s="20">
        <f t="shared" si="9"/>
        <v>0.71944444444444433</v>
      </c>
      <c r="T19" s="20">
        <f t="shared" si="10"/>
        <v>0.8027777777777777</v>
      </c>
      <c r="U19" s="20">
        <f t="shared" si="11"/>
        <v>0.88611111111111107</v>
      </c>
      <c r="V19" s="21">
        <f t="shared" si="21"/>
        <v>0.30277777777777776</v>
      </c>
      <c r="W19" s="21">
        <f t="shared" si="12"/>
        <v>0.38611111111111113</v>
      </c>
      <c r="X19" s="21">
        <f t="shared" si="12"/>
        <v>0.46944444444444444</v>
      </c>
      <c r="Y19" s="21">
        <f t="shared" si="12"/>
        <v>0.55277777777777781</v>
      </c>
      <c r="Z19" s="21">
        <f t="shared" si="13"/>
        <v>0.63611111111111107</v>
      </c>
      <c r="AA19" s="21">
        <f t="shared" si="14"/>
        <v>0.71944444444444433</v>
      </c>
      <c r="AB19" s="21">
        <f t="shared" si="15"/>
        <v>0.8027777777777777</v>
      </c>
      <c r="AC19" s="21">
        <f t="shared" si="16"/>
        <v>0.88611111111111085</v>
      </c>
      <c r="AF19">
        <v>0.4</v>
      </c>
      <c r="AH19">
        <f t="shared" si="18"/>
        <v>0.4</v>
      </c>
      <c r="AI19">
        <f t="shared" si="17"/>
        <v>0.4</v>
      </c>
      <c r="AJ19">
        <f t="shared" si="17"/>
        <v>0.4</v>
      </c>
      <c r="AK19">
        <f t="shared" si="17"/>
        <v>0.4</v>
      </c>
      <c r="AL19">
        <f t="shared" si="17"/>
        <v>0.4</v>
      </c>
      <c r="AM19">
        <f t="shared" si="17"/>
        <v>0.4</v>
      </c>
      <c r="AN19">
        <f t="shared" si="17"/>
        <v>0.4</v>
      </c>
      <c r="AO19">
        <f t="shared" si="17"/>
        <v>0.4</v>
      </c>
      <c r="AP19">
        <f t="shared" si="17"/>
        <v>0.4</v>
      </c>
      <c r="AQ19">
        <f t="shared" si="17"/>
        <v>0.4</v>
      </c>
      <c r="AR19">
        <f t="shared" si="17"/>
        <v>0.4</v>
      </c>
      <c r="AS19">
        <f t="shared" si="17"/>
        <v>0.4</v>
      </c>
      <c r="AT19">
        <f t="shared" si="17"/>
        <v>0.4</v>
      </c>
      <c r="AU19">
        <f t="shared" si="17"/>
        <v>0.4</v>
      </c>
      <c r="AV19">
        <f t="shared" si="17"/>
        <v>0.4</v>
      </c>
      <c r="AW19">
        <f t="shared" si="17"/>
        <v>0.4</v>
      </c>
      <c r="AX19">
        <f t="shared" si="17"/>
        <v>0.4</v>
      </c>
      <c r="AY19">
        <f t="shared" si="17"/>
        <v>0.4</v>
      </c>
      <c r="AZ19">
        <f t="shared" si="17"/>
        <v>0.4</v>
      </c>
      <c r="BA19">
        <f t="shared" si="17"/>
        <v>0.4</v>
      </c>
      <c r="BB19">
        <f t="shared" si="17"/>
        <v>0.4</v>
      </c>
      <c r="BC19">
        <f t="shared" si="17"/>
        <v>0.4</v>
      </c>
      <c r="BD19">
        <f t="shared" si="17"/>
        <v>0.4</v>
      </c>
    </row>
    <row r="20" spans="3:56">
      <c r="C20" s="18">
        <v>6.9444444444444447E-4</v>
      </c>
      <c r="D20" s="18">
        <v>6.9444444444444447E-4</v>
      </c>
      <c r="E20" s="18">
        <v>6.9444444444444447E-4</v>
      </c>
      <c r="F20" s="15" t="s">
        <v>35</v>
      </c>
      <c r="G20" s="22">
        <f t="shared" si="19"/>
        <v>0.28611111111111109</v>
      </c>
      <c r="H20" s="22">
        <f t="shared" si="20"/>
        <v>0.31736111111111109</v>
      </c>
      <c r="I20" s="22">
        <f t="shared" si="0"/>
        <v>0.33819444444444441</v>
      </c>
      <c r="J20" s="22">
        <f t="shared" si="1"/>
        <v>0.3659722222222222</v>
      </c>
      <c r="K20" s="22">
        <f t="shared" si="2"/>
        <v>0.40763888888888888</v>
      </c>
      <c r="L20" s="22">
        <f t="shared" si="3"/>
        <v>0.44930555555555551</v>
      </c>
      <c r="M20" s="22">
        <f t="shared" si="4"/>
        <v>0.4909722222222222</v>
      </c>
      <c r="N20" s="22">
        <f t="shared" si="5"/>
        <v>0.53263888888888888</v>
      </c>
      <c r="O20" s="22">
        <f t="shared" si="6"/>
        <v>0.57430555555555551</v>
      </c>
      <c r="P20" s="22">
        <f t="shared" si="7"/>
        <v>0.61597222222222525</v>
      </c>
      <c r="Q20" s="22">
        <f t="shared" si="8"/>
        <v>0.65763888888889233</v>
      </c>
      <c r="R20" s="22">
        <f t="shared" si="9"/>
        <v>0.69930555555555929</v>
      </c>
      <c r="S20" s="22">
        <f t="shared" si="9"/>
        <v>0.72013888888888877</v>
      </c>
      <c r="T20" s="22">
        <f t="shared" si="10"/>
        <v>0.80347222222222214</v>
      </c>
      <c r="U20" s="22">
        <f t="shared" si="11"/>
        <v>0.88680555555555551</v>
      </c>
      <c r="V20" s="17">
        <f t="shared" si="21"/>
        <v>0.3034722222222222</v>
      </c>
      <c r="W20" s="17">
        <f t="shared" si="12"/>
        <v>0.38680555555555557</v>
      </c>
      <c r="X20" s="17">
        <f t="shared" si="12"/>
        <v>0.47013888888888888</v>
      </c>
      <c r="Y20" s="17">
        <f t="shared" si="12"/>
        <v>0.55347222222222225</v>
      </c>
      <c r="Z20" s="17">
        <f t="shared" si="13"/>
        <v>0.63680555555555551</v>
      </c>
      <c r="AA20" s="17">
        <f t="shared" si="14"/>
        <v>0.72013888888888877</v>
      </c>
      <c r="AB20" s="17">
        <f t="shared" si="15"/>
        <v>0.80347222222222214</v>
      </c>
      <c r="AC20" s="17">
        <f t="shared" si="16"/>
        <v>0.88680555555555529</v>
      </c>
      <c r="AF20">
        <v>0.3</v>
      </c>
      <c r="AH20">
        <f t="shared" si="18"/>
        <v>0.3</v>
      </c>
      <c r="AI20">
        <f t="shared" si="17"/>
        <v>0.3</v>
      </c>
      <c r="AJ20">
        <f t="shared" si="17"/>
        <v>0.3</v>
      </c>
      <c r="AK20">
        <f t="shared" si="17"/>
        <v>0.3</v>
      </c>
      <c r="AL20">
        <f t="shared" si="17"/>
        <v>0.3</v>
      </c>
      <c r="AM20">
        <f t="shared" si="17"/>
        <v>0.3</v>
      </c>
      <c r="AN20">
        <f t="shared" si="17"/>
        <v>0.3</v>
      </c>
      <c r="AO20">
        <f t="shared" si="17"/>
        <v>0.3</v>
      </c>
      <c r="AP20">
        <f t="shared" si="17"/>
        <v>0.3</v>
      </c>
      <c r="AQ20">
        <f t="shared" si="17"/>
        <v>0.3</v>
      </c>
      <c r="AR20">
        <f t="shared" si="17"/>
        <v>0.3</v>
      </c>
      <c r="AS20">
        <f t="shared" si="17"/>
        <v>0.3</v>
      </c>
      <c r="AT20">
        <f t="shared" si="17"/>
        <v>0.3</v>
      </c>
      <c r="AU20">
        <f t="shared" si="17"/>
        <v>0.3</v>
      </c>
      <c r="AV20">
        <f t="shared" ref="AV20:AV49" si="22">SUM(IF(U20&lt;&gt;"",IF(AND(U20&lt;&gt;"s",$AF20&lt;&gt;"s")=TRUE(),IF(U19&lt;&gt;"",$AF20,0),IF(AND(U20&lt;&gt;"s",$AG20&lt;&gt;"s")=TRUE(),IF(U19&lt;&gt;"",$AG20,0),0)),0))</f>
        <v>0.3</v>
      </c>
      <c r="AW20">
        <f t="shared" ref="AW20:AW49" si="23">SUM(IF(V20&lt;&gt;"",IF(AND(V20&lt;&gt;"s",$AF20&lt;&gt;"s")=TRUE(),IF(V19&lt;&gt;"",$AF20,0),IF(AND(V20&lt;&gt;"s",$AG20&lt;&gt;"s")=TRUE(),IF(V19&lt;&gt;"",$AG20,0),0)),0))</f>
        <v>0.3</v>
      </c>
      <c r="AX20">
        <f t="shared" ref="AX20:AX49" si="24">SUM(IF(W20&lt;&gt;"",IF(AND(W20&lt;&gt;"s",$AF20&lt;&gt;"s")=TRUE(),IF(W19&lt;&gt;"",$AF20,0),IF(AND(W20&lt;&gt;"s",$AG20&lt;&gt;"s")=TRUE(),IF(W19&lt;&gt;"",$AG20,0),0)),0))</f>
        <v>0.3</v>
      </c>
      <c r="AY20">
        <f t="shared" ref="AY20:AY49" si="25">SUM(IF(X20&lt;&gt;"",IF(AND(X20&lt;&gt;"s",$AF20&lt;&gt;"s")=TRUE(),IF(X19&lt;&gt;"",$AF20,0),IF(AND(X20&lt;&gt;"s",$AG20&lt;&gt;"s")=TRUE(),IF(X19&lt;&gt;"",$AG20,0),0)),0))</f>
        <v>0.3</v>
      </c>
      <c r="AZ20">
        <f t="shared" ref="AZ20:AZ49" si="26">SUM(IF(Y20&lt;&gt;"",IF(AND(Y20&lt;&gt;"s",$AF20&lt;&gt;"s")=TRUE(),IF(Y19&lt;&gt;"",$AF20,0),IF(AND(Y20&lt;&gt;"s",$AG20&lt;&gt;"s")=TRUE(),IF(Y19&lt;&gt;"",$AG20,0),0)),0))</f>
        <v>0.3</v>
      </c>
      <c r="BA20">
        <f t="shared" ref="BA20:BA49" si="27">SUM(IF(Z20&lt;&gt;"",IF(AND(Z20&lt;&gt;"s",$AF20&lt;&gt;"s")=TRUE(),IF(Z19&lt;&gt;"",$AF20,0),IF(AND(Z20&lt;&gt;"s",$AG20&lt;&gt;"s")=TRUE(),IF(Z19&lt;&gt;"",$AG20,0),0)),0))</f>
        <v>0.3</v>
      </c>
      <c r="BB20">
        <f t="shared" ref="BB20:BB49" si="28">SUM(IF(AA20&lt;&gt;"",IF(AND(AA20&lt;&gt;"s",$AF20&lt;&gt;"s")=TRUE(),IF(AA19&lt;&gt;"",$AF20,0),IF(AND(AA20&lt;&gt;"s",$AG20&lt;&gt;"s")=TRUE(),IF(AA19&lt;&gt;"",$AG20,0),0)),0))</f>
        <v>0.3</v>
      </c>
      <c r="BC20">
        <f t="shared" ref="BC20:BC49" si="29">SUM(IF(AB20&lt;&gt;"",IF(AND(AB20&lt;&gt;"s",$AF20&lt;&gt;"s")=TRUE(),IF(AB19&lt;&gt;"",$AF20,0),IF(AND(AB20&lt;&gt;"s",$AG20&lt;&gt;"s")=TRUE(),IF(AB19&lt;&gt;"",$AG20,0),0)),0))</f>
        <v>0.3</v>
      </c>
      <c r="BD20">
        <f t="shared" ref="BD20:BD49" si="30">SUM(IF(AC20&lt;&gt;"",IF(AND(AC20&lt;&gt;"s",$AF20&lt;&gt;"s")=TRUE(),IF(AC19&lt;&gt;"",$AF20,0),IF(AND(AC20&lt;&gt;"s",$AG20&lt;&gt;"s")=TRUE(),IF(AC19&lt;&gt;"",$AG20,0),0)),0))</f>
        <v>0.3</v>
      </c>
    </row>
    <row r="21" spans="3:56">
      <c r="C21" s="18">
        <v>1.3888888888888889E-3</v>
      </c>
      <c r="D21" s="18">
        <v>1.3888888888888889E-3</v>
      </c>
      <c r="E21" s="18">
        <v>1.3888888888888889E-3</v>
      </c>
      <c r="F21" s="19" t="s">
        <v>7</v>
      </c>
      <c r="G21" s="20">
        <f t="shared" si="19"/>
        <v>0.28749999999999998</v>
      </c>
      <c r="H21" s="20">
        <f t="shared" si="20"/>
        <v>0.31874999999999998</v>
      </c>
      <c r="I21" s="20">
        <f t="shared" si="0"/>
        <v>0.33958333333333329</v>
      </c>
      <c r="J21" s="20">
        <f t="shared" si="1"/>
        <v>0.36736111111111108</v>
      </c>
      <c r="K21" s="20">
        <f t="shared" si="2"/>
        <v>0.40902777777777777</v>
      </c>
      <c r="L21" s="20">
        <f t="shared" si="3"/>
        <v>0.4506944444444444</v>
      </c>
      <c r="M21" s="20">
        <f t="shared" si="4"/>
        <v>0.49236111111111108</v>
      </c>
      <c r="N21" s="20">
        <f t="shared" si="5"/>
        <v>0.53402777777777777</v>
      </c>
      <c r="O21" s="20">
        <f t="shared" si="6"/>
        <v>0.5756944444444444</v>
      </c>
      <c r="P21" s="20">
        <f t="shared" si="7"/>
        <v>0.61736111111111414</v>
      </c>
      <c r="Q21" s="20">
        <f t="shared" si="8"/>
        <v>0.65902777777778121</v>
      </c>
      <c r="R21" s="20">
        <f t="shared" si="9"/>
        <v>0.70069444444444817</v>
      </c>
      <c r="S21" s="20">
        <f t="shared" si="9"/>
        <v>0.72152777777777766</v>
      </c>
      <c r="T21" s="20">
        <f t="shared" si="10"/>
        <v>0.80486111111111103</v>
      </c>
      <c r="U21" s="20">
        <f t="shared" si="11"/>
        <v>0.8881944444444444</v>
      </c>
      <c r="V21" s="21">
        <f t="shared" si="21"/>
        <v>0.30486111111111108</v>
      </c>
      <c r="W21" s="21">
        <f t="shared" si="12"/>
        <v>0.38819444444444445</v>
      </c>
      <c r="X21" s="21">
        <f t="shared" si="12"/>
        <v>0.47152777777777777</v>
      </c>
      <c r="Y21" s="21">
        <f t="shared" si="12"/>
        <v>0.55486111111111114</v>
      </c>
      <c r="Z21" s="21">
        <f t="shared" si="13"/>
        <v>0.6381944444444444</v>
      </c>
      <c r="AA21" s="21">
        <f t="shared" si="14"/>
        <v>0.72152777777777766</v>
      </c>
      <c r="AB21" s="21">
        <f t="shared" si="15"/>
        <v>0.80486111111111103</v>
      </c>
      <c r="AC21" s="21">
        <f t="shared" si="16"/>
        <v>0.88819444444444418</v>
      </c>
      <c r="AF21">
        <v>0.7</v>
      </c>
      <c r="AH21">
        <f t="shared" si="18"/>
        <v>0.7</v>
      </c>
      <c r="AI21">
        <f t="shared" ref="AI21:AI49" si="31">SUM(IF(H21&lt;&gt;"",IF(AND(H21&lt;&gt;"s",$AF21&lt;&gt;"s")=TRUE(),IF(H20&lt;&gt;"",$AF21,0),IF(AND(H21&lt;&gt;"s",$AG21&lt;&gt;"s")=TRUE(),IF(H20&lt;&gt;"",$AG21,0),0)),0))</f>
        <v>0.7</v>
      </c>
      <c r="AJ21">
        <f t="shared" ref="AJ21:AJ49" si="32">SUM(IF(I21&lt;&gt;"",IF(AND(I21&lt;&gt;"s",$AF21&lt;&gt;"s")=TRUE(),IF(I20&lt;&gt;"",$AF21,0),IF(AND(I21&lt;&gt;"s",$AG21&lt;&gt;"s")=TRUE(),IF(I20&lt;&gt;"",$AG21,0),0)),0))</f>
        <v>0.7</v>
      </c>
      <c r="AK21">
        <f t="shared" ref="AK21:AK49" si="33">SUM(IF(J21&lt;&gt;"",IF(AND(J21&lt;&gt;"s",$AF21&lt;&gt;"s")=TRUE(),IF(J20&lt;&gt;"",$AF21,0),IF(AND(J21&lt;&gt;"s",$AG21&lt;&gt;"s")=TRUE(),IF(J20&lt;&gt;"",$AG21,0),0)),0))</f>
        <v>0.7</v>
      </c>
      <c r="AL21">
        <f t="shared" ref="AL21:AL49" si="34">SUM(IF(K21&lt;&gt;"",IF(AND(K21&lt;&gt;"s",$AF21&lt;&gt;"s")=TRUE(),IF(K20&lt;&gt;"",$AF21,0),IF(AND(K21&lt;&gt;"s",$AG21&lt;&gt;"s")=TRUE(),IF(K20&lt;&gt;"",$AG21,0),0)),0))</f>
        <v>0.7</v>
      </c>
      <c r="AM21">
        <f t="shared" ref="AM21:AM49" si="35">SUM(IF(L21&lt;&gt;"",IF(AND(L21&lt;&gt;"s",$AF21&lt;&gt;"s")=TRUE(),IF(L20&lt;&gt;"",$AF21,0),IF(AND(L21&lt;&gt;"s",$AG21&lt;&gt;"s")=TRUE(),IF(L20&lt;&gt;"",$AG21,0),0)),0))</f>
        <v>0.7</v>
      </c>
      <c r="AN21">
        <f t="shared" ref="AN21:AN49" si="36">SUM(IF(M21&lt;&gt;"",IF(AND(M21&lt;&gt;"s",$AF21&lt;&gt;"s")=TRUE(),IF(M20&lt;&gt;"",$AF21,0),IF(AND(M21&lt;&gt;"s",$AG21&lt;&gt;"s")=TRUE(),IF(M20&lt;&gt;"",$AG21,0),0)),0))</f>
        <v>0.7</v>
      </c>
      <c r="AO21">
        <f t="shared" ref="AO21:AO49" si="37">SUM(IF(N21&lt;&gt;"",IF(AND(N21&lt;&gt;"s",$AF21&lt;&gt;"s")=TRUE(),IF(N20&lt;&gt;"",$AF21,0),IF(AND(N21&lt;&gt;"s",$AG21&lt;&gt;"s")=TRUE(),IF(N20&lt;&gt;"",$AG21,0),0)),0))</f>
        <v>0.7</v>
      </c>
      <c r="AP21">
        <f t="shared" ref="AP21:AP49" si="38">SUM(IF(O21&lt;&gt;"",IF(AND(O21&lt;&gt;"s",$AF21&lt;&gt;"s")=TRUE(),IF(O20&lt;&gt;"",$AF21,0),IF(AND(O21&lt;&gt;"s",$AG21&lt;&gt;"s")=TRUE(),IF(O20&lt;&gt;"",$AG21,0),0)),0))</f>
        <v>0.7</v>
      </c>
      <c r="AQ21">
        <f t="shared" ref="AQ21:AQ49" si="39">SUM(IF(P21&lt;&gt;"",IF(AND(P21&lt;&gt;"s",$AF21&lt;&gt;"s")=TRUE(),IF(P20&lt;&gt;"",$AF21,0),IF(AND(P21&lt;&gt;"s",$AG21&lt;&gt;"s")=TRUE(),IF(P20&lt;&gt;"",$AG21,0),0)),0))</f>
        <v>0.7</v>
      </c>
      <c r="AR21">
        <f t="shared" ref="AR21:AR49" si="40">SUM(IF(Q21&lt;&gt;"",IF(AND(Q21&lt;&gt;"s",$AF21&lt;&gt;"s")=TRUE(),IF(Q20&lt;&gt;"",$AF21,0),IF(AND(Q21&lt;&gt;"s",$AG21&lt;&gt;"s")=TRUE(),IF(Q20&lt;&gt;"",$AG21,0),0)),0))</f>
        <v>0.7</v>
      </c>
      <c r="AS21">
        <f t="shared" ref="AS21:AS49" si="41">SUM(IF(R21&lt;&gt;"",IF(AND(R21&lt;&gt;"s",$AF21&lt;&gt;"s")=TRUE(),IF(R20&lt;&gt;"",$AF21,0),IF(AND(R21&lt;&gt;"s",$AG21&lt;&gt;"s")=TRUE(),IF(R20&lt;&gt;"",$AG21,0),0)),0))</f>
        <v>0.7</v>
      </c>
      <c r="AT21">
        <f t="shared" ref="AT21:AT49" si="42">SUM(IF(S21&lt;&gt;"",IF(AND(S21&lt;&gt;"s",$AF21&lt;&gt;"s")=TRUE(),IF(S20&lt;&gt;"",$AF21,0),IF(AND(S21&lt;&gt;"s",$AG21&lt;&gt;"s")=TRUE(),IF(S20&lt;&gt;"",$AG21,0),0)),0))</f>
        <v>0.7</v>
      </c>
      <c r="AU21">
        <f t="shared" ref="AU21:AU49" si="43">SUM(IF(T21&lt;&gt;"",IF(AND(T21&lt;&gt;"s",$AF21&lt;&gt;"s")=TRUE(),IF(T20&lt;&gt;"",$AF21,0),IF(AND(T21&lt;&gt;"s",$AG21&lt;&gt;"s")=TRUE(),IF(T20&lt;&gt;"",$AG21,0),0)),0))</f>
        <v>0.7</v>
      </c>
      <c r="AV21">
        <f t="shared" si="22"/>
        <v>0.7</v>
      </c>
      <c r="AW21">
        <f t="shared" si="23"/>
        <v>0.7</v>
      </c>
      <c r="AX21">
        <f t="shared" si="24"/>
        <v>0.7</v>
      </c>
      <c r="AY21">
        <f t="shared" si="25"/>
        <v>0.7</v>
      </c>
      <c r="AZ21">
        <f t="shared" si="26"/>
        <v>0.7</v>
      </c>
      <c r="BA21">
        <f t="shared" si="27"/>
        <v>0.7</v>
      </c>
      <c r="BB21">
        <f t="shared" si="28"/>
        <v>0.7</v>
      </c>
      <c r="BC21">
        <f t="shared" si="29"/>
        <v>0.7</v>
      </c>
      <c r="BD21">
        <f t="shared" si="30"/>
        <v>0.7</v>
      </c>
    </row>
    <row r="22" spans="3:56">
      <c r="C22" s="18">
        <v>1.3888888888888889E-3</v>
      </c>
      <c r="D22" s="18">
        <v>1.3888888888888889E-3</v>
      </c>
      <c r="E22" s="18">
        <v>1.3888888888888889E-3</v>
      </c>
      <c r="F22" s="15" t="s">
        <v>17</v>
      </c>
      <c r="G22" s="22">
        <f t="shared" si="19"/>
        <v>0.28888888888888886</v>
      </c>
      <c r="H22" s="22">
        <f t="shared" si="20"/>
        <v>0.32013888888888886</v>
      </c>
      <c r="I22" s="22">
        <f t="shared" si="0"/>
        <v>0.34097222222222218</v>
      </c>
      <c r="J22" s="22">
        <f t="shared" si="1"/>
        <v>0.36874999999999997</v>
      </c>
      <c r="K22" s="22">
        <f t="shared" si="2"/>
        <v>0.41041666666666665</v>
      </c>
      <c r="L22" s="22">
        <f t="shared" si="3"/>
        <v>0.45208333333333328</v>
      </c>
      <c r="M22" s="22">
        <f t="shared" si="4"/>
        <v>0.49374999999999997</v>
      </c>
      <c r="N22" s="22">
        <f t="shared" si="5"/>
        <v>0.53541666666666665</v>
      </c>
      <c r="O22" s="22">
        <f t="shared" si="6"/>
        <v>0.57708333333333328</v>
      </c>
      <c r="P22" s="22">
        <f t="shared" si="7"/>
        <v>0.61875000000000302</v>
      </c>
      <c r="Q22" s="22">
        <f t="shared" si="8"/>
        <v>0.66041666666667009</v>
      </c>
      <c r="R22" s="22">
        <f t="shared" si="9"/>
        <v>0.70208333333333706</v>
      </c>
      <c r="S22" s="22">
        <f t="shared" si="9"/>
        <v>0.72291666666666654</v>
      </c>
      <c r="T22" s="22">
        <f t="shared" si="10"/>
        <v>0.80624999999999991</v>
      </c>
      <c r="U22" s="22">
        <f t="shared" si="11"/>
        <v>0.88958333333333328</v>
      </c>
      <c r="V22" s="17">
        <f t="shared" si="21"/>
        <v>0.30624999999999997</v>
      </c>
      <c r="W22" s="17">
        <f t="shared" si="12"/>
        <v>0.38958333333333334</v>
      </c>
      <c r="X22" s="17">
        <f t="shared" si="12"/>
        <v>0.47291666666666665</v>
      </c>
      <c r="Y22" s="17">
        <f t="shared" si="12"/>
        <v>0.55625000000000002</v>
      </c>
      <c r="Z22" s="17">
        <f t="shared" si="13"/>
        <v>0.63958333333333328</v>
      </c>
      <c r="AA22" s="17">
        <f t="shared" si="14"/>
        <v>0.72291666666666654</v>
      </c>
      <c r="AB22" s="17">
        <f t="shared" si="15"/>
        <v>0.80624999999999991</v>
      </c>
      <c r="AC22" s="17">
        <f t="shared" si="16"/>
        <v>0.88958333333333306</v>
      </c>
      <c r="AF22">
        <v>0.6</v>
      </c>
      <c r="AH22">
        <f t="shared" si="18"/>
        <v>0.6</v>
      </c>
      <c r="AI22">
        <f t="shared" si="31"/>
        <v>0.6</v>
      </c>
      <c r="AJ22">
        <f t="shared" si="32"/>
        <v>0.6</v>
      </c>
      <c r="AK22">
        <f t="shared" si="33"/>
        <v>0.6</v>
      </c>
      <c r="AL22">
        <f t="shared" si="34"/>
        <v>0.6</v>
      </c>
      <c r="AM22">
        <f t="shared" si="35"/>
        <v>0.6</v>
      </c>
      <c r="AN22">
        <f t="shared" si="36"/>
        <v>0.6</v>
      </c>
      <c r="AO22">
        <f t="shared" si="37"/>
        <v>0.6</v>
      </c>
      <c r="AP22">
        <f t="shared" si="38"/>
        <v>0.6</v>
      </c>
      <c r="AQ22">
        <f t="shared" si="39"/>
        <v>0.6</v>
      </c>
      <c r="AR22">
        <f t="shared" si="40"/>
        <v>0.6</v>
      </c>
      <c r="AS22">
        <f t="shared" si="41"/>
        <v>0.6</v>
      </c>
      <c r="AT22">
        <f t="shared" si="42"/>
        <v>0.6</v>
      </c>
      <c r="AU22">
        <f t="shared" si="43"/>
        <v>0.6</v>
      </c>
      <c r="AV22">
        <f t="shared" si="22"/>
        <v>0.6</v>
      </c>
      <c r="AW22">
        <f t="shared" si="23"/>
        <v>0.6</v>
      </c>
      <c r="AX22">
        <f t="shared" si="24"/>
        <v>0.6</v>
      </c>
      <c r="AY22">
        <f t="shared" si="25"/>
        <v>0.6</v>
      </c>
      <c r="AZ22">
        <f t="shared" si="26"/>
        <v>0.6</v>
      </c>
      <c r="BA22">
        <f t="shared" si="27"/>
        <v>0.6</v>
      </c>
      <c r="BB22">
        <f t="shared" si="28"/>
        <v>0.6</v>
      </c>
      <c r="BC22">
        <f t="shared" si="29"/>
        <v>0.6</v>
      </c>
      <c r="BD22">
        <f t="shared" si="30"/>
        <v>0.6</v>
      </c>
    </row>
    <row r="23" spans="3:56">
      <c r="C23" s="18">
        <v>1.3888888888888889E-3</v>
      </c>
      <c r="D23" s="18">
        <v>1.3888888888888889E-3</v>
      </c>
      <c r="E23" s="18">
        <v>1.3888888888888889E-3</v>
      </c>
      <c r="F23" s="19" t="s">
        <v>33</v>
      </c>
      <c r="G23" s="20">
        <f t="shared" si="19"/>
        <v>0.29027777777777775</v>
      </c>
      <c r="H23" s="20">
        <f t="shared" si="20"/>
        <v>0.32152777777777775</v>
      </c>
      <c r="I23" s="20">
        <f t="shared" si="0"/>
        <v>0.34236111111111106</v>
      </c>
      <c r="J23" s="20">
        <f t="shared" si="1"/>
        <v>0.37013888888888885</v>
      </c>
      <c r="K23" s="20">
        <f t="shared" si="2"/>
        <v>0.41180555555555554</v>
      </c>
      <c r="L23" s="20">
        <f t="shared" si="3"/>
        <v>0.45347222222222217</v>
      </c>
      <c r="M23" s="20">
        <f t="shared" si="4"/>
        <v>0.49513888888888885</v>
      </c>
      <c r="N23" s="20">
        <f t="shared" si="5"/>
        <v>0.53680555555555554</v>
      </c>
      <c r="O23" s="20">
        <f t="shared" si="6"/>
        <v>0.57847222222222217</v>
      </c>
      <c r="P23" s="20">
        <f t="shared" si="7"/>
        <v>0.6201388888888919</v>
      </c>
      <c r="Q23" s="20">
        <f t="shared" si="8"/>
        <v>0.66180555555555898</v>
      </c>
      <c r="R23" s="20">
        <f t="shared" si="9"/>
        <v>0.70347222222222594</v>
      </c>
      <c r="S23" s="20">
        <f t="shared" si="9"/>
        <v>0.72430555555555542</v>
      </c>
      <c r="T23" s="20">
        <f t="shared" si="10"/>
        <v>0.8076388888888888</v>
      </c>
      <c r="U23" s="20">
        <f t="shared" si="11"/>
        <v>0.89097222222222217</v>
      </c>
      <c r="V23" s="21">
        <f t="shared" si="21"/>
        <v>0.30763888888888885</v>
      </c>
      <c r="W23" s="21">
        <f t="shared" si="12"/>
        <v>0.39097222222222222</v>
      </c>
      <c r="X23" s="21">
        <f t="shared" si="12"/>
        <v>0.47430555555555554</v>
      </c>
      <c r="Y23" s="21">
        <f t="shared" si="12"/>
        <v>0.55763888888888891</v>
      </c>
      <c r="Z23" s="21">
        <f t="shared" si="13"/>
        <v>0.64097222222222217</v>
      </c>
      <c r="AA23" s="21">
        <f t="shared" si="14"/>
        <v>0.72430555555555542</v>
      </c>
      <c r="AB23" s="21">
        <f t="shared" si="15"/>
        <v>0.8076388888888888</v>
      </c>
      <c r="AC23" s="21">
        <f t="shared" si="16"/>
        <v>0.89097222222222194</v>
      </c>
      <c r="AF23">
        <v>0.6</v>
      </c>
      <c r="AH23">
        <f t="shared" si="18"/>
        <v>0.6</v>
      </c>
      <c r="AI23">
        <f t="shared" si="31"/>
        <v>0.6</v>
      </c>
      <c r="AJ23">
        <f t="shared" si="32"/>
        <v>0.6</v>
      </c>
      <c r="AK23">
        <f t="shared" si="33"/>
        <v>0.6</v>
      </c>
      <c r="AL23">
        <f t="shared" si="34"/>
        <v>0.6</v>
      </c>
      <c r="AM23">
        <f t="shared" si="35"/>
        <v>0.6</v>
      </c>
      <c r="AN23">
        <f t="shared" si="36"/>
        <v>0.6</v>
      </c>
      <c r="AO23">
        <f t="shared" si="37"/>
        <v>0.6</v>
      </c>
      <c r="AP23">
        <f t="shared" si="38"/>
        <v>0.6</v>
      </c>
      <c r="AQ23">
        <f t="shared" si="39"/>
        <v>0.6</v>
      </c>
      <c r="AR23">
        <f t="shared" si="40"/>
        <v>0.6</v>
      </c>
      <c r="AS23">
        <f t="shared" si="41"/>
        <v>0.6</v>
      </c>
      <c r="AT23">
        <f t="shared" si="42"/>
        <v>0.6</v>
      </c>
      <c r="AU23">
        <f t="shared" si="43"/>
        <v>0.6</v>
      </c>
      <c r="AV23">
        <f t="shared" si="22"/>
        <v>0.6</v>
      </c>
      <c r="AW23">
        <f t="shared" si="23"/>
        <v>0.6</v>
      </c>
      <c r="AX23">
        <f t="shared" si="24"/>
        <v>0.6</v>
      </c>
      <c r="AY23">
        <f t="shared" si="25"/>
        <v>0.6</v>
      </c>
      <c r="AZ23">
        <f t="shared" si="26"/>
        <v>0.6</v>
      </c>
      <c r="BA23">
        <f t="shared" si="27"/>
        <v>0.6</v>
      </c>
      <c r="BB23">
        <f t="shared" si="28"/>
        <v>0.6</v>
      </c>
      <c r="BC23">
        <f t="shared" si="29"/>
        <v>0.6</v>
      </c>
      <c r="BD23">
        <f t="shared" si="30"/>
        <v>0.6</v>
      </c>
    </row>
    <row r="24" spans="3:56">
      <c r="C24" s="18">
        <v>6.9444444444444447E-4</v>
      </c>
      <c r="D24" s="18">
        <v>6.9444444444444447E-4</v>
      </c>
      <c r="E24" s="18">
        <v>6.9444444444444447E-4</v>
      </c>
      <c r="F24" s="15" t="s">
        <v>32</v>
      </c>
      <c r="G24" s="22">
        <f t="shared" si="19"/>
        <v>0.29097222222222219</v>
      </c>
      <c r="H24" s="22">
        <f t="shared" si="20"/>
        <v>0.32222222222222219</v>
      </c>
      <c r="I24" s="22">
        <f t="shared" si="0"/>
        <v>0.3430555555555555</v>
      </c>
      <c r="J24" s="22">
        <f t="shared" si="1"/>
        <v>0.37083333333333329</v>
      </c>
      <c r="K24" s="22">
        <f t="shared" si="2"/>
        <v>0.41249999999999998</v>
      </c>
      <c r="L24" s="22">
        <f t="shared" si="3"/>
        <v>0.45416666666666661</v>
      </c>
      <c r="M24" s="22">
        <f t="shared" si="4"/>
        <v>0.49583333333333329</v>
      </c>
      <c r="N24" s="22">
        <f t="shared" si="5"/>
        <v>0.53749999999999998</v>
      </c>
      <c r="O24" s="22">
        <f t="shared" si="6"/>
        <v>0.57916666666666661</v>
      </c>
      <c r="P24" s="22">
        <f t="shared" si="7"/>
        <v>0.62083333333333635</v>
      </c>
      <c r="Q24" s="22">
        <f t="shared" si="8"/>
        <v>0.66250000000000342</v>
      </c>
      <c r="R24" s="22">
        <f t="shared" si="9"/>
        <v>0.70416666666667038</v>
      </c>
      <c r="S24" s="22">
        <f t="shared" si="9"/>
        <v>0.72499999999999987</v>
      </c>
      <c r="T24" s="22">
        <f t="shared" ref="T24:U26" si="44">T23+$E24</f>
        <v>0.80833333333333324</v>
      </c>
      <c r="U24" s="22">
        <f t="shared" si="44"/>
        <v>0.89166666666666661</v>
      </c>
      <c r="V24" s="17">
        <f t="shared" si="21"/>
        <v>0.30833333333333329</v>
      </c>
      <c r="W24" s="17">
        <f t="shared" si="12"/>
        <v>0.39166666666666666</v>
      </c>
      <c r="X24" s="17">
        <f t="shared" si="12"/>
        <v>0.47499999999999998</v>
      </c>
      <c r="Y24" s="17">
        <f t="shared" si="12"/>
        <v>0.55833333333333335</v>
      </c>
      <c r="Z24" s="17">
        <f t="shared" ref="Z24:AB26" si="45">Z23+$E24</f>
        <v>0.64166666666666661</v>
      </c>
      <c r="AA24" s="17">
        <f t="shared" si="45"/>
        <v>0.72499999999999987</v>
      </c>
      <c r="AB24" s="17">
        <f t="shared" si="45"/>
        <v>0.80833333333333324</v>
      </c>
      <c r="AC24" s="17">
        <f>AC23+$E24</f>
        <v>0.89166666666666639</v>
      </c>
      <c r="AF24">
        <v>0.4</v>
      </c>
      <c r="AH24">
        <f t="shared" si="18"/>
        <v>0.4</v>
      </c>
      <c r="AI24">
        <f t="shared" si="31"/>
        <v>0.4</v>
      </c>
      <c r="AJ24">
        <f t="shared" si="32"/>
        <v>0.4</v>
      </c>
      <c r="AK24">
        <f t="shared" si="33"/>
        <v>0.4</v>
      </c>
      <c r="AL24">
        <f t="shared" si="34"/>
        <v>0.4</v>
      </c>
      <c r="AM24">
        <f t="shared" si="35"/>
        <v>0.4</v>
      </c>
      <c r="AN24">
        <f t="shared" si="36"/>
        <v>0.4</v>
      </c>
      <c r="AO24">
        <f t="shared" si="37"/>
        <v>0.4</v>
      </c>
      <c r="AP24">
        <f t="shared" si="38"/>
        <v>0.4</v>
      </c>
      <c r="AQ24">
        <f t="shared" si="39"/>
        <v>0.4</v>
      </c>
      <c r="AR24">
        <f t="shared" si="40"/>
        <v>0.4</v>
      </c>
      <c r="AS24">
        <f t="shared" si="41"/>
        <v>0.4</v>
      </c>
      <c r="AT24">
        <f t="shared" si="42"/>
        <v>0.4</v>
      </c>
      <c r="AU24">
        <f t="shared" si="43"/>
        <v>0.4</v>
      </c>
      <c r="AV24">
        <f t="shared" si="22"/>
        <v>0.4</v>
      </c>
      <c r="AW24">
        <f t="shared" si="23"/>
        <v>0.4</v>
      </c>
      <c r="AX24">
        <f t="shared" si="24"/>
        <v>0.4</v>
      </c>
      <c r="AY24">
        <f t="shared" si="25"/>
        <v>0.4</v>
      </c>
      <c r="AZ24">
        <f t="shared" si="26"/>
        <v>0.4</v>
      </c>
      <c r="BA24">
        <f t="shared" si="27"/>
        <v>0.4</v>
      </c>
      <c r="BB24">
        <f t="shared" si="28"/>
        <v>0.4</v>
      </c>
      <c r="BC24">
        <f t="shared" si="29"/>
        <v>0.4</v>
      </c>
      <c r="BD24">
        <f t="shared" si="30"/>
        <v>0.4</v>
      </c>
    </row>
    <row r="25" spans="3:56">
      <c r="C25" s="18">
        <v>6.9444444444444447E-4</v>
      </c>
      <c r="D25" s="18">
        <v>6.9444444444444447E-4</v>
      </c>
      <c r="E25" s="18">
        <v>6.9444444444444447E-4</v>
      </c>
      <c r="F25" s="19" t="s">
        <v>206</v>
      </c>
      <c r="G25" s="20">
        <f t="shared" si="19"/>
        <v>0.29166666666666663</v>
      </c>
      <c r="H25" s="20">
        <f t="shared" si="20"/>
        <v>0.32291666666666663</v>
      </c>
      <c r="I25" s="20">
        <f t="shared" si="0"/>
        <v>0.34374999999999994</v>
      </c>
      <c r="J25" s="20">
        <f t="shared" si="1"/>
        <v>0.37152777777777773</v>
      </c>
      <c r="K25" s="20">
        <f t="shared" si="2"/>
        <v>0.41319444444444442</v>
      </c>
      <c r="L25" s="20">
        <f t="shared" si="3"/>
        <v>0.45486111111111105</v>
      </c>
      <c r="M25" s="20">
        <f t="shared" si="4"/>
        <v>0.49652777777777773</v>
      </c>
      <c r="N25" s="20">
        <f t="shared" si="5"/>
        <v>0.53819444444444442</v>
      </c>
      <c r="O25" s="20">
        <f t="shared" si="6"/>
        <v>0.57986111111111105</v>
      </c>
      <c r="P25" s="20">
        <f t="shared" si="7"/>
        <v>0.62152777777778079</v>
      </c>
      <c r="Q25" s="20">
        <f t="shared" si="8"/>
        <v>0.66319444444444786</v>
      </c>
      <c r="R25" s="20">
        <f t="shared" si="9"/>
        <v>0.70486111111111482</v>
      </c>
      <c r="S25" s="20">
        <f t="shared" si="9"/>
        <v>0.72569444444444431</v>
      </c>
      <c r="T25" s="20">
        <f>T24+$E25</f>
        <v>0.80902777777777768</v>
      </c>
      <c r="U25" s="20">
        <f>U24+$E25</f>
        <v>0.89236111111111105</v>
      </c>
      <c r="V25" s="21">
        <f t="shared" si="21"/>
        <v>0.30902777777777773</v>
      </c>
      <c r="W25" s="21">
        <f t="shared" si="12"/>
        <v>0.3923611111111111</v>
      </c>
      <c r="X25" s="21">
        <f t="shared" si="12"/>
        <v>0.47569444444444442</v>
      </c>
      <c r="Y25" s="21">
        <f t="shared" si="12"/>
        <v>0.55902777777777779</v>
      </c>
      <c r="Z25" s="21">
        <f>Z24+$E25</f>
        <v>0.64236111111111105</v>
      </c>
      <c r="AA25" s="21">
        <f>AA24+$E25</f>
        <v>0.72569444444444431</v>
      </c>
      <c r="AB25" s="21">
        <f>AB24+$E25</f>
        <v>0.80902777777777768</v>
      </c>
      <c r="AC25" s="21">
        <f>AC24+$E25</f>
        <v>0.89236111111111083</v>
      </c>
      <c r="AF25">
        <v>0.6</v>
      </c>
      <c r="AH25">
        <f t="shared" si="18"/>
        <v>0.6</v>
      </c>
      <c r="AI25">
        <f t="shared" si="31"/>
        <v>0.6</v>
      </c>
      <c r="AJ25">
        <f t="shared" si="32"/>
        <v>0.6</v>
      </c>
      <c r="AK25">
        <f t="shared" si="33"/>
        <v>0.6</v>
      </c>
      <c r="AL25">
        <f t="shared" si="34"/>
        <v>0.6</v>
      </c>
      <c r="AM25">
        <f t="shared" si="35"/>
        <v>0.6</v>
      </c>
      <c r="AN25">
        <f t="shared" si="36"/>
        <v>0.6</v>
      </c>
      <c r="AO25">
        <f t="shared" si="37"/>
        <v>0.6</v>
      </c>
      <c r="AP25">
        <f t="shared" si="38"/>
        <v>0.6</v>
      </c>
      <c r="AQ25">
        <f t="shared" si="39"/>
        <v>0.6</v>
      </c>
      <c r="AR25">
        <f t="shared" si="40"/>
        <v>0.6</v>
      </c>
      <c r="AS25">
        <f t="shared" si="41"/>
        <v>0.6</v>
      </c>
      <c r="AT25">
        <f t="shared" si="42"/>
        <v>0.6</v>
      </c>
      <c r="AU25">
        <f t="shared" si="43"/>
        <v>0.6</v>
      </c>
      <c r="AV25">
        <f t="shared" si="22"/>
        <v>0.6</v>
      </c>
      <c r="AW25">
        <f t="shared" si="23"/>
        <v>0.6</v>
      </c>
      <c r="AX25">
        <f t="shared" si="24"/>
        <v>0.6</v>
      </c>
      <c r="AY25">
        <f t="shared" si="25"/>
        <v>0.6</v>
      </c>
      <c r="AZ25">
        <f t="shared" si="26"/>
        <v>0.6</v>
      </c>
      <c r="BA25">
        <f t="shared" si="27"/>
        <v>0.6</v>
      </c>
      <c r="BB25">
        <f t="shared" si="28"/>
        <v>0.6</v>
      </c>
      <c r="BC25">
        <f t="shared" si="29"/>
        <v>0.6</v>
      </c>
      <c r="BD25">
        <f t="shared" si="30"/>
        <v>0.6</v>
      </c>
    </row>
    <row r="26" spans="3:56" hidden="1">
      <c r="C26" s="18"/>
      <c r="D26" s="18"/>
      <c r="E26" s="18"/>
      <c r="F26" s="15" t="s">
        <v>141</v>
      </c>
      <c r="G26" s="22">
        <f t="shared" si="19"/>
        <v>0.29166666666666663</v>
      </c>
      <c r="H26" s="22">
        <f t="shared" si="20"/>
        <v>0.32291666666666663</v>
      </c>
      <c r="I26" s="22">
        <f t="shared" si="0"/>
        <v>0.34374999999999994</v>
      </c>
      <c r="J26" s="22">
        <f t="shared" si="1"/>
        <v>0.37152777777777773</v>
      </c>
      <c r="K26" s="22">
        <f t="shared" si="2"/>
        <v>0.41319444444444442</v>
      </c>
      <c r="L26" s="22">
        <f t="shared" si="3"/>
        <v>0.45486111111111105</v>
      </c>
      <c r="M26" s="22">
        <f t="shared" si="4"/>
        <v>0.49652777777777773</v>
      </c>
      <c r="N26" s="22">
        <f t="shared" si="5"/>
        <v>0.53819444444444442</v>
      </c>
      <c r="O26" s="22">
        <f t="shared" si="6"/>
        <v>0.57986111111111105</v>
      </c>
      <c r="P26" s="22">
        <f t="shared" si="7"/>
        <v>0.62152777777778079</v>
      </c>
      <c r="Q26" s="22">
        <f t="shared" si="8"/>
        <v>0.66319444444444786</v>
      </c>
      <c r="R26" s="22">
        <f t="shared" si="9"/>
        <v>0.70486111111111482</v>
      </c>
      <c r="S26" s="22">
        <f t="shared" si="9"/>
        <v>0.72569444444444431</v>
      </c>
      <c r="T26" s="22">
        <f t="shared" si="44"/>
        <v>0.80902777777777768</v>
      </c>
      <c r="U26" s="22">
        <f t="shared" si="44"/>
        <v>0.89236111111111105</v>
      </c>
      <c r="V26" s="17">
        <f t="shared" si="21"/>
        <v>0.30902777777777773</v>
      </c>
      <c r="W26" s="17">
        <v>0.39305555555555555</v>
      </c>
      <c r="X26" s="17">
        <v>0.47638888888888886</v>
      </c>
      <c r="Y26" s="17">
        <f>Y25+$E26</f>
        <v>0.55902777777777779</v>
      </c>
      <c r="Z26" s="17">
        <f t="shared" si="45"/>
        <v>0.64236111111111105</v>
      </c>
      <c r="AA26" s="17">
        <f t="shared" si="45"/>
        <v>0.72569444444444431</v>
      </c>
      <c r="AB26" s="17">
        <f t="shared" si="45"/>
        <v>0.80902777777777768</v>
      </c>
      <c r="AC26" s="17">
        <f>AC25+$E26</f>
        <v>0.89236111111111083</v>
      </c>
      <c r="AF26" t="s">
        <v>5</v>
      </c>
      <c r="AH26">
        <f t="shared" si="18"/>
        <v>0</v>
      </c>
      <c r="AI26">
        <f t="shared" si="31"/>
        <v>0</v>
      </c>
      <c r="AJ26">
        <f t="shared" si="32"/>
        <v>0</v>
      </c>
      <c r="AK26">
        <f t="shared" si="33"/>
        <v>0</v>
      </c>
      <c r="AL26">
        <f t="shared" si="34"/>
        <v>0</v>
      </c>
      <c r="AM26">
        <f t="shared" si="35"/>
        <v>0</v>
      </c>
      <c r="AN26">
        <f t="shared" si="36"/>
        <v>0</v>
      </c>
      <c r="AO26">
        <f t="shared" si="37"/>
        <v>0</v>
      </c>
      <c r="AP26">
        <f t="shared" si="38"/>
        <v>0</v>
      </c>
      <c r="AQ26">
        <f t="shared" si="39"/>
        <v>0</v>
      </c>
      <c r="AR26">
        <f t="shared" si="40"/>
        <v>0</v>
      </c>
      <c r="AS26">
        <f t="shared" si="41"/>
        <v>0</v>
      </c>
      <c r="AT26">
        <f t="shared" si="42"/>
        <v>0</v>
      </c>
      <c r="AU26">
        <f t="shared" si="43"/>
        <v>0</v>
      </c>
      <c r="AV26">
        <f t="shared" si="22"/>
        <v>0</v>
      </c>
      <c r="AW26">
        <f t="shared" si="23"/>
        <v>0</v>
      </c>
      <c r="AX26">
        <f t="shared" si="24"/>
        <v>0</v>
      </c>
      <c r="AY26">
        <f t="shared" si="25"/>
        <v>0</v>
      </c>
      <c r="AZ26">
        <f t="shared" si="26"/>
        <v>0</v>
      </c>
      <c r="BA26">
        <f t="shared" si="27"/>
        <v>0</v>
      </c>
      <c r="BB26">
        <f t="shared" si="28"/>
        <v>0</v>
      </c>
      <c r="BC26">
        <f t="shared" si="29"/>
        <v>0</v>
      </c>
      <c r="BD26">
        <f t="shared" si="30"/>
        <v>0</v>
      </c>
    </row>
    <row r="27" spans="3:56">
      <c r="C27" s="18">
        <v>6.9444444444444447E-4</v>
      </c>
      <c r="D27" s="18">
        <v>6.9444444444444447E-4</v>
      </c>
      <c r="E27" s="18">
        <v>6.9444444444444447E-4</v>
      </c>
      <c r="F27" s="15" t="s">
        <v>205</v>
      </c>
      <c r="G27" s="22">
        <f>G26+$D27</f>
        <v>0.29236111111111107</v>
      </c>
      <c r="H27" s="22">
        <f t="shared" ref="H27:Z27" si="46">H26+$D27</f>
        <v>0.32361111111111107</v>
      </c>
      <c r="I27" s="22">
        <f t="shared" si="46"/>
        <v>0.34444444444444439</v>
      </c>
      <c r="J27" s="22">
        <f t="shared" si="46"/>
        <v>0.37222222222222218</v>
      </c>
      <c r="K27" s="22">
        <f t="shared" si="46"/>
        <v>0.41388888888888886</v>
      </c>
      <c r="L27" s="22">
        <f t="shared" si="46"/>
        <v>0.45555555555555549</v>
      </c>
      <c r="M27" s="22">
        <f t="shared" si="46"/>
        <v>0.49722222222222218</v>
      </c>
      <c r="N27" s="22">
        <f t="shared" si="46"/>
        <v>0.53888888888888886</v>
      </c>
      <c r="O27" s="22">
        <f t="shared" si="46"/>
        <v>0.58055555555555549</v>
      </c>
      <c r="P27" s="22">
        <f t="shared" si="46"/>
        <v>0.62222222222222523</v>
      </c>
      <c r="Q27" s="22">
        <f t="shared" si="46"/>
        <v>0.6638888888888923</v>
      </c>
      <c r="R27" s="22">
        <f t="shared" si="46"/>
        <v>0.70555555555555927</v>
      </c>
      <c r="S27" s="22">
        <f t="shared" si="46"/>
        <v>0.72638888888888875</v>
      </c>
      <c r="T27" s="22">
        <f t="shared" si="46"/>
        <v>0.80972222222222212</v>
      </c>
      <c r="U27" s="22">
        <f t="shared" si="46"/>
        <v>0.89305555555555549</v>
      </c>
      <c r="V27" s="17">
        <f t="shared" si="21"/>
        <v>0.30972222222222218</v>
      </c>
      <c r="W27" s="17">
        <f t="shared" si="46"/>
        <v>0.39374999999999999</v>
      </c>
      <c r="X27" s="17">
        <f t="shared" si="46"/>
        <v>0.4770833333333333</v>
      </c>
      <c r="Y27" s="17">
        <f t="shared" si="46"/>
        <v>0.55972222222222223</v>
      </c>
      <c r="Z27" s="17">
        <f t="shared" si="46"/>
        <v>0.64305555555555549</v>
      </c>
      <c r="AA27" s="17">
        <f>AA26+$D27</f>
        <v>0.72638888888888875</v>
      </c>
      <c r="AB27" s="17">
        <f>AB26+$D27</f>
        <v>0.80972222222222212</v>
      </c>
      <c r="AC27" s="17">
        <f>AC26+$D27</f>
        <v>0.89305555555555527</v>
      </c>
      <c r="AF27">
        <v>0.8</v>
      </c>
      <c r="AH27">
        <f t="shared" si="18"/>
        <v>0.8</v>
      </c>
      <c r="AI27">
        <f t="shared" si="31"/>
        <v>0.8</v>
      </c>
      <c r="AJ27">
        <f t="shared" si="32"/>
        <v>0.8</v>
      </c>
      <c r="AK27">
        <f t="shared" si="33"/>
        <v>0.8</v>
      </c>
      <c r="AL27">
        <f t="shared" si="34"/>
        <v>0.8</v>
      </c>
      <c r="AM27">
        <f t="shared" si="35"/>
        <v>0.8</v>
      </c>
      <c r="AN27">
        <f t="shared" si="36"/>
        <v>0.8</v>
      </c>
      <c r="AO27">
        <f t="shared" si="37"/>
        <v>0.8</v>
      </c>
      <c r="AP27">
        <f t="shared" si="38"/>
        <v>0.8</v>
      </c>
      <c r="AQ27">
        <f t="shared" si="39"/>
        <v>0.8</v>
      </c>
      <c r="AR27">
        <f t="shared" si="40"/>
        <v>0.8</v>
      </c>
      <c r="AS27">
        <f t="shared" si="41"/>
        <v>0.8</v>
      </c>
      <c r="AT27">
        <f t="shared" si="42"/>
        <v>0.8</v>
      </c>
      <c r="AU27">
        <f t="shared" si="43"/>
        <v>0.8</v>
      </c>
      <c r="AV27">
        <f t="shared" si="22"/>
        <v>0.8</v>
      </c>
      <c r="AW27">
        <f t="shared" si="23"/>
        <v>0.8</v>
      </c>
      <c r="AX27">
        <f t="shared" si="24"/>
        <v>0.8</v>
      </c>
      <c r="AY27">
        <f t="shared" si="25"/>
        <v>0.8</v>
      </c>
      <c r="AZ27">
        <f t="shared" si="26"/>
        <v>0.8</v>
      </c>
      <c r="BA27">
        <f t="shared" si="27"/>
        <v>0.8</v>
      </c>
      <c r="BB27">
        <f t="shared" si="28"/>
        <v>0.8</v>
      </c>
      <c r="BC27">
        <f t="shared" si="29"/>
        <v>0.8</v>
      </c>
      <c r="BD27">
        <f t="shared" si="30"/>
        <v>0.8</v>
      </c>
    </row>
    <row r="28" spans="3:56">
      <c r="D28" s="18">
        <v>6.9444444444444447E-4</v>
      </c>
      <c r="E28" s="18">
        <v>6.9444444444444447E-4</v>
      </c>
      <c r="F28" s="19" t="s">
        <v>57</v>
      </c>
      <c r="G28" s="20">
        <f>G27+$D28</f>
        <v>0.29305555555555551</v>
      </c>
      <c r="H28" s="20" t="s">
        <v>5</v>
      </c>
      <c r="I28" s="20">
        <f t="shared" ref="I28:S28" si="47">I27+$E28</f>
        <v>0.34513888888888883</v>
      </c>
      <c r="J28" s="20">
        <f t="shared" si="47"/>
        <v>0.37291666666666662</v>
      </c>
      <c r="K28" s="20">
        <f t="shared" si="47"/>
        <v>0.4145833333333333</v>
      </c>
      <c r="L28" s="20">
        <f t="shared" si="47"/>
        <v>0.45624999999999993</v>
      </c>
      <c r="M28" s="20">
        <f t="shared" si="47"/>
        <v>0.49791666666666662</v>
      </c>
      <c r="N28" s="20">
        <f t="shared" si="47"/>
        <v>0.5395833333333333</v>
      </c>
      <c r="O28" s="20">
        <f t="shared" si="47"/>
        <v>0.58124999999999993</v>
      </c>
      <c r="P28" s="20">
        <f t="shared" si="47"/>
        <v>0.62291666666666967</v>
      </c>
      <c r="Q28" s="20">
        <f t="shared" si="47"/>
        <v>0.66458333333333675</v>
      </c>
      <c r="R28" s="20">
        <f t="shared" si="47"/>
        <v>0.70625000000000371</v>
      </c>
      <c r="S28" s="20">
        <f t="shared" si="47"/>
        <v>0.72708333333333319</v>
      </c>
      <c r="T28" s="20">
        <f>T27+$E28</f>
        <v>0.81041666666666656</v>
      </c>
      <c r="U28" s="20">
        <f>U27+$E28</f>
        <v>0.89374999999999993</v>
      </c>
      <c r="V28" s="21">
        <f>V27+$D28</f>
        <v>0.31041666666666662</v>
      </c>
      <c r="W28" s="21">
        <f t="shared" ref="W28:AC28" si="48">W27+$E28</f>
        <v>0.39444444444444443</v>
      </c>
      <c r="X28" s="21">
        <f t="shared" si="48"/>
        <v>0.47777777777777775</v>
      </c>
      <c r="Y28" s="21">
        <f t="shared" si="48"/>
        <v>0.56041666666666667</v>
      </c>
      <c r="Z28" s="21">
        <f t="shared" si="48"/>
        <v>0.64374999999999993</v>
      </c>
      <c r="AA28" s="21">
        <f t="shared" si="48"/>
        <v>0.72708333333333319</v>
      </c>
      <c r="AB28" s="21">
        <f t="shared" si="48"/>
        <v>0.81041666666666656</v>
      </c>
      <c r="AC28" s="21">
        <f t="shared" si="48"/>
        <v>0.89374999999999971</v>
      </c>
      <c r="AF28">
        <v>0.7</v>
      </c>
      <c r="AH28">
        <f t="shared" si="18"/>
        <v>0.7</v>
      </c>
      <c r="AI28">
        <f t="shared" si="31"/>
        <v>0</v>
      </c>
      <c r="AJ28">
        <f t="shared" si="32"/>
        <v>0.7</v>
      </c>
      <c r="AK28">
        <f t="shared" si="33"/>
        <v>0.7</v>
      </c>
      <c r="AL28">
        <f t="shared" si="34"/>
        <v>0.7</v>
      </c>
      <c r="AM28">
        <f t="shared" si="35"/>
        <v>0.7</v>
      </c>
      <c r="AN28">
        <f t="shared" si="36"/>
        <v>0.7</v>
      </c>
      <c r="AO28">
        <f t="shared" si="37"/>
        <v>0.7</v>
      </c>
      <c r="AP28">
        <f t="shared" si="38"/>
        <v>0.7</v>
      </c>
      <c r="AQ28">
        <f t="shared" si="39"/>
        <v>0.7</v>
      </c>
      <c r="AR28">
        <f t="shared" si="40"/>
        <v>0.7</v>
      </c>
      <c r="AS28">
        <f t="shared" si="41"/>
        <v>0.7</v>
      </c>
      <c r="AT28">
        <f t="shared" si="42"/>
        <v>0.7</v>
      </c>
      <c r="AU28">
        <f t="shared" si="43"/>
        <v>0.7</v>
      </c>
      <c r="AV28">
        <f t="shared" si="22"/>
        <v>0.7</v>
      </c>
      <c r="AW28">
        <f t="shared" si="23"/>
        <v>0.7</v>
      </c>
      <c r="AX28">
        <f t="shared" si="24"/>
        <v>0.7</v>
      </c>
      <c r="AY28">
        <f t="shared" si="25"/>
        <v>0.7</v>
      </c>
      <c r="AZ28">
        <f t="shared" si="26"/>
        <v>0.7</v>
      </c>
      <c r="BA28">
        <f t="shared" si="27"/>
        <v>0.7</v>
      </c>
      <c r="BB28">
        <f t="shared" si="28"/>
        <v>0.7</v>
      </c>
      <c r="BC28">
        <f t="shared" si="29"/>
        <v>0.7</v>
      </c>
      <c r="BD28">
        <f t="shared" si="30"/>
        <v>0.7</v>
      </c>
    </row>
    <row r="29" spans="3:56">
      <c r="C29" s="18">
        <v>1.3888888888888889E-3</v>
      </c>
      <c r="D29" s="18" t="s">
        <v>5</v>
      </c>
      <c r="E29" s="18" t="s">
        <v>5</v>
      </c>
      <c r="F29" s="15" t="s">
        <v>58</v>
      </c>
      <c r="G29" s="22" t="s">
        <v>5</v>
      </c>
      <c r="H29" s="22">
        <f>H27+$C29</f>
        <v>0.32499999999999996</v>
      </c>
      <c r="I29" s="22"/>
      <c r="J29" s="22" t="s">
        <v>5</v>
      </c>
      <c r="K29" s="22" t="s">
        <v>5</v>
      </c>
      <c r="L29" s="22" t="s">
        <v>5</v>
      </c>
      <c r="M29" s="22" t="s">
        <v>5</v>
      </c>
      <c r="N29" s="22" t="s">
        <v>5</v>
      </c>
      <c r="O29" s="22" t="s">
        <v>5</v>
      </c>
      <c r="P29" s="22" t="s">
        <v>5</v>
      </c>
      <c r="Q29" s="22" t="s">
        <v>5</v>
      </c>
      <c r="R29" s="22" t="s">
        <v>5</v>
      </c>
      <c r="S29" s="22">
        <f>S27+$C29</f>
        <v>0.72777777777777763</v>
      </c>
      <c r="T29" s="22">
        <f>T27+$C29</f>
        <v>0.81111111111111101</v>
      </c>
      <c r="U29" s="22">
        <f>U27+$C29</f>
        <v>0.89444444444444438</v>
      </c>
      <c r="V29" s="17" t="s">
        <v>5</v>
      </c>
      <c r="W29" s="17" t="s">
        <v>5</v>
      </c>
      <c r="X29" s="17" t="s">
        <v>5</v>
      </c>
      <c r="Y29" s="17">
        <f>Y27+$C29</f>
        <v>0.56111111111111112</v>
      </c>
      <c r="Z29" s="17" t="s">
        <v>5</v>
      </c>
      <c r="AA29" s="17" t="s">
        <v>5</v>
      </c>
      <c r="AB29" s="17" t="s">
        <v>5</v>
      </c>
      <c r="AC29" s="17" t="s">
        <v>5</v>
      </c>
      <c r="AF29" t="s">
        <v>5</v>
      </c>
      <c r="AG29">
        <v>0.9</v>
      </c>
      <c r="AH29">
        <f t="shared" si="18"/>
        <v>0</v>
      </c>
      <c r="AI29">
        <f t="shared" si="31"/>
        <v>0.9</v>
      </c>
      <c r="AJ29">
        <f t="shared" si="32"/>
        <v>0</v>
      </c>
      <c r="AK29">
        <f t="shared" si="33"/>
        <v>0</v>
      </c>
      <c r="AL29">
        <f t="shared" si="34"/>
        <v>0</v>
      </c>
      <c r="AM29">
        <f t="shared" si="35"/>
        <v>0</v>
      </c>
      <c r="AN29">
        <f t="shared" si="36"/>
        <v>0</v>
      </c>
      <c r="AO29">
        <f t="shared" si="37"/>
        <v>0</v>
      </c>
      <c r="AP29">
        <f t="shared" si="38"/>
        <v>0</v>
      </c>
      <c r="AQ29">
        <f t="shared" si="39"/>
        <v>0</v>
      </c>
      <c r="AR29">
        <f t="shared" si="40"/>
        <v>0</v>
      </c>
      <c r="AS29">
        <f t="shared" si="41"/>
        <v>0</v>
      </c>
      <c r="AT29">
        <f t="shared" si="42"/>
        <v>0.9</v>
      </c>
      <c r="AU29">
        <f t="shared" si="43"/>
        <v>0.9</v>
      </c>
      <c r="AV29">
        <f t="shared" si="22"/>
        <v>0.9</v>
      </c>
      <c r="AW29">
        <f t="shared" si="23"/>
        <v>0</v>
      </c>
      <c r="AX29">
        <f t="shared" si="24"/>
        <v>0</v>
      </c>
      <c r="AY29">
        <f t="shared" si="25"/>
        <v>0</v>
      </c>
      <c r="AZ29">
        <f t="shared" si="26"/>
        <v>0.9</v>
      </c>
      <c r="BA29">
        <f t="shared" si="27"/>
        <v>0</v>
      </c>
      <c r="BB29">
        <f t="shared" si="28"/>
        <v>0</v>
      </c>
      <c r="BC29">
        <f t="shared" si="29"/>
        <v>0</v>
      </c>
      <c r="BD29">
        <f t="shared" si="30"/>
        <v>0</v>
      </c>
    </row>
    <row r="30" spans="3:56">
      <c r="C30" s="18">
        <v>6.9444444444444447E-4</v>
      </c>
      <c r="D30" s="18" t="s">
        <v>5</v>
      </c>
      <c r="E30" s="18" t="s">
        <v>5</v>
      </c>
      <c r="F30" s="19" t="s">
        <v>59</v>
      </c>
      <c r="G30" s="20" t="s">
        <v>5</v>
      </c>
      <c r="H30" s="20">
        <f t="shared" si="20"/>
        <v>0.3256944444444444</v>
      </c>
      <c r="I30" s="20"/>
      <c r="J30" s="20" t="s">
        <v>5</v>
      </c>
      <c r="K30" s="20" t="s">
        <v>5</v>
      </c>
      <c r="L30" s="20" t="s">
        <v>5</v>
      </c>
      <c r="M30" s="20" t="s">
        <v>5</v>
      </c>
      <c r="N30" s="20" t="s">
        <v>5</v>
      </c>
      <c r="O30" s="20" t="s">
        <v>5</v>
      </c>
      <c r="P30" s="20" t="s">
        <v>5</v>
      </c>
      <c r="Q30" s="20" t="s">
        <v>5</v>
      </c>
      <c r="R30" s="20" t="s">
        <v>5</v>
      </c>
      <c r="S30" s="20">
        <f t="shared" ref="S30:U42" si="49">S29+$C30</f>
        <v>0.72847222222222208</v>
      </c>
      <c r="T30" s="20">
        <f t="shared" si="49"/>
        <v>0.81180555555555545</v>
      </c>
      <c r="U30" s="20">
        <f t="shared" si="49"/>
        <v>0.89513888888888882</v>
      </c>
      <c r="V30" s="21" t="s">
        <v>5</v>
      </c>
      <c r="W30" s="21" t="s">
        <v>5</v>
      </c>
      <c r="X30" s="21" t="s">
        <v>5</v>
      </c>
      <c r="Y30" s="21">
        <f t="shared" ref="Y30:Y42" si="50">Y29+$C30</f>
        <v>0.56180555555555556</v>
      </c>
      <c r="Z30" s="21" t="s">
        <v>5</v>
      </c>
      <c r="AA30" s="21" t="s">
        <v>5</v>
      </c>
      <c r="AB30" s="21" t="s">
        <v>5</v>
      </c>
      <c r="AC30" s="21" t="s">
        <v>5</v>
      </c>
      <c r="AF30" t="s">
        <v>5</v>
      </c>
      <c r="AG30">
        <v>0.4</v>
      </c>
      <c r="AH30">
        <f t="shared" si="18"/>
        <v>0</v>
      </c>
      <c r="AI30">
        <f t="shared" si="31"/>
        <v>0.4</v>
      </c>
      <c r="AJ30">
        <f t="shared" si="32"/>
        <v>0</v>
      </c>
      <c r="AK30">
        <f t="shared" si="33"/>
        <v>0</v>
      </c>
      <c r="AL30">
        <f t="shared" si="34"/>
        <v>0</v>
      </c>
      <c r="AM30">
        <f t="shared" si="35"/>
        <v>0</v>
      </c>
      <c r="AN30">
        <f t="shared" si="36"/>
        <v>0</v>
      </c>
      <c r="AO30">
        <f t="shared" si="37"/>
        <v>0</v>
      </c>
      <c r="AP30">
        <f t="shared" si="38"/>
        <v>0</v>
      </c>
      <c r="AQ30">
        <f t="shared" si="39"/>
        <v>0</v>
      </c>
      <c r="AR30">
        <f t="shared" si="40"/>
        <v>0</v>
      </c>
      <c r="AS30">
        <f t="shared" si="41"/>
        <v>0</v>
      </c>
      <c r="AT30">
        <f t="shared" si="42"/>
        <v>0.4</v>
      </c>
      <c r="AU30">
        <f t="shared" si="43"/>
        <v>0.4</v>
      </c>
      <c r="AV30">
        <f t="shared" si="22"/>
        <v>0.4</v>
      </c>
      <c r="AW30">
        <f t="shared" si="23"/>
        <v>0</v>
      </c>
      <c r="AX30">
        <f t="shared" si="24"/>
        <v>0</v>
      </c>
      <c r="AY30">
        <f t="shared" si="25"/>
        <v>0</v>
      </c>
      <c r="AZ30">
        <f t="shared" si="26"/>
        <v>0.4</v>
      </c>
      <c r="BA30">
        <f t="shared" si="27"/>
        <v>0</v>
      </c>
      <c r="BB30">
        <f t="shared" si="28"/>
        <v>0</v>
      </c>
      <c r="BC30">
        <f t="shared" si="29"/>
        <v>0</v>
      </c>
      <c r="BD30">
        <f t="shared" si="30"/>
        <v>0</v>
      </c>
    </row>
    <row r="31" spans="3:56">
      <c r="C31" s="18">
        <v>6.9444444444444447E-4</v>
      </c>
      <c r="D31" s="18" t="s">
        <v>5</v>
      </c>
      <c r="E31" s="18" t="s">
        <v>5</v>
      </c>
      <c r="F31" s="15" t="s">
        <v>60</v>
      </c>
      <c r="G31" s="22" t="s">
        <v>5</v>
      </c>
      <c r="H31" s="22">
        <f t="shared" si="20"/>
        <v>0.32638888888888884</v>
      </c>
      <c r="I31" s="22"/>
      <c r="J31" s="22" t="s">
        <v>5</v>
      </c>
      <c r="K31" s="22" t="s">
        <v>5</v>
      </c>
      <c r="L31" s="22" t="s">
        <v>5</v>
      </c>
      <c r="M31" s="22" t="s">
        <v>5</v>
      </c>
      <c r="N31" s="22" t="s">
        <v>5</v>
      </c>
      <c r="O31" s="22" t="s">
        <v>5</v>
      </c>
      <c r="P31" s="22" t="s">
        <v>5</v>
      </c>
      <c r="Q31" s="22" t="s">
        <v>5</v>
      </c>
      <c r="R31" s="22" t="s">
        <v>5</v>
      </c>
      <c r="S31" s="22">
        <f t="shared" si="49"/>
        <v>0.72916666666666652</v>
      </c>
      <c r="T31" s="22">
        <f t="shared" si="49"/>
        <v>0.81249999999999989</v>
      </c>
      <c r="U31" s="22">
        <f t="shared" si="49"/>
        <v>0.89583333333333326</v>
      </c>
      <c r="V31" s="17" t="s">
        <v>5</v>
      </c>
      <c r="W31" s="17" t="s">
        <v>5</v>
      </c>
      <c r="X31" s="17" t="s">
        <v>5</v>
      </c>
      <c r="Y31" s="17">
        <f t="shared" si="50"/>
        <v>0.5625</v>
      </c>
      <c r="Z31" s="17" t="s">
        <v>5</v>
      </c>
      <c r="AA31" s="17" t="s">
        <v>5</v>
      </c>
      <c r="AB31" s="17" t="s">
        <v>5</v>
      </c>
      <c r="AC31" s="17" t="s">
        <v>5</v>
      </c>
      <c r="AF31" t="s">
        <v>5</v>
      </c>
      <c r="AG31">
        <v>0.6</v>
      </c>
      <c r="AH31">
        <f t="shared" si="18"/>
        <v>0</v>
      </c>
      <c r="AI31">
        <f t="shared" si="31"/>
        <v>0.6</v>
      </c>
      <c r="AJ31">
        <f t="shared" si="32"/>
        <v>0</v>
      </c>
      <c r="AK31">
        <f t="shared" si="33"/>
        <v>0</v>
      </c>
      <c r="AL31">
        <f t="shared" si="34"/>
        <v>0</v>
      </c>
      <c r="AM31">
        <f t="shared" si="35"/>
        <v>0</v>
      </c>
      <c r="AN31">
        <f t="shared" si="36"/>
        <v>0</v>
      </c>
      <c r="AO31">
        <f t="shared" si="37"/>
        <v>0</v>
      </c>
      <c r="AP31">
        <f t="shared" si="38"/>
        <v>0</v>
      </c>
      <c r="AQ31">
        <f t="shared" si="39"/>
        <v>0</v>
      </c>
      <c r="AR31">
        <f t="shared" si="40"/>
        <v>0</v>
      </c>
      <c r="AS31">
        <f t="shared" si="41"/>
        <v>0</v>
      </c>
      <c r="AT31">
        <f t="shared" si="42"/>
        <v>0.6</v>
      </c>
      <c r="AU31">
        <f t="shared" si="43"/>
        <v>0.6</v>
      </c>
      <c r="AV31">
        <f t="shared" si="22"/>
        <v>0.6</v>
      </c>
      <c r="AW31">
        <f t="shared" si="23"/>
        <v>0</v>
      </c>
      <c r="AX31">
        <f t="shared" si="24"/>
        <v>0</v>
      </c>
      <c r="AY31">
        <f t="shared" si="25"/>
        <v>0</v>
      </c>
      <c r="AZ31">
        <f t="shared" si="26"/>
        <v>0.6</v>
      </c>
      <c r="BA31">
        <f t="shared" si="27"/>
        <v>0</v>
      </c>
      <c r="BB31">
        <f t="shared" si="28"/>
        <v>0</v>
      </c>
      <c r="BC31">
        <f t="shared" si="29"/>
        <v>0</v>
      </c>
      <c r="BD31">
        <f t="shared" si="30"/>
        <v>0</v>
      </c>
    </row>
    <row r="32" spans="3:56">
      <c r="C32" s="18">
        <v>6.9444444444444447E-4</v>
      </c>
      <c r="D32" s="18" t="s">
        <v>5</v>
      </c>
      <c r="E32" s="18" t="s">
        <v>5</v>
      </c>
      <c r="F32" s="19" t="s">
        <v>61</v>
      </c>
      <c r="G32" s="20" t="s">
        <v>5</v>
      </c>
      <c r="H32" s="20">
        <f t="shared" si="20"/>
        <v>0.32708333333333328</v>
      </c>
      <c r="I32" s="20"/>
      <c r="J32" s="20" t="s">
        <v>5</v>
      </c>
      <c r="K32" s="20" t="s">
        <v>5</v>
      </c>
      <c r="L32" s="20" t="s">
        <v>5</v>
      </c>
      <c r="M32" s="20" t="s">
        <v>5</v>
      </c>
      <c r="N32" s="20" t="s">
        <v>5</v>
      </c>
      <c r="O32" s="20" t="s">
        <v>5</v>
      </c>
      <c r="P32" s="20" t="s">
        <v>5</v>
      </c>
      <c r="Q32" s="20" t="s">
        <v>5</v>
      </c>
      <c r="R32" s="20" t="s">
        <v>5</v>
      </c>
      <c r="S32" s="20">
        <f>S31+$C32</f>
        <v>0.72986111111111096</v>
      </c>
      <c r="T32" s="20">
        <f>T31+$C32</f>
        <v>0.81319444444444433</v>
      </c>
      <c r="U32" s="20">
        <f>U31+$C32</f>
        <v>0.8965277777777777</v>
      </c>
      <c r="V32" s="21" t="s">
        <v>5</v>
      </c>
      <c r="W32" s="21" t="s">
        <v>5</v>
      </c>
      <c r="X32" s="21" t="s">
        <v>5</v>
      </c>
      <c r="Y32" s="21">
        <f t="shared" si="50"/>
        <v>0.56319444444444444</v>
      </c>
      <c r="Z32" s="21" t="s">
        <v>5</v>
      </c>
      <c r="AA32" s="21" t="s">
        <v>5</v>
      </c>
      <c r="AB32" s="21" t="s">
        <v>5</v>
      </c>
      <c r="AC32" s="21" t="s">
        <v>5</v>
      </c>
      <c r="AF32" t="s">
        <v>5</v>
      </c>
      <c r="AG32">
        <v>0.3</v>
      </c>
      <c r="AH32">
        <f t="shared" si="18"/>
        <v>0</v>
      </c>
      <c r="AI32">
        <f t="shared" si="31"/>
        <v>0.3</v>
      </c>
      <c r="AJ32">
        <f t="shared" si="32"/>
        <v>0</v>
      </c>
      <c r="AK32">
        <f t="shared" si="33"/>
        <v>0</v>
      </c>
      <c r="AL32">
        <f t="shared" si="34"/>
        <v>0</v>
      </c>
      <c r="AM32">
        <f t="shared" si="35"/>
        <v>0</v>
      </c>
      <c r="AN32">
        <f t="shared" si="36"/>
        <v>0</v>
      </c>
      <c r="AO32">
        <f t="shared" si="37"/>
        <v>0</v>
      </c>
      <c r="AP32">
        <f t="shared" si="38"/>
        <v>0</v>
      </c>
      <c r="AQ32">
        <f t="shared" si="39"/>
        <v>0</v>
      </c>
      <c r="AR32">
        <f t="shared" si="40"/>
        <v>0</v>
      </c>
      <c r="AS32">
        <f t="shared" si="41"/>
        <v>0</v>
      </c>
      <c r="AT32">
        <f t="shared" si="42"/>
        <v>0.3</v>
      </c>
      <c r="AU32">
        <f t="shared" si="43"/>
        <v>0.3</v>
      </c>
      <c r="AV32">
        <f t="shared" si="22"/>
        <v>0.3</v>
      </c>
      <c r="AW32">
        <f t="shared" si="23"/>
        <v>0</v>
      </c>
      <c r="AX32">
        <f t="shared" si="24"/>
        <v>0</v>
      </c>
      <c r="AY32">
        <f t="shared" si="25"/>
        <v>0</v>
      </c>
      <c r="AZ32">
        <f t="shared" si="26"/>
        <v>0.3</v>
      </c>
      <c r="BA32">
        <f t="shared" si="27"/>
        <v>0</v>
      </c>
      <c r="BB32">
        <f t="shared" si="28"/>
        <v>0</v>
      </c>
      <c r="BC32">
        <f t="shared" si="29"/>
        <v>0</v>
      </c>
      <c r="BD32">
        <f t="shared" si="30"/>
        <v>0</v>
      </c>
    </row>
    <row r="33" spans="3:56">
      <c r="C33" s="23">
        <v>6.9444444444444447E-4</v>
      </c>
      <c r="D33" s="23">
        <v>6.9444444444444447E-4</v>
      </c>
      <c r="E33" s="18" t="s">
        <v>5</v>
      </c>
      <c r="F33" s="15" t="s">
        <v>62</v>
      </c>
      <c r="G33" s="22" t="s">
        <v>5</v>
      </c>
      <c r="H33" s="22"/>
      <c r="I33" s="22"/>
      <c r="J33" s="22" t="s">
        <v>5</v>
      </c>
      <c r="K33" s="22" t="s">
        <v>5</v>
      </c>
      <c r="L33" s="22" t="s">
        <v>5</v>
      </c>
      <c r="M33" s="22" t="s">
        <v>5</v>
      </c>
      <c r="N33" s="22" t="s">
        <v>5</v>
      </c>
      <c r="O33" s="22" t="s">
        <v>5</v>
      </c>
      <c r="P33" s="22" t="s">
        <v>5</v>
      </c>
      <c r="Q33" s="22" t="s">
        <v>5</v>
      </c>
      <c r="R33" s="22" t="s">
        <v>5</v>
      </c>
      <c r="S33" s="22">
        <f t="shared" si="49"/>
        <v>0.7305555555555554</v>
      </c>
      <c r="T33" s="22">
        <f t="shared" si="49"/>
        <v>0.81388888888888877</v>
      </c>
      <c r="U33" s="22">
        <f t="shared" si="49"/>
        <v>0.89722222222222214</v>
      </c>
      <c r="V33" s="17" t="s">
        <v>5</v>
      </c>
      <c r="W33" s="17" t="s">
        <v>5</v>
      </c>
      <c r="X33" s="17" t="s">
        <v>5</v>
      </c>
      <c r="Y33" s="17">
        <f t="shared" si="50"/>
        <v>0.56388888888888888</v>
      </c>
      <c r="Z33" s="17" t="s">
        <v>5</v>
      </c>
      <c r="AA33" s="17" t="s">
        <v>5</v>
      </c>
      <c r="AB33" s="17" t="s">
        <v>5</v>
      </c>
      <c r="AC33" s="17" t="s">
        <v>5</v>
      </c>
      <c r="AF33" t="s">
        <v>5</v>
      </c>
      <c r="AG33">
        <v>0.3</v>
      </c>
      <c r="AH33">
        <f t="shared" si="18"/>
        <v>0</v>
      </c>
      <c r="AI33">
        <f t="shared" si="31"/>
        <v>0</v>
      </c>
      <c r="AJ33">
        <f t="shared" si="32"/>
        <v>0</v>
      </c>
      <c r="AK33">
        <f t="shared" si="33"/>
        <v>0</v>
      </c>
      <c r="AL33">
        <f t="shared" si="34"/>
        <v>0</v>
      </c>
      <c r="AM33">
        <f t="shared" si="35"/>
        <v>0</v>
      </c>
      <c r="AN33">
        <f t="shared" si="36"/>
        <v>0</v>
      </c>
      <c r="AO33">
        <f t="shared" si="37"/>
        <v>0</v>
      </c>
      <c r="AP33">
        <f t="shared" si="38"/>
        <v>0</v>
      </c>
      <c r="AQ33">
        <f t="shared" si="39"/>
        <v>0</v>
      </c>
      <c r="AR33">
        <f t="shared" si="40"/>
        <v>0</v>
      </c>
      <c r="AS33">
        <f t="shared" si="41"/>
        <v>0</v>
      </c>
      <c r="AT33">
        <f t="shared" si="42"/>
        <v>0.3</v>
      </c>
      <c r="AU33">
        <f t="shared" si="43"/>
        <v>0.3</v>
      </c>
      <c r="AV33">
        <f t="shared" si="22"/>
        <v>0.3</v>
      </c>
      <c r="AW33">
        <f t="shared" si="23"/>
        <v>0</v>
      </c>
      <c r="AX33">
        <f t="shared" si="24"/>
        <v>0</v>
      </c>
      <c r="AY33">
        <f t="shared" si="25"/>
        <v>0</v>
      </c>
      <c r="AZ33">
        <f t="shared" si="26"/>
        <v>0.3</v>
      </c>
      <c r="BA33">
        <f t="shared" si="27"/>
        <v>0</v>
      </c>
      <c r="BB33">
        <f t="shared" si="28"/>
        <v>0</v>
      </c>
      <c r="BC33">
        <f t="shared" si="29"/>
        <v>0</v>
      </c>
      <c r="BD33">
        <f t="shared" si="30"/>
        <v>0</v>
      </c>
    </row>
    <row r="34" spans="3:56">
      <c r="C34" s="23">
        <v>6.9444444444444447E-4</v>
      </c>
      <c r="D34" s="23">
        <v>6.9444444444444447E-4</v>
      </c>
      <c r="E34" s="18" t="s">
        <v>5</v>
      </c>
      <c r="F34" s="19" t="s">
        <v>63</v>
      </c>
      <c r="G34" s="20" t="s">
        <v>5</v>
      </c>
      <c r="H34" s="20"/>
      <c r="I34" s="20"/>
      <c r="J34" s="20" t="s">
        <v>5</v>
      </c>
      <c r="K34" s="20" t="s">
        <v>5</v>
      </c>
      <c r="L34" s="20" t="s">
        <v>5</v>
      </c>
      <c r="M34" s="20" t="s">
        <v>5</v>
      </c>
      <c r="N34" s="20" t="s">
        <v>5</v>
      </c>
      <c r="O34" s="20" t="s">
        <v>5</v>
      </c>
      <c r="P34" s="20" t="s">
        <v>5</v>
      </c>
      <c r="Q34" s="20" t="s">
        <v>5</v>
      </c>
      <c r="R34" s="20" t="s">
        <v>5</v>
      </c>
      <c r="S34" s="20">
        <f t="shared" si="49"/>
        <v>0.73124999999999984</v>
      </c>
      <c r="T34" s="20">
        <f t="shared" si="49"/>
        <v>0.81458333333333321</v>
      </c>
      <c r="U34" s="20">
        <f t="shared" si="49"/>
        <v>0.89791666666666659</v>
      </c>
      <c r="V34" s="21" t="s">
        <v>5</v>
      </c>
      <c r="W34" s="21" t="s">
        <v>5</v>
      </c>
      <c r="X34" s="21" t="s">
        <v>5</v>
      </c>
      <c r="Y34" s="21">
        <f t="shared" si="50"/>
        <v>0.56458333333333333</v>
      </c>
      <c r="Z34" s="21" t="s">
        <v>5</v>
      </c>
      <c r="AA34" s="21" t="s">
        <v>5</v>
      </c>
      <c r="AB34" s="21" t="s">
        <v>5</v>
      </c>
      <c r="AC34" s="21" t="s">
        <v>5</v>
      </c>
      <c r="AF34" t="s">
        <v>5</v>
      </c>
      <c r="AG34">
        <v>0.4</v>
      </c>
      <c r="AH34">
        <f t="shared" si="18"/>
        <v>0</v>
      </c>
      <c r="AI34">
        <f t="shared" si="31"/>
        <v>0</v>
      </c>
      <c r="AJ34">
        <f t="shared" si="32"/>
        <v>0</v>
      </c>
      <c r="AK34">
        <f t="shared" si="33"/>
        <v>0</v>
      </c>
      <c r="AL34">
        <f t="shared" si="34"/>
        <v>0</v>
      </c>
      <c r="AM34">
        <f t="shared" si="35"/>
        <v>0</v>
      </c>
      <c r="AN34">
        <f t="shared" si="36"/>
        <v>0</v>
      </c>
      <c r="AO34">
        <f t="shared" si="37"/>
        <v>0</v>
      </c>
      <c r="AP34">
        <f t="shared" si="38"/>
        <v>0</v>
      </c>
      <c r="AQ34">
        <f t="shared" si="39"/>
        <v>0</v>
      </c>
      <c r="AR34">
        <f t="shared" si="40"/>
        <v>0</v>
      </c>
      <c r="AS34">
        <f t="shared" si="41"/>
        <v>0</v>
      </c>
      <c r="AT34">
        <f t="shared" si="42"/>
        <v>0.4</v>
      </c>
      <c r="AU34">
        <f t="shared" si="43"/>
        <v>0.4</v>
      </c>
      <c r="AV34">
        <f t="shared" si="22"/>
        <v>0.4</v>
      </c>
      <c r="AW34">
        <f t="shared" si="23"/>
        <v>0</v>
      </c>
      <c r="AX34">
        <f t="shared" si="24"/>
        <v>0</v>
      </c>
      <c r="AY34">
        <f t="shared" si="25"/>
        <v>0</v>
      </c>
      <c r="AZ34">
        <f t="shared" si="26"/>
        <v>0.4</v>
      </c>
      <c r="BA34">
        <f t="shared" si="27"/>
        <v>0</v>
      </c>
      <c r="BB34">
        <f t="shared" si="28"/>
        <v>0</v>
      </c>
      <c r="BC34">
        <f t="shared" si="29"/>
        <v>0</v>
      </c>
      <c r="BD34">
        <f t="shared" si="30"/>
        <v>0</v>
      </c>
    </row>
    <row r="35" spans="3:56">
      <c r="C35" s="23">
        <v>6.9444444444444447E-4</v>
      </c>
      <c r="D35" s="23">
        <v>6.9444444444444447E-4</v>
      </c>
      <c r="E35" s="18" t="s">
        <v>5</v>
      </c>
      <c r="F35" s="15" t="s">
        <v>64</v>
      </c>
      <c r="G35" s="22" t="s">
        <v>5</v>
      </c>
      <c r="H35" s="22"/>
      <c r="I35" s="22"/>
      <c r="J35" s="22" t="s">
        <v>5</v>
      </c>
      <c r="K35" s="22" t="s">
        <v>5</v>
      </c>
      <c r="L35" s="22" t="s">
        <v>5</v>
      </c>
      <c r="M35" s="22" t="s">
        <v>5</v>
      </c>
      <c r="N35" s="22" t="s">
        <v>5</v>
      </c>
      <c r="O35" s="22" t="s">
        <v>5</v>
      </c>
      <c r="P35" s="22" t="s">
        <v>5</v>
      </c>
      <c r="Q35" s="22" t="s">
        <v>5</v>
      </c>
      <c r="R35" s="22" t="s">
        <v>5</v>
      </c>
      <c r="S35" s="22">
        <f t="shared" si="49"/>
        <v>0.73194444444444429</v>
      </c>
      <c r="T35" s="22">
        <f t="shared" si="49"/>
        <v>0.81527777777777766</v>
      </c>
      <c r="U35" s="22">
        <f t="shared" si="49"/>
        <v>0.89861111111111103</v>
      </c>
      <c r="V35" s="17" t="s">
        <v>5</v>
      </c>
      <c r="W35" s="17" t="s">
        <v>5</v>
      </c>
      <c r="X35" s="17" t="s">
        <v>5</v>
      </c>
      <c r="Y35" s="17">
        <f t="shared" si="50"/>
        <v>0.56527777777777777</v>
      </c>
      <c r="Z35" s="17" t="s">
        <v>5</v>
      </c>
      <c r="AA35" s="17" t="s">
        <v>5</v>
      </c>
      <c r="AB35" s="17" t="s">
        <v>5</v>
      </c>
      <c r="AC35" s="17" t="s">
        <v>5</v>
      </c>
      <c r="AF35" t="s">
        <v>5</v>
      </c>
      <c r="AG35">
        <v>0.3</v>
      </c>
      <c r="AH35">
        <f t="shared" si="18"/>
        <v>0</v>
      </c>
      <c r="AI35">
        <f t="shared" si="31"/>
        <v>0</v>
      </c>
      <c r="AJ35">
        <f t="shared" si="32"/>
        <v>0</v>
      </c>
      <c r="AK35">
        <f t="shared" si="33"/>
        <v>0</v>
      </c>
      <c r="AL35">
        <f t="shared" si="34"/>
        <v>0</v>
      </c>
      <c r="AM35">
        <f t="shared" si="35"/>
        <v>0</v>
      </c>
      <c r="AN35">
        <f t="shared" si="36"/>
        <v>0</v>
      </c>
      <c r="AO35">
        <f t="shared" si="37"/>
        <v>0</v>
      </c>
      <c r="AP35">
        <f t="shared" si="38"/>
        <v>0</v>
      </c>
      <c r="AQ35">
        <f t="shared" si="39"/>
        <v>0</v>
      </c>
      <c r="AR35">
        <f t="shared" si="40"/>
        <v>0</v>
      </c>
      <c r="AS35">
        <f t="shared" si="41"/>
        <v>0</v>
      </c>
      <c r="AT35">
        <f t="shared" si="42"/>
        <v>0.3</v>
      </c>
      <c r="AU35">
        <f t="shared" si="43"/>
        <v>0.3</v>
      </c>
      <c r="AV35">
        <f t="shared" si="22"/>
        <v>0.3</v>
      </c>
      <c r="AW35">
        <f t="shared" si="23"/>
        <v>0</v>
      </c>
      <c r="AX35">
        <f t="shared" si="24"/>
        <v>0</v>
      </c>
      <c r="AY35">
        <f t="shared" si="25"/>
        <v>0</v>
      </c>
      <c r="AZ35">
        <f t="shared" si="26"/>
        <v>0.3</v>
      </c>
      <c r="BA35">
        <f t="shared" si="27"/>
        <v>0</v>
      </c>
      <c r="BB35">
        <f t="shared" si="28"/>
        <v>0</v>
      </c>
      <c r="BC35">
        <f t="shared" si="29"/>
        <v>0</v>
      </c>
      <c r="BD35">
        <f t="shared" si="30"/>
        <v>0</v>
      </c>
    </row>
    <row r="36" spans="3:56">
      <c r="C36" s="23">
        <v>6.9444444444444447E-4</v>
      </c>
      <c r="D36" s="23">
        <v>6.9444444444444447E-4</v>
      </c>
      <c r="E36" s="18" t="s">
        <v>5</v>
      </c>
      <c r="F36" s="19" t="s">
        <v>63</v>
      </c>
      <c r="G36" s="20" t="s">
        <v>5</v>
      </c>
      <c r="H36" s="20"/>
      <c r="I36" s="20"/>
      <c r="J36" s="20" t="s">
        <v>5</v>
      </c>
      <c r="K36" s="20" t="s">
        <v>5</v>
      </c>
      <c r="L36" s="20" t="s">
        <v>5</v>
      </c>
      <c r="M36" s="20" t="s">
        <v>5</v>
      </c>
      <c r="N36" s="20" t="s">
        <v>5</v>
      </c>
      <c r="O36" s="20" t="s">
        <v>5</v>
      </c>
      <c r="P36" s="20" t="s">
        <v>5</v>
      </c>
      <c r="Q36" s="20" t="s">
        <v>5</v>
      </c>
      <c r="R36" s="20" t="s">
        <v>5</v>
      </c>
      <c r="S36" s="20">
        <f t="shared" si="49"/>
        <v>0.73263888888888873</v>
      </c>
      <c r="T36" s="20">
        <f t="shared" si="49"/>
        <v>0.8159722222222221</v>
      </c>
      <c r="U36" s="20">
        <f t="shared" si="49"/>
        <v>0.89930555555555547</v>
      </c>
      <c r="V36" s="21" t="s">
        <v>5</v>
      </c>
      <c r="W36" s="21" t="s">
        <v>5</v>
      </c>
      <c r="X36" s="21" t="s">
        <v>5</v>
      </c>
      <c r="Y36" s="21">
        <f t="shared" si="50"/>
        <v>0.56597222222222221</v>
      </c>
      <c r="Z36" s="21" t="s">
        <v>5</v>
      </c>
      <c r="AA36" s="21" t="s">
        <v>5</v>
      </c>
      <c r="AB36" s="21" t="s">
        <v>5</v>
      </c>
      <c r="AC36" s="21" t="s">
        <v>5</v>
      </c>
      <c r="AF36" t="s">
        <v>5</v>
      </c>
      <c r="AG36">
        <v>0.3</v>
      </c>
      <c r="AH36">
        <f t="shared" si="18"/>
        <v>0</v>
      </c>
      <c r="AI36">
        <f t="shared" si="31"/>
        <v>0</v>
      </c>
      <c r="AJ36">
        <f t="shared" si="32"/>
        <v>0</v>
      </c>
      <c r="AK36">
        <f t="shared" si="33"/>
        <v>0</v>
      </c>
      <c r="AL36">
        <f t="shared" si="34"/>
        <v>0</v>
      </c>
      <c r="AM36">
        <f t="shared" si="35"/>
        <v>0</v>
      </c>
      <c r="AN36">
        <f t="shared" si="36"/>
        <v>0</v>
      </c>
      <c r="AO36">
        <f t="shared" si="37"/>
        <v>0</v>
      </c>
      <c r="AP36">
        <f t="shared" si="38"/>
        <v>0</v>
      </c>
      <c r="AQ36">
        <f t="shared" si="39"/>
        <v>0</v>
      </c>
      <c r="AR36">
        <f t="shared" si="40"/>
        <v>0</v>
      </c>
      <c r="AS36">
        <f t="shared" si="41"/>
        <v>0</v>
      </c>
      <c r="AT36">
        <f t="shared" si="42"/>
        <v>0.3</v>
      </c>
      <c r="AU36">
        <f t="shared" si="43"/>
        <v>0.3</v>
      </c>
      <c r="AV36">
        <f t="shared" si="22"/>
        <v>0.3</v>
      </c>
      <c r="AW36">
        <f t="shared" si="23"/>
        <v>0</v>
      </c>
      <c r="AX36">
        <f t="shared" si="24"/>
        <v>0</v>
      </c>
      <c r="AY36">
        <f t="shared" si="25"/>
        <v>0</v>
      </c>
      <c r="AZ36">
        <f t="shared" si="26"/>
        <v>0.3</v>
      </c>
      <c r="BA36">
        <f t="shared" si="27"/>
        <v>0</v>
      </c>
      <c r="BB36">
        <f t="shared" si="28"/>
        <v>0</v>
      </c>
      <c r="BC36">
        <f t="shared" si="29"/>
        <v>0</v>
      </c>
      <c r="BD36">
        <f t="shared" si="30"/>
        <v>0</v>
      </c>
    </row>
    <row r="37" spans="3:56">
      <c r="C37" s="23">
        <v>6.9444444444444447E-4</v>
      </c>
      <c r="D37" s="23">
        <v>6.9444444444444447E-4</v>
      </c>
      <c r="E37" s="18" t="s">
        <v>5</v>
      </c>
      <c r="F37" s="15" t="s">
        <v>62</v>
      </c>
      <c r="G37" s="22" t="s">
        <v>5</v>
      </c>
      <c r="H37" s="22"/>
      <c r="I37" s="22"/>
      <c r="J37" s="22" t="s">
        <v>5</v>
      </c>
      <c r="K37" s="22" t="s">
        <v>5</v>
      </c>
      <c r="L37" s="22" t="s">
        <v>5</v>
      </c>
      <c r="M37" s="22" t="s">
        <v>5</v>
      </c>
      <c r="N37" s="22" t="s">
        <v>5</v>
      </c>
      <c r="O37" s="22" t="s">
        <v>5</v>
      </c>
      <c r="P37" s="22" t="s">
        <v>5</v>
      </c>
      <c r="Q37" s="22" t="s">
        <v>5</v>
      </c>
      <c r="R37" s="22" t="s">
        <v>5</v>
      </c>
      <c r="S37" s="22">
        <f t="shared" si="49"/>
        <v>0.73333333333333317</v>
      </c>
      <c r="T37" s="22">
        <f t="shared" si="49"/>
        <v>0.81666666666666654</v>
      </c>
      <c r="U37" s="22">
        <f t="shared" si="49"/>
        <v>0.89999999999999991</v>
      </c>
      <c r="V37" s="17" t="s">
        <v>5</v>
      </c>
      <c r="W37" s="17" t="s">
        <v>5</v>
      </c>
      <c r="X37" s="17" t="s">
        <v>5</v>
      </c>
      <c r="Y37" s="17">
        <f t="shared" si="50"/>
        <v>0.56666666666666665</v>
      </c>
      <c r="Z37" s="17" t="s">
        <v>5</v>
      </c>
      <c r="AA37" s="17" t="s">
        <v>5</v>
      </c>
      <c r="AB37" s="17" t="s">
        <v>5</v>
      </c>
      <c r="AC37" s="17" t="s">
        <v>5</v>
      </c>
      <c r="AF37" t="s">
        <v>5</v>
      </c>
      <c r="AG37">
        <v>0.4</v>
      </c>
      <c r="AH37">
        <f t="shared" si="18"/>
        <v>0</v>
      </c>
      <c r="AI37">
        <f t="shared" si="31"/>
        <v>0</v>
      </c>
      <c r="AJ37">
        <f t="shared" si="32"/>
        <v>0</v>
      </c>
      <c r="AK37">
        <f t="shared" si="33"/>
        <v>0</v>
      </c>
      <c r="AL37">
        <f t="shared" si="34"/>
        <v>0</v>
      </c>
      <c r="AM37">
        <f t="shared" si="35"/>
        <v>0</v>
      </c>
      <c r="AN37">
        <f t="shared" si="36"/>
        <v>0</v>
      </c>
      <c r="AO37">
        <f t="shared" si="37"/>
        <v>0</v>
      </c>
      <c r="AP37">
        <f t="shared" si="38"/>
        <v>0</v>
      </c>
      <c r="AQ37">
        <f t="shared" si="39"/>
        <v>0</v>
      </c>
      <c r="AR37">
        <f t="shared" si="40"/>
        <v>0</v>
      </c>
      <c r="AS37">
        <f t="shared" si="41"/>
        <v>0</v>
      </c>
      <c r="AT37">
        <f t="shared" si="42"/>
        <v>0.4</v>
      </c>
      <c r="AU37">
        <f t="shared" si="43"/>
        <v>0.4</v>
      </c>
      <c r="AV37">
        <f t="shared" si="22"/>
        <v>0.4</v>
      </c>
      <c r="AW37">
        <f t="shared" si="23"/>
        <v>0</v>
      </c>
      <c r="AX37">
        <f t="shared" si="24"/>
        <v>0</v>
      </c>
      <c r="AY37">
        <f t="shared" si="25"/>
        <v>0</v>
      </c>
      <c r="AZ37">
        <f t="shared" si="26"/>
        <v>0.4</v>
      </c>
      <c r="BA37">
        <f t="shared" si="27"/>
        <v>0</v>
      </c>
      <c r="BB37">
        <f t="shared" si="28"/>
        <v>0</v>
      </c>
      <c r="BC37">
        <f t="shared" si="29"/>
        <v>0</v>
      </c>
      <c r="BD37">
        <f t="shared" si="30"/>
        <v>0</v>
      </c>
    </row>
    <row r="38" spans="3:56">
      <c r="C38" s="23">
        <v>6.9444444444444447E-4</v>
      </c>
      <c r="D38" s="23">
        <v>6.9444444444444447E-4</v>
      </c>
      <c r="E38" s="18">
        <v>0</v>
      </c>
      <c r="F38" s="19" t="s">
        <v>61</v>
      </c>
      <c r="G38" s="20" t="s">
        <v>5</v>
      </c>
      <c r="H38" s="20"/>
      <c r="I38" s="20"/>
      <c r="J38" s="20" t="s">
        <v>5</v>
      </c>
      <c r="K38" s="20" t="s">
        <v>5</v>
      </c>
      <c r="L38" s="20" t="s">
        <v>5</v>
      </c>
      <c r="M38" s="20" t="s">
        <v>5</v>
      </c>
      <c r="N38" s="20" t="s">
        <v>5</v>
      </c>
      <c r="O38" s="20" t="s">
        <v>5</v>
      </c>
      <c r="P38" s="20" t="s">
        <v>5</v>
      </c>
      <c r="Q38" s="20" t="s">
        <v>5</v>
      </c>
      <c r="R38" s="20" t="s">
        <v>5</v>
      </c>
      <c r="S38" s="20">
        <f t="shared" si="49"/>
        <v>0.73402777777777761</v>
      </c>
      <c r="T38" s="20">
        <f t="shared" si="49"/>
        <v>0.81736111111111098</v>
      </c>
      <c r="U38" s="20">
        <f t="shared" si="49"/>
        <v>0.90069444444444435</v>
      </c>
      <c r="V38" s="21" t="s">
        <v>5</v>
      </c>
      <c r="W38" s="21" t="s">
        <v>5</v>
      </c>
      <c r="X38" s="21" t="s">
        <v>5</v>
      </c>
      <c r="Y38" s="21">
        <f t="shared" si="50"/>
        <v>0.56736111111111109</v>
      </c>
      <c r="Z38" s="21" t="s">
        <v>5</v>
      </c>
      <c r="AA38" s="21" t="s">
        <v>5</v>
      </c>
      <c r="AB38" s="21" t="s">
        <v>5</v>
      </c>
      <c r="AC38" s="21" t="s">
        <v>5</v>
      </c>
      <c r="AF38" t="s">
        <v>5</v>
      </c>
      <c r="AG38">
        <v>0.3</v>
      </c>
      <c r="AH38">
        <f t="shared" si="18"/>
        <v>0</v>
      </c>
      <c r="AI38">
        <f t="shared" si="31"/>
        <v>0</v>
      </c>
      <c r="AJ38">
        <f t="shared" si="32"/>
        <v>0</v>
      </c>
      <c r="AK38">
        <f t="shared" si="33"/>
        <v>0</v>
      </c>
      <c r="AL38">
        <f t="shared" si="34"/>
        <v>0</v>
      </c>
      <c r="AM38">
        <f t="shared" si="35"/>
        <v>0</v>
      </c>
      <c r="AN38">
        <f t="shared" si="36"/>
        <v>0</v>
      </c>
      <c r="AO38">
        <f t="shared" si="37"/>
        <v>0</v>
      </c>
      <c r="AP38">
        <f t="shared" si="38"/>
        <v>0</v>
      </c>
      <c r="AQ38">
        <f t="shared" si="39"/>
        <v>0</v>
      </c>
      <c r="AR38">
        <f t="shared" si="40"/>
        <v>0</v>
      </c>
      <c r="AS38">
        <f t="shared" si="41"/>
        <v>0</v>
      </c>
      <c r="AT38">
        <f t="shared" si="42"/>
        <v>0.3</v>
      </c>
      <c r="AU38">
        <f t="shared" si="43"/>
        <v>0.3</v>
      </c>
      <c r="AV38">
        <f t="shared" si="22"/>
        <v>0.3</v>
      </c>
      <c r="AW38">
        <f t="shared" si="23"/>
        <v>0</v>
      </c>
      <c r="AX38">
        <f t="shared" si="24"/>
        <v>0</v>
      </c>
      <c r="AY38">
        <f t="shared" si="25"/>
        <v>0</v>
      </c>
      <c r="AZ38">
        <f t="shared" si="26"/>
        <v>0.3</v>
      </c>
      <c r="BA38">
        <f t="shared" si="27"/>
        <v>0</v>
      </c>
      <c r="BB38">
        <f t="shared" si="28"/>
        <v>0</v>
      </c>
      <c r="BC38">
        <f t="shared" si="29"/>
        <v>0</v>
      </c>
      <c r="BD38">
        <f t="shared" si="30"/>
        <v>0</v>
      </c>
    </row>
    <row r="39" spans="3:56">
      <c r="C39" s="23">
        <v>6.9444444444444447E-4</v>
      </c>
      <c r="D39" s="23">
        <v>6.9444444444444447E-4</v>
      </c>
      <c r="E39" s="23">
        <v>6.9444444444444447E-4</v>
      </c>
      <c r="F39" s="15" t="s">
        <v>65</v>
      </c>
      <c r="G39" s="22" t="s">
        <v>5</v>
      </c>
      <c r="H39" s="22"/>
      <c r="I39" s="22"/>
      <c r="J39" s="22" t="s">
        <v>5</v>
      </c>
      <c r="K39" s="22" t="s">
        <v>5</v>
      </c>
      <c r="L39" s="22" t="s">
        <v>5</v>
      </c>
      <c r="M39" s="22" t="s">
        <v>5</v>
      </c>
      <c r="N39" s="22" t="s">
        <v>5</v>
      </c>
      <c r="O39" s="22" t="s">
        <v>5</v>
      </c>
      <c r="P39" s="22" t="s">
        <v>5</v>
      </c>
      <c r="Q39" s="22" t="s">
        <v>5</v>
      </c>
      <c r="R39" s="22" t="s">
        <v>5</v>
      </c>
      <c r="S39" s="22">
        <f t="shared" si="49"/>
        <v>0.73472222222222205</v>
      </c>
      <c r="T39" s="22">
        <f t="shared" si="49"/>
        <v>0.81805555555555542</v>
      </c>
      <c r="U39" s="22">
        <f t="shared" si="49"/>
        <v>0.9013888888888888</v>
      </c>
      <c r="V39" s="17" t="s">
        <v>5</v>
      </c>
      <c r="W39" s="17" t="s">
        <v>5</v>
      </c>
      <c r="X39" s="17" t="s">
        <v>5</v>
      </c>
      <c r="Y39" s="17">
        <f t="shared" si="50"/>
        <v>0.56805555555555554</v>
      </c>
      <c r="Z39" s="17" t="s">
        <v>5</v>
      </c>
      <c r="AA39" s="17" t="s">
        <v>5</v>
      </c>
      <c r="AB39" s="17" t="s">
        <v>5</v>
      </c>
      <c r="AC39" s="17" t="s">
        <v>5</v>
      </c>
      <c r="AF39" t="s">
        <v>5</v>
      </c>
      <c r="AG39">
        <v>0.3</v>
      </c>
      <c r="AH39">
        <f t="shared" si="18"/>
        <v>0</v>
      </c>
      <c r="AI39">
        <f t="shared" si="31"/>
        <v>0</v>
      </c>
      <c r="AJ39">
        <f t="shared" si="32"/>
        <v>0</v>
      </c>
      <c r="AK39">
        <f t="shared" si="33"/>
        <v>0</v>
      </c>
      <c r="AL39">
        <f t="shared" si="34"/>
        <v>0</v>
      </c>
      <c r="AM39">
        <f t="shared" si="35"/>
        <v>0</v>
      </c>
      <c r="AN39">
        <f t="shared" si="36"/>
        <v>0</v>
      </c>
      <c r="AO39">
        <f t="shared" si="37"/>
        <v>0</v>
      </c>
      <c r="AP39">
        <f t="shared" si="38"/>
        <v>0</v>
      </c>
      <c r="AQ39">
        <f t="shared" si="39"/>
        <v>0</v>
      </c>
      <c r="AR39">
        <f t="shared" si="40"/>
        <v>0</v>
      </c>
      <c r="AS39">
        <f t="shared" si="41"/>
        <v>0</v>
      </c>
      <c r="AT39">
        <f t="shared" si="42"/>
        <v>0.3</v>
      </c>
      <c r="AU39">
        <f t="shared" si="43"/>
        <v>0.3</v>
      </c>
      <c r="AV39">
        <f t="shared" si="22"/>
        <v>0.3</v>
      </c>
      <c r="AW39">
        <f t="shared" si="23"/>
        <v>0</v>
      </c>
      <c r="AX39">
        <f t="shared" si="24"/>
        <v>0</v>
      </c>
      <c r="AY39">
        <f t="shared" si="25"/>
        <v>0</v>
      </c>
      <c r="AZ39">
        <f t="shared" si="26"/>
        <v>0.3</v>
      </c>
      <c r="BA39">
        <f t="shared" si="27"/>
        <v>0</v>
      </c>
      <c r="BB39">
        <f t="shared" si="28"/>
        <v>0</v>
      </c>
      <c r="BC39">
        <f t="shared" si="29"/>
        <v>0</v>
      </c>
      <c r="BD39">
        <f t="shared" si="30"/>
        <v>0</v>
      </c>
    </row>
    <row r="40" spans="3:56">
      <c r="C40" s="18">
        <v>1.3888888888888889E-3</v>
      </c>
      <c r="D40" s="18">
        <v>1.3888888888888889E-3</v>
      </c>
      <c r="E40" s="18">
        <v>1.3888888888888889E-3</v>
      </c>
      <c r="F40" s="19" t="s">
        <v>66</v>
      </c>
      <c r="G40" s="20" t="s">
        <v>5</v>
      </c>
      <c r="H40" s="20"/>
      <c r="I40" s="20"/>
      <c r="J40" s="20" t="s">
        <v>5</v>
      </c>
      <c r="K40" s="20" t="s">
        <v>5</v>
      </c>
      <c r="L40" s="20" t="s">
        <v>5</v>
      </c>
      <c r="M40" s="20" t="s">
        <v>5</v>
      </c>
      <c r="N40" s="20" t="s">
        <v>5</v>
      </c>
      <c r="O40" s="20" t="s">
        <v>5</v>
      </c>
      <c r="P40" s="20" t="s">
        <v>5</v>
      </c>
      <c r="Q40" s="20" t="s">
        <v>5</v>
      </c>
      <c r="R40" s="20" t="s">
        <v>5</v>
      </c>
      <c r="S40" s="20">
        <f t="shared" si="49"/>
        <v>0.73611111111111094</v>
      </c>
      <c r="T40" s="20">
        <f t="shared" si="49"/>
        <v>0.81944444444444431</v>
      </c>
      <c r="U40" s="20">
        <f t="shared" si="49"/>
        <v>0.90277777777777768</v>
      </c>
      <c r="V40" s="21" t="s">
        <v>5</v>
      </c>
      <c r="W40" s="21" t="s">
        <v>5</v>
      </c>
      <c r="X40" s="21" t="s">
        <v>5</v>
      </c>
      <c r="Y40" s="21">
        <f t="shared" si="50"/>
        <v>0.56944444444444442</v>
      </c>
      <c r="Z40" s="21" t="s">
        <v>5</v>
      </c>
      <c r="AA40" s="21" t="s">
        <v>5</v>
      </c>
      <c r="AB40" s="21" t="s">
        <v>5</v>
      </c>
      <c r="AC40" s="21" t="s">
        <v>5</v>
      </c>
      <c r="AF40" t="s">
        <v>5</v>
      </c>
      <c r="AG40">
        <v>0.5</v>
      </c>
      <c r="AH40">
        <f t="shared" si="18"/>
        <v>0</v>
      </c>
      <c r="AI40">
        <f t="shared" si="31"/>
        <v>0</v>
      </c>
      <c r="AJ40">
        <f t="shared" si="32"/>
        <v>0</v>
      </c>
      <c r="AK40">
        <f t="shared" si="33"/>
        <v>0</v>
      </c>
      <c r="AL40">
        <f t="shared" si="34"/>
        <v>0</v>
      </c>
      <c r="AM40">
        <f t="shared" si="35"/>
        <v>0</v>
      </c>
      <c r="AN40">
        <f t="shared" si="36"/>
        <v>0</v>
      </c>
      <c r="AO40">
        <f t="shared" si="37"/>
        <v>0</v>
      </c>
      <c r="AP40">
        <f t="shared" si="38"/>
        <v>0</v>
      </c>
      <c r="AQ40">
        <f t="shared" si="39"/>
        <v>0</v>
      </c>
      <c r="AR40">
        <f t="shared" si="40"/>
        <v>0</v>
      </c>
      <c r="AS40">
        <f t="shared" si="41"/>
        <v>0</v>
      </c>
      <c r="AT40">
        <f t="shared" si="42"/>
        <v>0.5</v>
      </c>
      <c r="AU40">
        <f t="shared" si="43"/>
        <v>0.5</v>
      </c>
      <c r="AV40">
        <f t="shared" si="22"/>
        <v>0.5</v>
      </c>
      <c r="AW40">
        <f t="shared" si="23"/>
        <v>0</v>
      </c>
      <c r="AX40">
        <f t="shared" si="24"/>
        <v>0</v>
      </c>
      <c r="AY40">
        <f t="shared" si="25"/>
        <v>0</v>
      </c>
      <c r="AZ40">
        <f t="shared" si="26"/>
        <v>0.5</v>
      </c>
      <c r="BA40">
        <f t="shared" si="27"/>
        <v>0</v>
      </c>
      <c r="BB40">
        <f t="shared" si="28"/>
        <v>0</v>
      </c>
      <c r="BC40">
        <f t="shared" si="29"/>
        <v>0</v>
      </c>
      <c r="BD40">
        <f t="shared" si="30"/>
        <v>0</v>
      </c>
    </row>
    <row r="41" spans="3:56">
      <c r="C41" s="18">
        <v>6.9444444444444447E-4</v>
      </c>
      <c r="D41" s="18">
        <v>6.9444444444444447E-4</v>
      </c>
      <c r="E41" s="18">
        <v>6.9444444444444447E-4</v>
      </c>
      <c r="F41" s="15" t="s">
        <v>67</v>
      </c>
      <c r="G41" s="22" t="s">
        <v>5</v>
      </c>
      <c r="H41" s="22"/>
      <c r="I41" s="22"/>
      <c r="J41" s="22" t="s">
        <v>5</v>
      </c>
      <c r="K41" s="22" t="s">
        <v>5</v>
      </c>
      <c r="L41" s="22" t="s">
        <v>5</v>
      </c>
      <c r="M41" s="22" t="s">
        <v>5</v>
      </c>
      <c r="N41" s="22" t="s">
        <v>5</v>
      </c>
      <c r="O41" s="22" t="s">
        <v>5</v>
      </c>
      <c r="P41" s="22" t="s">
        <v>5</v>
      </c>
      <c r="Q41" s="22" t="s">
        <v>5</v>
      </c>
      <c r="R41" s="22" t="s">
        <v>5</v>
      </c>
      <c r="S41" s="22">
        <f t="shared" si="49"/>
        <v>0.73680555555555538</v>
      </c>
      <c r="T41" s="22">
        <f t="shared" si="49"/>
        <v>0.82013888888888875</v>
      </c>
      <c r="U41" s="22">
        <f t="shared" si="49"/>
        <v>0.90347222222222212</v>
      </c>
      <c r="V41" s="17" t="s">
        <v>5</v>
      </c>
      <c r="W41" s="17" t="s">
        <v>5</v>
      </c>
      <c r="X41" s="17" t="s">
        <v>5</v>
      </c>
      <c r="Y41" s="17">
        <f t="shared" si="50"/>
        <v>0.57013888888888886</v>
      </c>
      <c r="Z41" s="17" t="s">
        <v>5</v>
      </c>
      <c r="AA41" s="17" t="s">
        <v>5</v>
      </c>
      <c r="AB41" s="17" t="s">
        <v>5</v>
      </c>
      <c r="AC41" s="17" t="s">
        <v>5</v>
      </c>
      <c r="AF41" t="s">
        <v>5</v>
      </c>
      <c r="AG41">
        <v>0.4</v>
      </c>
      <c r="AH41">
        <f t="shared" si="18"/>
        <v>0</v>
      </c>
      <c r="AI41">
        <f t="shared" si="31"/>
        <v>0</v>
      </c>
      <c r="AJ41">
        <f t="shared" si="32"/>
        <v>0</v>
      </c>
      <c r="AK41">
        <f t="shared" si="33"/>
        <v>0</v>
      </c>
      <c r="AL41">
        <f t="shared" si="34"/>
        <v>0</v>
      </c>
      <c r="AM41">
        <f t="shared" si="35"/>
        <v>0</v>
      </c>
      <c r="AN41">
        <f t="shared" si="36"/>
        <v>0</v>
      </c>
      <c r="AO41">
        <f t="shared" si="37"/>
        <v>0</v>
      </c>
      <c r="AP41">
        <f t="shared" si="38"/>
        <v>0</v>
      </c>
      <c r="AQ41">
        <f t="shared" si="39"/>
        <v>0</v>
      </c>
      <c r="AR41">
        <f t="shared" si="40"/>
        <v>0</v>
      </c>
      <c r="AS41">
        <f t="shared" si="41"/>
        <v>0</v>
      </c>
      <c r="AT41">
        <f t="shared" si="42"/>
        <v>0.4</v>
      </c>
      <c r="AU41">
        <f t="shared" si="43"/>
        <v>0.4</v>
      </c>
      <c r="AV41">
        <f t="shared" si="22"/>
        <v>0.4</v>
      </c>
      <c r="AW41">
        <f t="shared" si="23"/>
        <v>0</v>
      </c>
      <c r="AX41">
        <f t="shared" si="24"/>
        <v>0</v>
      </c>
      <c r="AY41">
        <f t="shared" si="25"/>
        <v>0</v>
      </c>
      <c r="AZ41">
        <f t="shared" si="26"/>
        <v>0.4</v>
      </c>
      <c r="BA41">
        <f t="shared" si="27"/>
        <v>0</v>
      </c>
      <c r="BB41">
        <f t="shared" si="28"/>
        <v>0</v>
      </c>
      <c r="BC41">
        <f t="shared" si="29"/>
        <v>0</v>
      </c>
      <c r="BD41">
        <f t="shared" si="30"/>
        <v>0</v>
      </c>
    </row>
    <row r="42" spans="3:56">
      <c r="C42" s="18">
        <v>6.9444444444444447E-4</v>
      </c>
      <c r="D42" s="18">
        <v>6.9444444444444447E-4</v>
      </c>
      <c r="E42" s="18">
        <v>6.9444444444444447E-4</v>
      </c>
      <c r="F42" s="19" t="s">
        <v>68</v>
      </c>
      <c r="G42" s="20" t="s">
        <v>5</v>
      </c>
      <c r="H42" s="20"/>
      <c r="I42" s="20"/>
      <c r="J42" s="20" t="s">
        <v>5</v>
      </c>
      <c r="K42" s="20" t="s">
        <v>5</v>
      </c>
      <c r="L42" s="20" t="s">
        <v>5</v>
      </c>
      <c r="M42" s="20" t="s">
        <v>5</v>
      </c>
      <c r="N42" s="20" t="s">
        <v>5</v>
      </c>
      <c r="O42" s="20" t="s">
        <v>5</v>
      </c>
      <c r="P42" s="20" t="s">
        <v>5</v>
      </c>
      <c r="Q42" s="20" t="s">
        <v>5</v>
      </c>
      <c r="R42" s="20" t="s">
        <v>5</v>
      </c>
      <c r="S42" s="20">
        <f>S41+$C42</f>
        <v>0.73749999999999982</v>
      </c>
      <c r="T42" s="20">
        <f t="shared" si="49"/>
        <v>0.82083333333333319</v>
      </c>
      <c r="U42" s="20">
        <f t="shared" si="49"/>
        <v>0.90416666666666656</v>
      </c>
      <c r="V42" s="21" t="s">
        <v>5</v>
      </c>
      <c r="W42" s="21" t="s">
        <v>5</v>
      </c>
      <c r="X42" s="21" t="s">
        <v>5</v>
      </c>
      <c r="Y42" s="21">
        <f t="shared" si="50"/>
        <v>0.5708333333333333</v>
      </c>
      <c r="Z42" s="21" t="s">
        <v>5</v>
      </c>
      <c r="AA42" s="21" t="s">
        <v>5</v>
      </c>
      <c r="AB42" s="21" t="s">
        <v>5</v>
      </c>
      <c r="AC42" s="21" t="s">
        <v>5</v>
      </c>
      <c r="AF42" t="s">
        <v>5</v>
      </c>
      <c r="AG42">
        <v>0.3</v>
      </c>
      <c r="AH42">
        <f t="shared" si="18"/>
        <v>0</v>
      </c>
      <c r="AI42">
        <f t="shared" si="31"/>
        <v>0</v>
      </c>
      <c r="AJ42">
        <f t="shared" si="32"/>
        <v>0</v>
      </c>
      <c r="AK42">
        <f t="shared" si="33"/>
        <v>0</v>
      </c>
      <c r="AL42">
        <f t="shared" si="34"/>
        <v>0</v>
      </c>
      <c r="AM42">
        <f t="shared" si="35"/>
        <v>0</v>
      </c>
      <c r="AN42">
        <f t="shared" si="36"/>
        <v>0</v>
      </c>
      <c r="AO42">
        <f t="shared" si="37"/>
        <v>0</v>
      </c>
      <c r="AP42">
        <f t="shared" si="38"/>
        <v>0</v>
      </c>
      <c r="AQ42">
        <f t="shared" si="39"/>
        <v>0</v>
      </c>
      <c r="AR42">
        <f t="shared" si="40"/>
        <v>0</v>
      </c>
      <c r="AS42">
        <f t="shared" si="41"/>
        <v>0</v>
      </c>
      <c r="AT42">
        <f t="shared" si="42"/>
        <v>0.3</v>
      </c>
      <c r="AU42">
        <f t="shared" si="43"/>
        <v>0.3</v>
      </c>
      <c r="AV42">
        <f t="shared" si="22"/>
        <v>0.3</v>
      </c>
      <c r="AW42">
        <f t="shared" si="23"/>
        <v>0</v>
      </c>
      <c r="AX42">
        <f t="shared" si="24"/>
        <v>0</v>
      </c>
      <c r="AY42">
        <f t="shared" si="25"/>
        <v>0</v>
      </c>
      <c r="AZ42">
        <f t="shared" si="26"/>
        <v>0.3</v>
      </c>
      <c r="BA42">
        <f t="shared" si="27"/>
        <v>0</v>
      </c>
      <c r="BB42">
        <f t="shared" si="28"/>
        <v>0</v>
      </c>
      <c r="BC42">
        <f t="shared" si="29"/>
        <v>0</v>
      </c>
      <c r="BD42">
        <f t="shared" si="30"/>
        <v>0</v>
      </c>
    </row>
    <row r="43" spans="3:56">
      <c r="D43" s="18" t="s">
        <v>5</v>
      </c>
      <c r="E43" s="18">
        <v>1.3888888888888889E-3</v>
      </c>
      <c r="F43" s="15" t="s">
        <v>73</v>
      </c>
      <c r="G43" s="22" t="s">
        <v>5</v>
      </c>
      <c r="H43" s="22"/>
      <c r="I43" s="22"/>
      <c r="J43" s="22">
        <f t="shared" ref="J43:R43" si="51">J28+$E43</f>
        <v>0.3743055555555555</v>
      </c>
      <c r="K43" s="22">
        <f t="shared" si="51"/>
        <v>0.41597222222222219</v>
      </c>
      <c r="L43" s="22">
        <f t="shared" si="51"/>
        <v>0.45763888888888882</v>
      </c>
      <c r="M43" s="22">
        <f t="shared" si="51"/>
        <v>0.4993055555555555</v>
      </c>
      <c r="N43" s="22">
        <f t="shared" si="51"/>
        <v>0.54097222222222219</v>
      </c>
      <c r="O43" s="22">
        <f t="shared" si="51"/>
        <v>0.58263888888888882</v>
      </c>
      <c r="P43" s="22">
        <f t="shared" si="51"/>
        <v>0.62430555555555856</v>
      </c>
      <c r="Q43" s="22">
        <f t="shared" si="51"/>
        <v>0.66597222222222563</v>
      </c>
      <c r="R43" s="22">
        <f t="shared" si="51"/>
        <v>0.70763888888889259</v>
      </c>
      <c r="S43" s="22">
        <f t="shared" ref="S43:S49" si="52">S42+$E43</f>
        <v>0.73888888888888871</v>
      </c>
      <c r="T43" s="22">
        <f t="shared" ref="T43:U49" si="53">T42+$E43</f>
        <v>0.82222222222222208</v>
      </c>
      <c r="U43" s="22">
        <f t="shared" si="53"/>
        <v>0.90555555555555545</v>
      </c>
      <c r="V43" s="17">
        <f>V28+$E43</f>
        <v>0.3118055555555555</v>
      </c>
      <c r="W43" s="17">
        <f>W28+$E43</f>
        <v>0.39583333333333331</v>
      </c>
      <c r="X43" s="17">
        <f>X28+$E43</f>
        <v>0.47916666666666663</v>
      </c>
      <c r="Y43" s="17">
        <f>Y42+$E43</f>
        <v>0.57222222222222219</v>
      </c>
      <c r="Z43" s="17">
        <f>Z28+$E43</f>
        <v>0.64513888888888882</v>
      </c>
      <c r="AA43" s="17">
        <f>AA28+$E43</f>
        <v>0.72847222222222208</v>
      </c>
      <c r="AB43" s="17">
        <f>AB28+$E43</f>
        <v>0.81180555555555545</v>
      </c>
      <c r="AC43" s="17">
        <f>AC28+$E43</f>
        <v>0.8951388888888886</v>
      </c>
      <c r="AF43" t="s">
        <v>5</v>
      </c>
      <c r="AG43">
        <v>0.5</v>
      </c>
      <c r="AH43">
        <f t="shared" si="18"/>
        <v>0</v>
      </c>
      <c r="AI43">
        <f t="shared" si="31"/>
        <v>0</v>
      </c>
      <c r="AJ43">
        <f t="shared" si="32"/>
        <v>0</v>
      </c>
      <c r="AK43">
        <f t="shared" si="33"/>
        <v>0.5</v>
      </c>
      <c r="AL43">
        <f t="shared" si="34"/>
        <v>0.5</v>
      </c>
      <c r="AM43">
        <f t="shared" si="35"/>
        <v>0.5</v>
      </c>
      <c r="AN43">
        <f t="shared" si="36"/>
        <v>0.5</v>
      </c>
      <c r="AO43">
        <f t="shared" si="37"/>
        <v>0.5</v>
      </c>
      <c r="AP43">
        <f t="shared" si="38"/>
        <v>0.5</v>
      </c>
      <c r="AQ43">
        <f t="shared" si="39"/>
        <v>0.5</v>
      </c>
      <c r="AR43">
        <f t="shared" si="40"/>
        <v>0.5</v>
      </c>
      <c r="AS43">
        <f t="shared" si="41"/>
        <v>0.5</v>
      </c>
      <c r="AT43">
        <f t="shared" si="42"/>
        <v>0.5</v>
      </c>
      <c r="AU43">
        <f t="shared" si="43"/>
        <v>0.5</v>
      </c>
      <c r="AV43">
        <f t="shared" si="22"/>
        <v>0.5</v>
      </c>
      <c r="AW43">
        <f t="shared" si="23"/>
        <v>0.5</v>
      </c>
      <c r="AX43">
        <f t="shared" si="24"/>
        <v>0.5</v>
      </c>
      <c r="AY43">
        <f t="shared" si="25"/>
        <v>0.5</v>
      </c>
      <c r="AZ43">
        <f t="shared" si="26"/>
        <v>0.5</v>
      </c>
      <c r="BA43">
        <f t="shared" si="27"/>
        <v>0.5</v>
      </c>
      <c r="BB43">
        <f t="shared" si="28"/>
        <v>0.5</v>
      </c>
      <c r="BC43">
        <f t="shared" si="29"/>
        <v>0.5</v>
      </c>
      <c r="BD43">
        <f t="shared" si="30"/>
        <v>0.5</v>
      </c>
    </row>
    <row r="44" spans="3:56">
      <c r="D44" s="18" t="s">
        <v>5</v>
      </c>
      <c r="E44" s="18">
        <v>1.3888888888888889E-3</v>
      </c>
      <c r="F44" s="19" t="s">
        <v>74</v>
      </c>
      <c r="G44" s="20" t="s">
        <v>5</v>
      </c>
      <c r="H44" s="20"/>
      <c r="I44" s="20"/>
      <c r="J44" s="20">
        <f t="shared" ref="J44:J49" si="54">J43+$E44</f>
        <v>0.37569444444444439</v>
      </c>
      <c r="K44" s="20">
        <f t="shared" ref="K44:K49" si="55">K43+$E44</f>
        <v>0.41736111111111107</v>
      </c>
      <c r="L44" s="20">
        <f t="shared" ref="L44:L49" si="56">L43+$E44</f>
        <v>0.4590277777777777</v>
      </c>
      <c r="M44" s="20">
        <f t="shared" ref="M44:M49" si="57">M43+$E44</f>
        <v>0.50069444444444444</v>
      </c>
      <c r="N44" s="20">
        <f t="shared" ref="N44:N49" si="58">N43+$E44</f>
        <v>0.54236111111111107</v>
      </c>
      <c r="O44" s="20">
        <f t="shared" ref="O44:O49" si="59">O43+$E44</f>
        <v>0.5840277777777777</v>
      </c>
      <c r="P44" s="20">
        <f t="shared" ref="P44:P49" si="60">P43+$E44</f>
        <v>0.62569444444444744</v>
      </c>
      <c r="Q44" s="20">
        <f t="shared" ref="Q44:Q49" si="61">Q43+$E44</f>
        <v>0.66736111111111451</v>
      </c>
      <c r="R44" s="20">
        <f t="shared" ref="R44:R49" si="62">R43+$E44</f>
        <v>0.70902777777778148</v>
      </c>
      <c r="S44" s="20">
        <f t="shared" si="52"/>
        <v>0.74027777777777759</v>
      </c>
      <c r="T44" s="20">
        <f t="shared" si="53"/>
        <v>0.82361111111111096</v>
      </c>
      <c r="U44" s="20">
        <f t="shared" si="53"/>
        <v>0.90694444444444433</v>
      </c>
      <c r="V44" s="21">
        <f>V43+$E44</f>
        <v>0.31319444444444439</v>
      </c>
      <c r="W44" s="21">
        <f t="shared" ref="W44:Y49" si="63">W43+$E44</f>
        <v>0.3972222222222222</v>
      </c>
      <c r="X44" s="21">
        <f t="shared" si="63"/>
        <v>0.48055555555555551</v>
      </c>
      <c r="Y44" s="21">
        <f>Y43+$E44</f>
        <v>0.57361111111111107</v>
      </c>
      <c r="Z44" s="21">
        <f t="shared" ref="Z44:AC49" si="64">Z43+$E44</f>
        <v>0.6465277777777777</v>
      </c>
      <c r="AA44" s="21">
        <f t="shared" si="64"/>
        <v>0.72986111111111096</v>
      </c>
      <c r="AB44" s="21">
        <f t="shared" si="64"/>
        <v>0.81319444444444433</v>
      </c>
      <c r="AC44" s="21">
        <f t="shared" si="64"/>
        <v>0.89652777777777748</v>
      </c>
      <c r="AF44" t="s">
        <v>5</v>
      </c>
      <c r="AG44">
        <v>0.6</v>
      </c>
      <c r="AH44">
        <f t="shared" si="18"/>
        <v>0</v>
      </c>
      <c r="AI44">
        <f t="shared" si="31"/>
        <v>0</v>
      </c>
      <c r="AJ44">
        <f t="shared" si="32"/>
        <v>0</v>
      </c>
      <c r="AK44">
        <f t="shared" si="33"/>
        <v>0.6</v>
      </c>
      <c r="AL44">
        <f t="shared" si="34"/>
        <v>0.6</v>
      </c>
      <c r="AM44">
        <f t="shared" si="35"/>
        <v>0.6</v>
      </c>
      <c r="AN44">
        <f t="shared" si="36"/>
        <v>0.6</v>
      </c>
      <c r="AO44">
        <f t="shared" si="37"/>
        <v>0.6</v>
      </c>
      <c r="AP44">
        <f t="shared" si="38"/>
        <v>0.6</v>
      </c>
      <c r="AQ44">
        <f t="shared" si="39"/>
        <v>0.6</v>
      </c>
      <c r="AR44">
        <f t="shared" si="40"/>
        <v>0.6</v>
      </c>
      <c r="AS44">
        <f t="shared" si="41"/>
        <v>0.6</v>
      </c>
      <c r="AT44">
        <f t="shared" si="42"/>
        <v>0.6</v>
      </c>
      <c r="AU44">
        <f t="shared" si="43"/>
        <v>0.6</v>
      </c>
      <c r="AV44">
        <f t="shared" si="22"/>
        <v>0.6</v>
      </c>
      <c r="AW44">
        <f t="shared" si="23"/>
        <v>0.6</v>
      </c>
      <c r="AX44">
        <f t="shared" si="24"/>
        <v>0.6</v>
      </c>
      <c r="AY44">
        <f t="shared" si="25"/>
        <v>0.6</v>
      </c>
      <c r="AZ44">
        <f t="shared" si="26"/>
        <v>0.6</v>
      </c>
      <c r="BA44">
        <f t="shared" si="27"/>
        <v>0.6</v>
      </c>
      <c r="BB44">
        <f t="shared" si="28"/>
        <v>0.6</v>
      </c>
      <c r="BC44">
        <f t="shared" si="29"/>
        <v>0.6</v>
      </c>
      <c r="BD44">
        <f t="shared" si="30"/>
        <v>0.6</v>
      </c>
    </row>
    <row r="45" spans="3:56">
      <c r="D45" s="18" t="s">
        <v>5</v>
      </c>
      <c r="E45" s="18">
        <v>1.3888888888888889E-3</v>
      </c>
      <c r="F45" s="15" t="s">
        <v>73</v>
      </c>
      <c r="G45" s="22" t="s">
        <v>5</v>
      </c>
      <c r="H45" s="22"/>
      <c r="I45" s="22"/>
      <c r="J45" s="22">
        <f t="shared" si="54"/>
        <v>0.37708333333333327</v>
      </c>
      <c r="K45" s="22">
        <f t="shared" si="55"/>
        <v>0.41874999999999996</v>
      </c>
      <c r="L45" s="22">
        <f t="shared" si="56"/>
        <v>0.46041666666666659</v>
      </c>
      <c r="M45" s="22">
        <f t="shared" si="57"/>
        <v>0.50208333333333333</v>
      </c>
      <c r="N45" s="22">
        <f t="shared" si="58"/>
        <v>0.54374999999999996</v>
      </c>
      <c r="O45" s="22">
        <f t="shared" si="59"/>
        <v>0.58541666666666659</v>
      </c>
      <c r="P45" s="22">
        <f t="shared" si="60"/>
        <v>0.62708333333333632</v>
      </c>
      <c r="Q45" s="22">
        <f t="shared" si="61"/>
        <v>0.6687500000000034</v>
      </c>
      <c r="R45" s="22">
        <f t="shared" si="62"/>
        <v>0.71041666666667036</v>
      </c>
      <c r="S45" s="22">
        <f t="shared" si="52"/>
        <v>0.74166666666666647</v>
      </c>
      <c r="T45" s="22">
        <f t="shared" si="53"/>
        <v>0.82499999999999984</v>
      </c>
      <c r="U45" s="22">
        <f t="shared" si="53"/>
        <v>0.90833333333333321</v>
      </c>
      <c r="V45" s="17">
        <f>V44+$E45</f>
        <v>0.31458333333333327</v>
      </c>
      <c r="W45" s="17">
        <f t="shared" si="63"/>
        <v>0.39861111111111108</v>
      </c>
      <c r="X45" s="17">
        <f t="shared" si="63"/>
        <v>0.4819444444444444</v>
      </c>
      <c r="Y45" s="17">
        <f>Y44+$E45</f>
        <v>0.57499999999999996</v>
      </c>
      <c r="Z45" s="17">
        <f t="shared" si="64"/>
        <v>0.64791666666666659</v>
      </c>
      <c r="AA45" s="17">
        <f t="shared" si="64"/>
        <v>0.73124999999999984</v>
      </c>
      <c r="AB45" s="17">
        <f t="shared" si="64"/>
        <v>0.81458333333333321</v>
      </c>
      <c r="AC45" s="17">
        <f t="shared" si="64"/>
        <v>0.89791666666666636</v>
      </c>
      <c r="AF45" t="s">
        <v>5</v>
      </c>
      <c r="AG45">
        <v>0.1</v>
      </c>
      <c r="AH45">
        <f t="shared" si="18"/>
        <v>0</v>
      </c>
      <c r="AI45">
        <f t="shared" si="31"/>
        <v>0</v>
      </c>
      <c r="AJ45">
        <f t="shared" si="32"/>
        <v>0</v>
      </c>
      <c r="AK45">
        <f t="shared" si="33"/>
        <v>0.1</v>
      </c>
      <c r="AL45">
        <f t="shared" si="34"/>
        <v>0.1</v>
      </c>
      <c r="AM45">
        <f t="shared" si="35"/>
        <v>0.1</v>
      </c>
      <c r="AN45">
        <f t="shared" si="36"/>
        <v>0.1</v>
      </c>
      <c r="AO45">
        <f t="shared" si="37"/>
        <v>0.1</v>
      </c>
      <c r="AP45">
        <f t="shared" si="38"/>
        <v>0.1</v>
      </c>
      <c r="AQ45">
        <f t="shared" si="39"/>
        <v>0.1</v>
      </c>
      <c r="AR45">
        <f t="shared" si="40"/>
        <v>0.1</v>
      </c>
      <c r="AS45">
        <f t="shared" si="41"/>
        <v>0.1</v>
      </c>
      <c r="AT45">
        <f t="shared" si="42"/>
        <v>0.1</v>
      </c>
      <c r="AU45">
        <f t="shared" si="43"/>
        <v>0.1</v>
      </c>
      <c r="AV45">
        <f t="shared" si="22"/>
        <v>0.1</v>
      </c>
      <c r="AW45">
        <f t="shared" si="23"/>
        <v>0.1</v>
      </c>
      <c r="AX45">
        <f t="shared" si="24"/>
        <v>0.1</v>
      </c>
      <c r="AY45">
        <f t="shared" si="25"/>
        <v>0.1</v>
      </c>
      <c r="AZ45">
        <f t="shared" si="26"/>
        <v>0.1</v>
      </c>
      <c r="BA45">
        <f t="shared" si="27"/>
        <v>0.1</v>
      </c>
      <c r="BB45">
        <f t="shared" si="28"/>
        <v>0.1</v>
      </c>
      <c r="BC45">
        <f t="shared" si="29"/>
        <v>0.1</v>
      </c>
      <c r="BD45">
        <f t="shared" si="30"/>
        <v>0.1</v>
      </c>
    </row>
    <row r="46" spans="3:56">
      <c r="D46" s="18">
        <v>2.0833333333333333E-3</v>
      </c>
      <c r="E46" s="18">
        <v>6.9444444444444447E-4</v>
      </c>
      <c r="F46" s="19" t="s">
        <v>69</v>
      </c>
      <c r="G46" s="20">
        <f>G28+$D46</f>
        <v>0.29513888888888884</v>
      </c>
      <c r="H46" s="20"/>
      <c r="I46" s="20"/>
      <c r="J46" s="20">
        <f t="shared" si="54"/>
        <v>0.37777777777777771</v>
      </c>
      <c r="K46" s="20">
        <f t="shared" si="55"/>
        <v>0.4194444444444444</v>
      </c>
      <c r="L46" s="20">
        <f t="shared" si="56"/>
        <v>0.46111111111111103</v>
      </c>
      <c r="M46" s="20">
        <f t="shared" si="57"/>
        <v>0.50277777777777777</v>
      </c>
      <c r="N46" s="20">
        <f t="shared" si="58"/>
        <v>0.5444444444444444</v>
      </c>
      <c r="O46" s="20">
        <f t="shared" si="59"/>
        <v>0.58611111111111103</v>
      </c>
      <c r="P46" s="20">
        <f t="shared" si="60"/>
        <v>0.62777777777778077</v>
      </c>
      <c r="Q46" s="20">
        <f t="shared" si="61"/>
        <v>0.66944444444444784</v>
      </c>
      <c r="R46" s="20">
        <f t="shared" si="62"/>
        <v>0.7111111111111148</v>
      </c>
      <c r="S46" s="20">
        <f t="shared" si="52"/>
        <v>0.74236111111111092</v>
      </c>
      <c r="T46" s="20">
        <f t="shared" si="53"/>
        <v>0.82569444444444429</v>
      </c>
      <c r="U46" s="20">
        <f t="shared" si="53"/>
        <v>0.90902777777777766</v>
      </c>
      <c r="V46" s="21">
        <f>V45+$E46</f>
        <v>0.31527777777777771</v>
      </c>
      <c r="W46" s="21">
        <f t="shared" si="63"/>
        <v>0.39930555555555552</v>
      </c>
      <c r="X46" s="21">
        <f t="shared" si="63"/>
        <v>0.48263888888888884</v>
      </c>
      <c r="Y46" s="21">
        <f>Y45+$E46</f>
        <v>0.5756944444444444</v>
      </c>
      <c r="Z46" s="21">
        <f t="shared" si="64"/>
        <v>0.64861111111111103</v>
      </c>
      <c r="AA46" s="21">
        <f t="shared" si="64"/>
        <v>0.73194444444444429</v>
      </c>
      <c r="AB46" s="21">
        <f t="shared" si="64"/>
        <v>0.81527777777777766</v>
      </c>
      <c r="AC46" s="21">
        <f t="shared" si="64"/>
        <v>0.89861111111111081</v>
      </c>
      <c r="AF46">
        <v>0.7</v>
      </c>
      <c r="AH46">
        <f t="shared" si="18"/>
        <v>0.7</v>
      </c>
      <c r="AI46">
        <f t="shared" si="31"/>
        <v>0</v>
      </c>
      <c r="AJ46">
        <f t="shared" si="32"/>
        <v>0</v>
      </c>
      <c r="AK46">
        <f t="shared" si="33"/>
        <v>0.7</v>
      </c>
      <c r="AL46">
        <f t="shared" si="34"/>
        <v>0.7</v>
      </c>
      <c r="AM46">
        <f t="shared" si="35"/>
        <v>0.7</v>
      </c>
      <c r="AN46">
        <f t="shared" si="36"/>
        <v>0.7</v>
      </c>
      <c r="AO46">
        <f t="shared" si="37"/>
        <v>0.7</v>
      </c>
      <c r="AP46">
        <f t="shared" si="38"/>
        <v>0.7</v>
      </c>
      <c r="AQ46">
        <f t="shared" si="39"/>
        <v>0.7</v>
      </c>
      <c r="AR46">
        <f t="shared" si="40"/>
        <v>0.7</v>
      </c>
      <c r="AS46">
        <f t="shared" si="41"/>
        <v>0.7</v>
      </c>
      <c r="AT46">
        <f t="shared" si="42"/>
        <v>0.7</v>
      </c>
      <c r="AU46">
        <f t="shared" si="43"/>
        <v>0.7</v>
      </c>
      <c r="AV46">
        <f t="shared" si="22"/>
        <v>0.7</v>
      </c>
      <c r="AW46">
        <f t="shared" si="23"/>
        <v>0.7</v>
      </c>
      <c r="AX46">
        <f t="shared" si="24"/>
        <v>0.7</v>
      </c>
      <c r="AY46">
        <f t="shared" si="25"/>
        <v>0.7</v>
      </c>
      <c r="AZ46">
        <f t="shared" si="26"/>
        <v>0.7</v>
      </c>
      <c r="BA46">
        <f t="shared" si="27"/>
        <v>0.7</v>
      </c>
      <c r="BB46">
        <f t="shared" si="28"/>
        <v>0.7</v>
      </c>
      <c r="BC46">
        <f t="shared" si="29"/>
        <v>0.7</v>
      </c>
      <c r="BD46">
        <f t="shared" si="30"/>
        <v>0.7</v>
      </c>
    </row>
    <row r="47" spans="3:56">
      <c r="D47" s="18">
        <v>6.9444444444444447E-4</v>
      </c>
      <c r="E47" s="18">
        <v>6.9444444444444447E-4</v>
      </c>
      <c r="F47" s="15" t="s">
        <v>70</v>
      </c>
      <c r="G47" s="22">
        <f t="shared" si="19"/>
        <v>0.29583333333333328</v>
      </c>
      <c r="H47" s="22"/>
      <c r="I47" s="22"/>
      <c r="J47" s="22">
        <f t="shared" si="54"/>
        <v>0.37847222222222215</v>
      </c>
      <c r="K47" s="22">
        <f t="shared" si="55"/>
        <v>0.42013888888888884</v>
      </c>
      <c r="L47" s="22">
        <f t="shared" si="56"/>
        <v>0.46180555555555547</v>
      </c>
      <c r="M47" s="22">
        <f t="shared" si="57"/>
        <v>0.50347222222222221</v>
      </c>
      <c r="N47" s="22">
        <f t="shared" si="58"/>
        <v>0.54513888888888884</v>
      </c>
      <c r="O47" s="22">
        <f t="shared" si="59"/>
        <v>0.58680555555555547</v>
      </c>
      <c r="P47" s="22">
        <f t="shared" si="60"/>
        <v>0.62847222222222521</v>
      </c>
      <c r="Q47" s="22">
        <f t="shared" si="61"/>
        <v>0.67013888888889228</v>
      </c>
      <c r="R47" s="22">
        <f t="shared" si="62"/>
        <v>0.71180555555555924</v>
      </c>
      <c r="S47" s="22">
        <f t="shared" si="52"/>
        <v>0.74305555555555536</v>
      </c>
      <c r="T47" s="22">
        <f t="shared" si="53"/>
        <v>0.82638888888888873</v>
      </c>
      <c r="U47" s="22">
        <f t="shared" si="53"/>
        <v>0.9097222222222221</v>
      </c>
      <c r="V47" s="17">
        <f t="shared" si="21"/>
        <v>0.31597222222222215</v>
      </c>
      <c r="W47" s="17">
        <f t="shared" si="63"/>
        <v>0.39999999999999997</v>
      </c>
      <c r="X47" s="17">
        <f t="shared" si="63"/>
        <v>0.48333333333333328</v>
      </c>
      <c r="Y47" s="17">
        <f t="shared" si="63"/>
        <v>0.57638888888888884</v>
      </c>
      <c r="Z47" s="17">
        <f t="shared" si="64"/>
        <v>0.64930555555555547</v>
      </c>
      <c r="AA47" s="17">
        <f t="shared" si="64"/>
        <v>0.73263888888888873</v>
      </c>
      <c r="AB47" s="17">
        <f t="shared" si="64"/>
        <v>0.8159722222222221</v>
      </c>
      <c r="AC47" s="17">
        <f t="shared" si="64"/>
        <v>0.89930555555555525</v>
      </c>
      <c r="AF47">
        <v>0.5</v>
      </c>
      <c r="AH47">
        <f t="shared" si="18"/>
        <v>0.5</v>
      </c>
      <c r="AI47">
        <f t="shared" si="31"/>
        <v>0</v>
      </c>
      <c r="AJ47">
        <f t="shared" si="32"/>
        <v>0</v>
      </c>
      <c r="AK47">
        <f t="shared" si="33"/>
        <v>0.5</v>
      </c>
      <c r="AL47">
        <f t="shared" si="34"/>
        <v>0.5</v>
      </c>
      <c r="AM47">
        <f t="shared" si="35"/>
        <v>0.5</v>
      </c>
      <c r="AN47">
        <f t="shared" si="36"/>
        <v>0.5</v>
      </c>
      <c r="AO47">
        <f t="shared" si="37"/>
        <v>0.5</v>
      </c>
      <c r="AP47">
        <f t="shared" si="38"/>
        <v>0.5</v>
      </c>
      <c r="AQ47">
        <f t="shared" si="39"/>
        <v>0.5</v>
      </c>
      <c r="AR47">
        <f t="shared" si="40"/>
        <v>0.5</v>
      </c>
      <c r="AS47">
        <f t="shared" si="41"/>
        <v>0.5</v>
      </c>
      <c r="AT47">
        <f t="shared" si="42"/>
        <v>0.5</v>
      </c>
      <c r="AU47">
        <f t="shared" si="43"/>
        <v>0.5</v>
      </c>
      <c r="AV47">
        <f t="shared" si="22"/>
        <v>0.5</v>
      </c>
      <c r="AW47">
        <f t="shared" si="23"/>
        <v>0.5</v>
      </c>
      <c r="AX47">
        <f t="shared" si="24"/>
        <v>0.5</v>
      </c>
      <c r="AY47">
        <f t="shared" si="25"/>
        <v>0.5</v>
      </c>
      <c r="AZ47">
        <f t="shared" si="26"/>
        <v>0.5</v>
      </c>
      <c r="BA47">
        <f t="shared" si="27"/>
        <v>0.5</v>
      </c>
      <c r="BB47">
        <f t="shared" si="28"/>
        <v>0.5</v>
      </c>
      <c r="BC47">
        <f t="shared" si="29"/>
        <v>0.5</v>
      </c>
      <c r="BD47">
        <f t="shared" si="30"/>
        <v>0.5</v>
      </c>
    </row>
    <row r="48" spans="3:56">
      <c r="D48" s="18">
        <v>6.9444444444444447E-4</v>
      </c>
      <c r="E48" s="18">
        <v>6.9444444444444447E-4</v>
      </c>
      <c r="F48" s="19" t="s">
        <v>71</v>
      </c>
      <c r="G48" s="20">
        <f t="shared" si="19"/>
        <v>0.29652777777777772</v>
      </c>
      <c r="H48" s="20"/>
      <c r="I48" s="20"/>
      <c r="J48" s="20">
        <f t="shared" si="54"/>
        <v>0.3791666666666666</v>
      </c>
      <c r="K48" s="20">
        <f t="shared" si="55"/>
        <v>0.42083333333333328</v>
      </c>
      <c r="L48" s="20">
        <f t="shared" si="56"/>
        <v>0.46249999999999991</v>
      </c>
      <c r="M48" s="20">
        <f t="shared" si="57"/>
        <v>0.50416666666666665</v>
      </c>
      <c r="N48" s="20">
        <f t="shared" si="58"/>
        <v>0.54583333333333328</v>
      </c>
      <c r="O48" s="20">
        <f t="shared" si="59"/>
        <v>0.58749999999999991</v>
      </c>
      <c r="P48" s="20">
        <f t="shared" si="60"/>
        <v>0.62916666666666965</v>
      </c>
      <c r="Q48" s="20">
        <f t="shared" si="61"/>
        <v>0.67083333333333672</v>
      </c>
      <c r="R48" s="20">
        <f t="shared" si="62"/>
        <v>0.71250000000000369</v>
      </c>
      <c r="S48" s="20">
        <f t="shared" si="52"/>
        <v>0.7437499999999998</v>
      </c>
      <c r="T48" s="20">
        <f t="shared" si="53"/>
        <v>0.82708333333333317</v>
      </c>
      <c r="U48" s="20">
        <f t="shared" si="53"/>
        <v>0.91041666666666654</v>
      </c>
      <c r="V48" s="21">
        <f t="shared" si="21"/>
        <v>0.3166666666666666</v>
      </c>
      <c r="W48" s="21">
        <f t="shared" si="63"/>
        <v>0.40069444444444441</v>
      </c>
      <c r="X48" s="21">
        <f t="shared" si="63"/>
        <v>0.48402777777777772</v>
      </c>
      <c r="Y48" s="21">
        <f t="shared" si="63"/>
        <v>0.57708333333333328</v>
      </c>
      <c r="Z48" s="21">
        <f t="shared" si="64"/>
        <v>0.64999999999999991</v>
      </c>
      <c r="AA48" s="21">
        <f t="shared" si="64"/>
        <v>0.73333333333333317</v>
      </c>
      <c r="AB48" s="21">
        <f t="shared" si="64"/>
        <v>0.81666666666666654</v>
      </c>
      <c r="AC48" s="21">
        <f t="shared" si="64"/>
        <v>0.89999999999999969</v>
      </c>
      <c r="AF48">
        <v>0.5</v>
      </c>
      <c r="AH48">
        <f t="shared" si="18"/>
        <v>0.5</v>
      </c>
      <c r="AI48">
        <f t="shared" si="31"/>
        <v>0</v>
      </c>
      <c r="AJ48">
        <f t="shared" si="32"/>
        <v>0</v>
      </c>
      <c r="AK48">
        <f t="shared" si="33"/>
        <v>0.5</v>
      </c>
      <c r="AL48">
        <f t="shared" si="34"/>
        <v>0.5</v>
      </c>
      <c r="AM48">
        <f t="shared" si="35"/>
        <v>0.5</v>
      </c>
      <c r="AN48">
        <f t="shared" si="36"/>
        <v>0.5</v>
      </c>
      <c r="AO48">
        <f t="shared" si="37"/>
        <v>0.5</v>
      </c>
      <c r="AP48">
        <f t="shared" si="38"/>
        <v>0.5</v>
      </c>
      <c r="AQ48">
        <f t="shared" si="39"/>
        <v>0.5</v>
      </c>
      <c r="AR48">
        <f t="shared" si="40"/>
        <v>0.5</v>
      </c>
      <c r="AS48">
        <f t="shared" si="41"/>
        <v>0.5</v>
      </c>
      <c r="AT48">
        <f t="shared" si="42"/>
        <v>0.5</v>
      </c>
      <c r="AU48">
        <f t="shared" si="43"/>
        <v>0.5</v>
      </c>
      <c r="AV48">
        <f t="shared" si="22"/>
        <v>0.5</v>
      </c>
      <c r="AW48">
        <f t="shared" si="23"/>
        <v>0.5</v>
      </c>
      <c r="AX48">
        <f t="shared" si="24"/>
        <v>0.5</v>
      </c>
      <c r="AY48">
        <f t="shared" si="25"/>
        <v>0.5</v>
      </c>
      <c r="AZ48">
        <f t="shared" si="26"/>
        <v>0.5</v>
      </c>
      <c r="BA48">
        <f t="shared" si="27"/>
        <v>0.5</v>
      </c>
      <c r="BB48">
        <f t="shared" si="28"/>
        <v>0.5</v>
      </c>
      <c r="BC48">
        <f t="shared" si="29"/>
        <v>0.5</v>
      </c>
      <c r="BD48">
        <f t="shared" si="30"/>
        <v>0.5</v>
      </c>
    </row>
    <row r="49" spans="4:56">
      <c r="D49" s="18">
        <v>6.9444444444444447E-4</v>
      </c>
      <c r="E49" s="18">
        <v>6.9444444444444447E-4</v>
      </c>
      <c r="F49" s="26" t="s">
        <v>72</v>
      </c>
      <c r="G49" s="63">
        <f t="shared" si="19"/>
        <v>0.29722222222222217</v>
      </c>
      <c r="H49" s="63"/>
      <c r="I49" s="63"/>
      <c r="J49" s="63">
        <f t="shared" si="54"/>
        <v>0.37986111111111104</v>
      </c>
      <c r="K49" s="63">
        <f t="shared" si="55"/>
        <v>0.42152777777777772</v>
      </c>
      <c r="L49" s="63">
        <f t="shared" si="56"/>
        <v>0.46319444444444435</v>
      </c>
      <c r="M49" s="63">
        <f t="shared" si="57"/>
        <v>0.50486111111111109</v>
      </c>
      <c r="N49" s="63">
        <f t="shared" si="58"/>
        <v>0.54652777777777772</v>
      </c>
      <c r="O49" s="63">
        <f t="shared" si="59"/>
        <v>0.58819444444444435</v>
      </c>
      <c r="P49" s="63">
        <f t="shared" si="60"/>
        <v>0.62986111111111409</v>
      </c>
      <c r="Q49" s="63">
        <f t="shared" si="61"/>
        <v>0.67152777777778117</v>
      </c>
      <c r="R49" s="63">
        <f t="shared" si="62"/>
        <v>0.71319444444444813</v>
      </c>
      <c r="S49" s="22">
        <f t="shared" si="52"/>
        <v>0.74444444444444424</v>
      </c>
      <c r="T49" s="22">
        <f t="shared" si="53"/>
        <v>0.82777777777777761</v>
      </c>
      <c r="U49" s="22">
        <f t="shared" si="53"/>
        <v>0.91111111111111098</v>
      </c>
      <c r="V49" s="64">
        <f t="shared" si="21"/>
        <v>0.31736111111111104</v>
      </c>
      <c r="W49" s="64">
        <f t="shared" si="63"/>
        <v>0.40138888888888885</v>
      </c>
      <c r="X49" s="64">
        <f t="shared" si="63"/>
        <v>0.48472222222222217</v>
      </c>
      <c r="Y49" s="64">
        <f t="shared" si="63"/>
        <v>0.57777777777777772</v>
      </c>
      <c r="Z49" s="64">
        <f t="shared" si="64"/>
        <v>0.65069444444444435</v>
      </c>
      <c r="AA49" s="64">
        <f t="shared" si="64"/>
        <v>0.73402777777777761</v>
      </c>
      <c r="AB49" s="64">
        <f t="shared" si="64"/>
        <v>0.81736111111111098</v>
      </c>
      <c r="AC49" s="64">
        <f t="shared" si="64"/>
        <v>0.90069444444444413</v>
      </c>
      <c r="AF49">
        <v>0.2</v>
      </c>
      <c r="AH49">
        <f t="shared" si="18"/>
        <v>0.2</v>
      </c>
      <c r="AI49">
        <f t="shared" si="31"/>
        <v>0</v>
      </c>
      <c r="AJ49">
        <f t="shared" si="32"/>
        <v>0</v>
      </c>
      <c r="AK49">
        <f t="shared" si="33"/>
        <v>0.2</v>
      </c>
      <c r="AL49">
        <f t="shared" si="34"/>
        <v>0.2</v>
      </c>
      <c r="AM49">
        <f t="shared" si="35"/>
        <v>0.2</v>
      </c>
      <c r="AN49">
        <f t="shared" si="36"/>
        <v>0.2</v>
      </c>
      <c r="AO49">
        <f t="shared" si="37"/>
        <v>0.2</v>
      </c>
      <c r="AP49">
        <f t="shared" si="38"/>
        <v>0.2</v>
      </c>
      <c r="AQ49">
        <f t="shared" si="39"/>
        <v>0.2</v>
      </c>
      <c r="AR49">
        <f t="shared" si="40"/>
        <v>0.2</v>
      </c>
      <c r="AS49">
        <f t="shared" si="41"/>
        <v>0.2</v>
      </c>
      <c r="AT49">
        <f t="shared" si="42"/>
        <v>0.2</v>
      </c>
      <c r="AU49">
        <f t="shared" si="43"/>
        <v>0.2</v>
      </c>
      <c r="AV49">
        <f t="shared" si="22"/>
        <v>0.2</v>
      </c>
      <c r="AW49">
        <f t="shared" si="23"/>
        <v>0.2</v>
      </c>
      <c r="AX49">
        <f t="shared" si="24"/>
        <v>0.2</v>
      </c>
      <c r="AY49">
        <f t="shared" si="25"/>
        <v>0.2</v>
      </c>
      <c r="AZ49">
        <f t="shared" si="26"/>
        <v>0.2</v>
      </c>
      <c r="BA49">
        <f t="shared" si="27"/>
        <v>0.2</v>
      </c>
      <c r="BB49">
        <f t="shared" si="28"/>
        <v>0.2</v>
      </c>
      <c r="BC49">
        <f t="shared" si="29"/>
        <v>0.2</v>
      </c>
      <c r="BD49">
        <f t="shared" si="30"/>
        <v>0.2</v>
      </c>
    </row>
    <row r="50" spans="4:56">
      <c r="AH50" s="5">
        <f t="shared" ref="AH50:BD50" si="65">SUM(AH9:AH49)</f>
        <v>12.399999999999999</v>
      </c>
      <c r="AI50" s="5">
        <f t="shared" si="65"/>
        <v>12.000000000000002</v>
      </c>
      <c r="AJ50" s="5">
        <f t="shared" si="65"/>
        <v>10.5</v>
      </c>
      <c r="AK50" s="5">
        <f t="shared" si="65"/>
        <v>13.599999999999998</v>
      </c>
      <c r="AL50" s="5">
        <f t="shared" si="65"/>
        <v>13.599999999999998</v>
      </c>
      <c r="AM50" s="5">
        <f t="shared" si="65"/>
        <v>13.599999999999998</v>
      </c>
      <c r="AN50" s="5">
        <f t="shared" si="65"/>
        <v>13.599999999999998</v>
      </c>
      <c r="AO50" s="5">
        <f t="shared" si="65"/>
        <v>13.599999999999998</v>
      </c>
      <c r="AP50" s="5">
        <f t="shared" si="65"/>
        <v>13.599999999999998</v>
      </c>
      <c r="AQ50" s="5">
        <f t="shared" si="65"/>
        <v>13.599999999999998</v>
      </c>
      <c r="AR50" s="5">
        <f t="shared" si="65"/>
        <v>13.599999999999998</v>
      </c>
      <c r="AS50" s="5">
        <f t="shared" si="65"/>
        <v>13.599999999999998</v>
      </c>
      <c r="AT50" s="5">
        <f t="shared" si="65"/>
        <v>19.300000000000008</v>
      </c>
      <c r="AU50" s="5">
        <f t="shared" si="65"/>
        <v>19.300000000000008</v>
      </c>
      <c r="AV50" s="5">
        <f t="shared" si="65"/>
        <v>19.300000000000008</v>
      </c>
      <c r="AW50" s="5">
        <f t="shared" si="65"/>
        <v>13.599999999999998</v>
      </c>
      <c r="AX50" s="5">
        <f t="shared" si="65"/>
        <v>13.599999999999998</v>
      </c>
      <c r="AY50" s="5">
        <f t="shared" si="65"/>
        <v>13.599999999999998</v>
      </c>
      <c r="AZ50" s="5">
        <f t="shared" si="65"/>
        <v>19.300000000000008</v>
      </c>
      <c r="BA50" s="5">
        <f t="shared" si="65"/>
        <v>13.599999999999998</v>
      </c>
      <c r="BB50" s="5">
        <f t="shared" si="65"/>
        <v>13.599999999999998</v>
      </c>
      <c r="BC50" s="5">
        <f t="shared" si="65"/>
        <v>13.599999999999998</v>
      </c>
      <c r="BD50" s="5">
        <f t="shared" si="65"/>
        <v>13.599999999999998</v>
      </c>
    </row>
    <row r="55" spans="4:56" ht="14.45" customHeight="1">
      <c r="F55" s="100" t="s">
        <v>142</v>
      </c>
      <c r="G55" s="108" t="s">
        <v>244</v>
      </c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5"/>
    </row>
    <row r="56" spans="4:56" ht="14.45" customHeight="1">
      <c r="F56" s="101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5"/>
    </row>
    <row r="57" spans="4:56" ht="14.45" customHeight="1">
      <c r="F57" s="101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5"/>
    </row>
    <row r="58" spans="4:56" s="7" customFormat="1" ht="17.25">
      <c r="F58" s="8" t="s">
        <v>21</v>
      </c>
      <c r="G58" s="9" t="s">
        <v>22</v>
      </c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9" t="s">
        <v>23</v>
      </c>
      <c r="V58" s="11"/>
      <c r="W58" s="11"/>
      <c r="X58" s="11"/>
      <c r="Y58" s="11"/>
      <c r="Z58" s="11"/>
      <c r="AA58" s="11"/>
      <c r="AB58" s="11"/>
    </row>
    <row r="59" spans="4:56" s="14" customFormat="1">
      <c r="E59" s="12"/>
      <c r="F59" s="13"/>
      <c r="G59" s="3">
        <v>31</v>
      </c>
      <c r="H59" s="3">
        <v>31</v>
      </c>
      <c r="I59" s="3">
        <v>31</v>
      </c>
      <c r="J59" s="3">
        <v>31</v>
      </c>
      <c r="K59" s="3">
        <v>31</v>
      </c>
      <c r="L59" s="3">
        <v>31</v>
      </c>
      <c r="M59" s="3">
        <v>31</v>
      </c>
      <c r="N59" s="3">
        <v>31</v>
      </c>
      <c r="O59" s="3">
        <v>31</v>
      </c>
      <c r="P59" s="3">
        <v>31</v>
      </c>
      <c r="Q59" s="3">
        <v>31</v>
      </c>
      <c r="R59" s="3">
        <v>31</v>
      </c>
      <c r="S59" s="3">
        <v>31</v>
      </c>
      <c r="T59" s="3">
        <v>31</v>
      </c>
      <c r="U59" s="3">
        <v>31</v>
      </c>
      <c r="V59" s="3">
        <v>31</v>
      </c>
      <c r="W59" s="3">
        <v>31</v>
      </c>
      <c r="X59" s="3" t="s">
        <v>144</v>
      </c>
      <c r="Y59" s="3" t="s">
        <v>144</v>
      </c>
      <c r="Z59"/>
      <c r="AA59"/>
      <c r="AB59"/>
      <c r="AH59" s="3">
        <v>31</v>
      </c>
      <c r="AI59" s="3">
        <v>31</v>
      </c>
      <c r="AJ59" s="3">
        <v>31</v>
      </c>
      <c r="AK59" s="3">
        <v>31</v>
      </c>
      <c r="AL59" s="3">
        <v>31</v>
      </c>
      <c r="AM59" s="3">
        <v>31</v>
      </c>
      <c r="AN59" s="3">
        <v>31</v>
      </c>
      <c r="AO59" s="3">
        <v>31</v>
      </c>
      <c r="AP59" s="3">
        <v>31</v>
      </c>
      <c r="AQ59" s="3">
        <v>31</v>
      </c>
      <c r="AR59" s="3">
        <v>31</v>
      </c>
      <c r="AS59" s="3">
        <v>31</v>
      </c>
      <c r="AT59" s="3">
        <v>31</v>
      </c>
      <c r="AU59" s="3">
        <v>31</v>
      </c>
      <c r="AV59" s="3">
        <v>31</v>
      </c>
      <c r="AW59" s="3">
        <v>31</v>
      </c>
      <c r="AX59" s="3">
        <v>31</v>
      </c>
      <c r="AY59" s="3" t="s">
        <v>144</v>
      </c>
      <c r="AZ59" s="3" t="s">
        <v>144</v>
      </c>
    </row>
    <row r="60" spans="4:56">
      <c r="D60" s="18"/>
      <c r="E60" s="4"/>
      <c r="F60" s="62" t="s">
        <v>72</v>
      </c>
      <c r="G60" s="16">
        <v>0.23611111111111113</v>
      </c>
      <c r="H60" s="16">
        <v>0.28472222222222221</v>
      </c>
      <c r="I60" s="16">
        <v>0.30555555555555552</v>
      </c>
      <c r="J60" s="16">
        <v>0.33333333333333331</v>
      </c>
      <c r="K60" s="16">
        <v>0.36805555555555558</v>
      </c>
      <c r="L60" s="16">
        <v>0.40625</v>
      </c>
      <c r="M60" s="16">
        <v>0.45138888888888901</v>
      </c>
      <c r="N60" s="16">
        <v>0.48958333333333331</v>
      </c>
      <c r="O60" s="16">
        <v>0.53472222222222199</v>
      </c>
      <c r="P60" s="16">
        <v>0.57638888888888895</v>
      </c>
      <c r="Q60" s="16">
        <v>0.61805555555555602</v>
      </c>
      <c r="R60" s="16">
        <v>0.65972222222222199</v>
      </c>
      <c r="S60" s="16">
        <v>0.71250000000000002</v>
      </c>
      <c r="T60" s="16">
        <v>0.79583333333333339</v>
      </c>
      <c r="U60" s="64">
        <v>0.2951388888888889</v>
      </c>
      <c r="V60" s="64">
        <v>0.37847222222222227</v>
      </c>
      <c r="W60" s="64">
        <v>0.46180555555555558</v>
      </c>
      <c r="X60" s="64">
        <v>0.53819444444444442</v>
      </c>
      <c r="Y60" s="64">
        <v>0.92361111111111116</v>
      </c>
      <c r="AH60" t="s">
        <v>147</v>
      </c>
      <c r="AI60" t="s">
        <v>147</v>
      </c>
      <c r="AJ60" t="s">
        <v>147</v>
      </c>
      <c r="AK60" t="s">
        <v>147</v>
      </c>
      <c r="AL60" t="s">
        <v>147</v>
      </c>
      <c r="AM60" t="s">
        <v>147</v>
      </c>
      <c r="AN60" t="s">
        <v>147</v>
      </c>
      <c r="AO60" t="s">
        <v>147</v>
      </c>
      <c r="AP60" t="s">
        <v>147</v>
      </c>
      <c r="AQ60" t="s">
        <v>147</v>
      </c>
      <c r="AR60" t="s">
        <v>147</v>
      </c>
      <c r="AS60" t="s">
        <v>147</v>
      </c>
      <c r="AT60" t="s">
        <v>147</v>
      </c>
      <c r="AU60" t="s">
        <v>147</v>
      </c>
      <c r="AV60" t="s">
        <v>146</v>
      </c>
      <c r="AW60" t="s">
        <v>146</v>
      </c>
      <c r="AX60" t="s">
        <v>146</v>
      </c>
      <c r="AY60" t="s">
        <v>146</v>
      </c>
      <c r="AZ60" t="s">
        <v>146</v>
      </c>
    </row>
    <row r="61" spans="4:56">
      <c r="D61" s="18">
        <v>6.9444444444444447E-4</v>
      </c>
      <c r="E61" s="18">
        <v>6.9444444444444447E-4</v>
      </c>
      <c r="F61" s="19" t="s">
        <v>71</v>
      </c>
      <c r="G61" s="20">
        <f t="shared" ref="G61:J66" si="66">G60+$E61</f>
        <v>0.23680555555555557</v>
      </c>
      <c r="H61" s="20">
        <f t="shared" si="66"/>
        <v>0.28541666666666665</v>
      </c>
      <c r="I61" s="20">
        <f t="shared" si="66"/>
        <v>0.30624999999999997</v>
      </c>
      <c r="J61" s="20">
        <f t="shared" si="66"/>
        <v>0.33402777777777776</v>
      </c>
      <c r="K61" s="20">
        <f>K60+$D61</f>
        <v>0.36875000000000002</v>
      </c>
      <c r="L61" s="20">
        <f t="shared" ref="L61:T62" si="67">L60+$D61</f>
        <v>0.40694444444444444</v>
      </c>
      <c r="M61" s="20">
        <f t="shared" si="67"/>
        <v>0.45208333333333345</v>
      </c>
      <c r="N61" s="20">
        <f t="shared" si="67"/>
        <v>0.49027777777777776</v>
      </c>
      <c r="O61" s="20">
        <f t="shared" si="67"/>
        <v>0.53541666666666643</v>
      </c>
      <c r="P61" s="20">
        <f t="shared" si="67"/>
        <v>0.57708333333333339</v>
      </c>
      <c r="Q61" s="20">
        <f t="shared" si="67"/>
        <v>0.61875000000000047</v>
      </c>
      <c r="R61" s="20">
        <f t="shared" si="67"/>
        <v>0.66041666666666643</v>
      </c>
      <c r="S61" s="20">
        <f t="shared" si="67"/>
        <v>0.71319444444444446</v>
      </c>
      <c r="T61" s="20">
        <f t="shared" si="67"/>
        <v>0.79652777777777783</v>
      </c>
      <c r="U61" s="21">
        <f t="shared" ref="U61:X62" si="68">U60+$D61</f>
        <v>0.29583333333333334</v>
      </c>
      <c r="V61" s="21">
        <f t="shared" si="68"/>
        <v>0.37916666666666671</v>
      </c>
      <c r="W61" s="21">
        <f t="shared" si="68"/>
        <v>0.46250000000000002</v>
      </c>
      <c r="X61" s="21">
        <f t="shared" si="68"/>
        <v>0.53888888888888886</v>
      </c>
      <c r="Y61" s="21">
        <f>Y60+$D61</f>
        <v>0.9243055555555556</v>
      </c>
      <c r="AF61">
        <v>0.2</v>
      </c>
      <c r="AH61">
        <f>SUM(IF(G61&lt;&gt;"",IF(AND(G61&lt;&gt;"s",$AF61&lt;&gt;"s")=TRUE(),IF(G60&lt;&gt;"",$AF61,0),IF(AND(G61&lt;&gt;"s",$AG61&lt;&gt;"s")=TRUE(),IF(G60&lt;&gt;"",$AG61,0),0)),0))</f>
        <v>0.2</v>
      </c>
      <c r="AI61">
        <f t="shared" ref="AI61:AZ75" si="69">SUM(IF(H61&lt;&gt;"",IF(AND(H61&lt;&gt;"s",$AF61&lt;&gt;"s")=TRUE(),IF(H60&lt;&gt;"",$AF61,0),IF(AND(H61&lt;&gt;"s",$AG61&lt;&gt;"s")=TRUE(),IF(H60&lt;&gt;"",$AG61,0),0)),0))</f>
        <v>0.2</v>
      </c>
      <c r="AJ61">
        <f t="shared" si="69"/>
        <v>0.2</v>
      </c>
      <c r="AK61">
        <f t="shared" si="69"/>
        <v>0.2</v>
      </c>
      <c r="AL61">
        <f t="shared" si="69"/>
        <v>0.2</v>
      </c>
      <c r="AM61">
        <f t="shared" si="69"/>
        <v>0.2</v>
      </c>
      <c r="AN61">
        <f t="shared" si="69"/>
        <v>0.2</v>
      </c>
      <c r="AO61">
        <f t="shared" si="69"/>
        <v>0.2</v>
      </c>
      <c r="AP61">
        <f t="shared" si="69"/>
        <v>0.2</v>
      </c>
      <c r="AQ61">
        <f t="shared" si="69"/>
        <v>0.2</v>
      </c>
      <c r="AR61">
        <f t="shared" si="69"/>
        <v>0.2</v>
      </c>
      <c r="AS61">
        <f t="shared" si="69"/>
        <v>0.2</v>
      </c>
      <c r="AT61">
        <f t="shared" si="69"/>
        <v>0.2</v>
      </c>
      <c r="AU61">
        <f t="shared" si="69"/>
        <v>0.2</v>
      </c>
      <c r="AV61">
        <f t="shared" si="69"/>
        <v>0.2</v>
      </c>
      <c r="AW61">
        <f t="shared" si="69"/>
        <v>0.2</v>
      </c>
      <c r="AX61">
        <f t="shared" si="69"/>
        <v>0.2</v>
      </c>
      <c r="AY61">
        <f t="shared" si="69"/>
        <v>0.2</v>
      </c>
      <c r="AZ61">
        <f t="shared" si="69"/>
        <v>0.2</v>
      </c>
    </row>
    <row r="62" spans="4:56">
      <c r="D62" s="18">
        <v>6.9444444444444447E-4</v>
      </c>
      <c r="E62" s="18">
        <v>6.9444444444444447E-4</v>
      </c>
      <c r="F62" s="24" t="s">
        <v>70</v>
      </c>
      <c r="G62" s="22">
        <f t="shared" si="66"/>
        <v>0.23750000000000002</v>
      </c>
      <c r="H62" s="22">
        <f t="shared" si="66"/>
        <v>0.28611111111111109</v>
      </c>
      <c r="I62" s="22">
        <f t="shared" si="66"/>
        <v>0.30694444444444441</v>
      </c>
      <c r="J62" s="22">
        <f t="shared" si="66"/>
        <v>0.3347222222222222</v>
      </c>
      <c r="K62" s="22">
        <f>K61+$D62</f>
        <v>0.36944444444444446</v>
      </c>
      <c r="L62" s="22">
        <f t="shared" si="67"/>
        <v>0.40763888888888888</v>
      </c>
      <c r="M62" s="22">
        <f t="shared" si="67"/>
        <v>0.45277777777777789</v>
      </c>
      <c r="N62" s="22">
        <f t="shared" si="67"/>
        <v>0.4909722222222222</v>
      </c>
      <c r="O62" s="22">
        <f t="shared" si="67"/>
        <v>0.53611111111111087</v>
      </c>
      <c r="P62" s="22">
        <f t="shared" si="67"/>
        <v>0.57777777777777783</v>
      </c>
      <c r="Q62" s="22">
        <f t="shared" si="67"/>
        <v>0.61944444444444491</v>
      </c>
      <c r="R62" s="22">
        <f t="shared" si="67"/>
        <v>0.66111111111111087</v>
      </c>
      <c r="S62" s="22">
        <f t="shared" si="67"/>
        <v>0.71388888888888891</v>
      </c>
      <c r="T62" s="22">
        <f t="shared" si="67"/>
        <v>0.79722222222222228</v>
      </c>
      <c r="U62" s="17">
        <f t="shared" si="68"/>
        <v>0.29652777777777778</v>
      </c>
      <c r="V62" s="17">
        <f t="shared" si="68"/>
        <v>0.37986111111111115</v>
      </c>
      <c r="W62" s="17">
        <f t="shared" si="68"/>
        <v>0.46319444444444446</v>
      </c>
      <c r="X62" s="17">
        <f t="shared" si="68"/>
        <v>0.5395833333333333</v>
      </c>
      <c r="Y62" s="17">
        <f>Y61+$D62</f>
        <v>0.92500000000000004</v>
      </c>
      <c r="AF62">
        <v>0.5</v>
      </c>
      <c r="AH62">
        <f t="shared" ref="AH62:AH102" si="70">SUM(IF(G62&lt;&gt;"",IF(AND(G62&lt;&gt;"s",$AF62&lt;&gt;"s")=TRUE(),IF(G61&lt;&gt;"",$AF62,0),IF(AND(G62&lt;&gt;"s",$AG62&lt;&gt;"s")=TRUE(),IF(G61&lt;&gt;"",$AG62,0),0)),0))</f>
        <v>0.5</v>
      </c>
      <c r="AI62">
        <f t="shared" si="69"/>
        <v>0.5</v>
      </c>
      <c r="AJ62">
        <f t="shared" si="69"/>
        <v>0.5</v>
      </c>
      <c r="AK62">
        <f t="shared" si="69"/>
        <v>0.5</v>
      </c>
      <c r="AL62">
        <f t="shared" si="69"/>
        <v>0.5</v>
      </c>
      <c r="AM62">
        <f t="shared" si="69"/>
        <v>0.5</v>
      </c>
      <c r="AN62">
        <f t="shared" si="69"/>
        <v>0.5</v>
      </c>
      <c r="AO62">
        <f t="shared" si="69"/>
        <v>0.5</v>
      </c>
      <c r="AP62">
        <f t="shared" si="69"/>
        <v>0.5</v>
      </c>
      <c r="AQ62">
        <f t="shared" si="69"/>
        <v>0.5</v>
      </c>
      <c r="AR62">
        <f t="shared" si="69"/>
        <v>0.5</v>
      </c>
      <c r="AS62">
        <f t="shared" si="69"/>
        <v>0.5</v>
      </c>
      <c r="AT62">
        <f t="shared" si="69"/>
        <v>0.5</v>
      </c>
      <c r="AU62">
        <f t="shared" si="69"/>
        <v>0.5</v>
      </c>
      <c r="AV62">
        <f t="shared" si="69"/>
        <v>0.5</v>
      </c>
      <c r="AW62">
        <f t="shared" si="69"/>
        <v>0.5</v>
      </c>
      <c r="AX62">
        <f t="shared" si="69"/>
        <v>0.5</v>
      </c>
      <c r="AY62">
        <f t="shared" si="69"/>
        <v>0.5</v>
      </c>
      <c r="AZ62">
        <f t="shared" si="69"/>
        <v>0.5</v>
      </c>
    </row>
    <row r="63" spans="4:56">
      <c r="D63" s="18">
        <v>6.9444444444444447E-4</v>
      </c>
      <c r="E63" s="18">
        <v>6.9444444444444447E-4</v>
      </c>
      <c r="F63" s="19" t="s">
        <v>69</v>
      </c>
      <c r="G63" s="20">
        <f t="shared" si="66"/>
        <v>0.23819444444444446</v>
      </c>
      <c r="H63" s="20">
        <f t="shared" si="66"/>
        <v>0.28680555555555554</v>
      </c>
      <c r="I63" s="20">
        <f t="shared" si="66"/>
        <v>0.30763888888888885</v>
      </c>
      <c r="J63" s="20">
        <f t="shared" si="66"/>
        <v>0.33541666666666664</v>
      </c>
      <c r="K63" s="20">
        <f t="shared" ref="K63:T63" si="71">K62+$E63</f>
        <v>0.37013888888888891</v>
      </c>
      <c r="L63" s="20">
        <f t="shared" si="71"/>
        <v>0.40833333333333333</v>
      </c>
      <c r="M63" s="20">
        <f t="shared" si="71"/>
        <v>0.45347222222222233</v>
      </c>
      <c r="N63" s="20">
        <f t="shared" si="71"/>
        <v>0.49166666666666664</v>
      </c>
      <c r="O63" s="20">
        <f t="shared" si="71"/>
        <v>0.53680555555555531</v>
      </c>
      <c r="P63" s="20">
        <f t="shared" si="71"/>
        <v>0.57847222222222228</v>
      </c>
      <c r="Q63" s="20">
        <f t="shared" si="71"/>
        <v>0.62013888888888935</v>
      </c>
      <c r="R63" s="20">
        <f t="shared" si="71"/>
        <v>0.66180555555555531</v>
      </c>
      <c r="S63" s="20">
        <f t="shared" si="71"/>
        <v>0.71458333333333335</v>
      </c>
      <c r="T63" s="20">
        <f t="shared" si="71"/>
        <v>0.79791666666666672</v>
      </c>
      <c r="U63" s="20">
        <f t="shared" ref="U63:W66" si="72">U62+$E63</f>
        <v>0.29722222222222222</v>
      </c>
      <c r="V63" s="20">
        <f t="shared" si="72"/>
        <v>0.38055555555555559</v>
      </c>
      <c r="W63" s="20">
        <f t="shared" si="72"/>
        <v>0.46388888888888891</v>
      </c>
      <c r="X63" s="21">
        <f>X62+$D63</f>
        <v>0.54027777777777775</v>
      </c>
      <c r="Y63" s="21">
        <f>Y62+$D63</f>
        <v>0.92569444444444449</v>
      </c>
      <c r="AF63">
        <v>0.5</v>
      </c>
      <c r="AH63">
        <f t="shared" si="70"/>
        <v>0.5</v>
      </c>
      <c r="AI63">
        <f t="shared" si="69"/>
        <v>0.5</v>
      </c>
      <c r="AJ63">
        <f t="shared" si="69"/>
        <v>0.5</v>
      </c>
      <c r="AK63">
        <f t="shared" si="69"/>
        <v>0.5</v>
      </c>
      <c r="AL63">
        <f t="shared" si="69"/>
        <v>0.5</v>
      </c>
      <c r="AM63">
        <f t="shared" si="69"/>
        <v>0.5</v>
      </c>
      <c r="AN63">
        <f t="shared" si="69"/>
        <v>0.5</v>
      </c>
      <c r="AO63">
        <f t="shared" si="69"/>
        <v>0.5</v>
      </c>
      <c r="AP63">
        <f t="shared" si="69"/>
        <v>0.5</v>
      </c>
      <c r="AQ63">
        <f t="shared" si="69"/>
        <v>0.5</v>
      </c>
      <c r="AR63">
        <f t="shared" si="69"/>
        <v>0.5</v>
      </c>
      <c r="AS63">
        <f t="shared" si="69"/>
        <v>0.5</v>
      </c>
      <c r="AT63">
        <f t="shared" si="69"/>
        <v>0.5</v>
      </c>
      <c r="AU63">
        <f t="shared" si="69"/>
        <v>0.5</v>
      </c>
      <c r="AV63">
        <f t="shared" si="69"/>
        <v>0.5</v>
      </c>
      <c r="AW63">
        <f t="shared" si="69"/>
        <v>0.5</v>
      </c>
      <c r="AX63">
        <f t="shared" si="69"/>
        <v>0.5</v>
      </c>
      <c r="AY63">
        <f t="shared" si="69"/>
        <v>0.5</v>
      </c>
      <c r="AZ63">
        <f t="shared" si="69"/>
        <v>0.5</v>
      </c>
    </row>
    <row r="64" spans="4:56">
      <c r="D64" s="18" t="s">
        <v>5</v>
      </c>
      <c r="E64" s="18">
        <v>6.9444444444444447E-4</v>
      </c>
      <c r="F64" s="24" t="s">
        <v>73</v>
      </c>
      <c r="G64" s="22">
        <f t="shared" si="66"/>
        <v>0.2388888888888889</v>
      </c>
      <c r="H64" s="22">
        <f t="shared" si="66"/>
        <v>0.28749999999999998</v>
      </c>
      <c r="I64" s="22">
        <f t="shared" si="66"/>
        <v>0.30833333333333329</v>
      </c>
      <c r="J64" s="22">
        <f t="shared" si="66"/>
        <v>0.33611111111111108</v>
      </c>
      <c r="K64" s="22" t="s">
        <v>5</v>
      </c>
      <c r="L64" s="22">
        <f>L63+$E64</f>
        <v>0.40902777777777777</v>
      </c>
      <c r="M64" s="22" t="s">
        <v>5</v>
      </c>
      <c r="N64" s="22">
        <f>N63+$E64</f>
        <v>0.49236111111111108</v>
      </c>
      <c r="O64" s="22" t="s">
        <v>5</v>
      </c>
      <c r="P64" s="22" t="s">
        <v>5</v>
      </c>
      <c r="Q64" s="22" t="s">
        <v>5</v>
      </c>
      <c r="R64" s="22" t="s">
        <v>5</v>
      </c>
      <c r="S64" s="22" t="s">
        <v>5</v>
      </c>
      <c r="T64" s="22" t="s">
        <v>5</v>
      </c>
      <c r="U64" s="17">
        <f t="shared" si="72"/>
        <v>0.29791666666666666</v>
      </c>
      <c r="V64" s="17">
        <f t="shared" si="72"/>
        <v>0.38125000000000003</v>
      </c>
      <c r="W64" s="17">
        <f t="shared" si="72"/>
        <v>0.46458333333333335</v>
      </c>
      <c r="X64" s="17">
        <f>X63+$E64</f>
        <v>0.54097222222222219</v>
      </c>
      <c r="Y64" s="17" t="s">
        <v>5</v>
      </c>
      <c r="AF64" t="s">
        <v>5</v>
      </c>
      <c r="AG64">
        <v>0.2</v>
      </c>
      <c r="AH64">
        <f t="shared" si="70"/>
        <v>0.2</v>
      </c>
      <c r="AI64">
        <f t="shared" si="69"/>
        <v>0.2</v>
      </c>
      <c r="AJ64">
        <f t="shared" si="69"/>
        <v>0.2</v>
      </c>
      <c r="AK64">
        <f t="shared" si="69"/>
        <v>0.2</v>
      </c>
      <c r="AL64">
        <f t="shared" si="69"/>
        <v>0</v>
      </c>
      <c r="AM64">
        <f t="shared" si="69"/>
        <v>0.2</v>
      </c>
      <c r="AN64">
        <f t="shared" si="69"/>
        <v>0</v>
      </c>
      <c r="AO64">
        <f t="shared" si="69"/>
        <v>0.2</v>
      </c>
      <c r="AP64">
        <f t="shared" si="69"/>
        <v>0</v>
      </c>
      <c r="AQ64">
        <f t="shared" si="69"/>
        <v>0</v>
      </c>
      <c r="AR64">
        <f t="shared" si="69"/>
        <v>0</v>
      </c>
      <c r="AS64">
        <f t="shared" si="69"/>
        <v>0</v>
      </c>
      <c r="AT64">
        <f t="shared" si="69"/>
        <v>0</v>
      </c>
      <c r="AU64">
        <f t="shared" si="69"/>
        <v>0</v>
      </c>
      <c r="AV64">
        <f t="shared" si="69"/>
        <v>0.2</v>
      </c>
      <c r="AW64">
        <f t="shared" si="69"/>
        <v>0.2</v>
      </c>
      <c r="AX64">
        <f t="shared" si="69"/>
        <v>0.2</v>
      </c>
      <c r="AY64">
        <f t="shared" si="69"/>
        <v>0.2</v>
      </c>
      <c r="AZ64">
        <f t="shared" si="69"/>
        <v>0</v>
      </c>
    </row>
    <row r="65" spans="3:52">
      <c r="D65" s="18" t="s">
        <v>5</v>
      </c>
      <c r="E65" s="18">
        <v>1.3888888888888889E-3</v>
      </c>
      <c r="F65" s="19" t="s">
        <v>74</v>
      </c>
      <c r="G65" s="20">
        <f t="shared" si="66"/>
        <v>0.24027777777777778</v>
      </c>
      <c r="H65" s="20">
        <f t="shared" si="66"/>
        <v>0.28888888888888886</v>
      </c>
      <c r="I65" s="20">
        <f t="shared" si="66"/>
        <v>0.30972222222222218</v>
      </c>
      <c r="J65" s="20">
        <f t="shared" si="66"/>
        <v>0.33749999999999997</v>
      </c>
      <c r="K65" s="20" t="s">
        <v>5</v>
      </c>
      <c r="L65" s="20">
        <f>L64+$E65</f>
        <v>0.41041666666666665</v>
      </c>
      <c r="M65" s="20" t="s">
        <v>5</v>
      </c>
      <c r="N65" s="20">
        <f>N64+$E65</f>
        <v>0.49374999999999997</v>
      </c>
      <c r="O65" s="20" t="s">
        <v>5</v>
      </c>
      <c r="P65" s="20" t="s">
        <v>5</v>
      </c>
      <c r="Q65" s="20" t="s">
        <v>5</v>
      </c>
      <c r="R65" s="20" t="s">
        <v>5</v>
      </c>
      <c r="S65" s="20" t="s">
        <v>5</v>
      </c>
      <c r="T65" s="20" t="s">
        <v>5</v>
      </c>
      <c r="U65" s="21">
        <f t="shared" si="72"/>
        <v>0.29930555555555555</v>
      </c>
      <c r="V65" s="21">
        <f t="shared" si="72"/>
        <v>0.38263888888888892</v>
      </c>
      <c r="W65" s="21">
        <f t="shared" si="72"/>
        <v>0.46597222222222223</v>
      </c>
      <c r="X65" s="21">
        <f>X64+$E65</f>
        <v>0.54236111111111107</v>
      </c>
      <c r="Y65" s="21" t="s">
        <v>5</v>
      </c>
      <c r="AF65" t="s">
        <v>5</v>
      </c>
      <c r="AG65">
        <v>0.6</v>
      </c>
      <c r="AH65">
        <f t="shared" si="70"/>
        <v>0.6</v>
      </c>
      <c r="AI65">
        <f t="shared" si="69"/>
        <v>0.6</v>
      </c>
      <c r="AJ65">
        <f t="shared" si="69"/>
        <v>0.6</v>
      </c>
      <c r="AK65">
        <f t="shared" si="69"/>
        <v>0.6</v>
      </c>
      <c r="AL65">
        <f t="shared" si="69"/>
        <v>0</v>
      </c>
      <c r="AM65">
        <f t="shared" si="69"/>
        <v>0.6</v>
      </c>
      <c r="AN65">
        <f t="shared" si="69"/>
        <v>0</v>
      </c>
      <c r="AO65">
        <f t="shared" si="69"/>
        <v>0.6</v>
      </c>
      <c r="AP65">
        <f t="shared" si="69"/>
        <v>0</v>
      </c>
      <c r="AQ65">
        <f t="shared" si="69"/>
        <v>0</v>
      </c>
      <c r="AR65">
        <f t="shared" si="69"/>
        <v>0</v>
      </c>
      <c r="AS65">
        <f t="shared" si="69"/>
        <v>0</v>
      </c>
      <c r="AT65">
        <f t="shared" si="69"/>
        <v>0</v>
      </c>
      <c r="AU65">
        <f t="shared" si="69"/>
        <v>0</v>
      </c>
      <c r="AV65">
        <f t="shared" si="69"/>
        <v>0.6</v>
      </c>
      <c r="AW65">
        <f t="shared" si="69"/>
        <v>0.6</v>
      </c>
      <c r="AX65">
        <f t="shared" si="69"/>
        <v>0.6</v>
      </c>
      <c r="AY65">
        <f t="shared" si="69"/>
        <v>0.6</v>
      </c>
      <c r="AZ65">
        <f t="shared" si="69"/>
        <v>0</v>
      </c>
    </row>
    <row r="66" spans="3:52">
      <c r="D66" s="18" t="s">
        <v>5</v>
      </c>
      <c r="E66" s="18">
        <v>1.3888888888888889E-3</v>
      </c>
      <c r="F66" s="24" t="s">
        <v>73</v>
      </c>
      <c r="G66" s="22">
        <f t="shared" si="66"/>
        <v>0.24166666666666667</v>
      </c>
      <c r="H66" s="22">
        <f t="shared" si="66"/>
        <v>0.29027777777777775</v>
      </c>
      <c r="I66" s="22">
        <f t="shared" si="66"/>
        <v>0.31111111111111106</v>
      </c>
      <c r="J66" s="22">
        <f t="shared" si="66"/>
        <v>0.33888888888888885</v>
      </c>
      <c r="K66" s="22" t="s">
        <v>5</v>
      </c>
      <c r="L66" s="22">
        <f>L65+$E66</f>
        <v>0.41180555555555554</v>
      </c>
      <c r="M66" s="22" t="s">
        <v>5</v>
      </c>
      <c r="N66" s="22">
        <f>N65+$E66</f>
        <v>0.49513888888888885</v>
      </c>
      <c r="O66" s="22" t="s">
        <v>5</v>
      </c>
      <c r="P66" s="22" t="s">
        <v>5</v>
      </c>
      <c r="Q66" s="22" t="s">
        <v>5</v>
      </c>
      <c r="R66" s="22" t="s">
        <v>5</v>
      </c>
      <c r="S66" s="22" t="s">
        <v>5</v>
      </c>
      <c r="T66" s="22" t="s">
        <v>5</v>
      </c>
      <c r="U66" s="17">
        <f t="shared" si="72"/>
        <v>0.30069444444444443</v>
      </c>
      <c r="V66" s="17">
        <f t="shared" si="72"/>
        <v>0.3840277777777778</v>
      </c>
      <c r="W66" s="17">
        <f t="shared" si="72"/>
        <v>0.46736111111111112</v>
      </c>
      <c r="X66" s="17">
        <f>X65+$E66</f>
        <v>0.54374999999999996</v>
      </c>
      <c r="Y66" s="17" t="s">
        <v>5</v>
      </c>
      <c r="AF66" t="s">
        <v>5</v>
      </c>
      <c r="AG66">
        <v>0.6</v>
      </c>
      <c r="AH66">
        <f t="shared" si="70"/>
        <v>0.6</v>
      </c>
      <c r="AI66">
        <f t="shared" si="69"/>
        <v>0.6</v>
      </c>
      <c r="AJ66">
        <f t="shared" si="69"/>
        <v>0.6</v>
      </c>
      <c r="AK66">
        <f t="shared" si="69"/>
        <v>0.6</v>
      </c>
      <c r="AL66">
        <f t="shared" si="69"/>
        <v>0</v>
      </c>
      <c r="AM66">
        <f t="shared" si="69"/>
        <v>0.6</v>
      </c>
      <c r="AN66">
        <f t="shared" si="69"/>
        <v>0</v>
      </c>
      <c r="AO66">
        <f t="shared" si="69"/>
        <v>0.6</v>
      </c>
      <c r="AP66">
        <f t="shared" si="69"/>
        <v>0</v>
      </c>
      <c r="AQ66">
        <f t="shared" si="69"/>
        <v>0</v>
      </c>
      <c r="AR66">
        <f t="shared" si="69"/>
        <v>0</v>
      </c>
      <c r="AS66">
        <f t="shared" si="69"/>
        <v>0</v>
      </c>
      <c r="AT66">
        <f t="shared" si="69"/>
        <v>0</v>
      </c>
      <c r="AU66">
        <f t="shared" si="69"/>
        <v>0</v>
      </c>
      <c r="AV66">
        <f t="shared" si="69"/>
        <v>0.6</v>
      </c>
      <c r="AW66">
        <f t="shared" si="69"/>
        <v>0.6</v>
      </c>
      <c r="AX66">
        <f t="shared" si="69"/>
        <v>0.6</v>
      </c>
      <c r="AY66">
        <f t="shared" si="69"/>
        <v>0.6</v>
      </c>
      <c r="AZ66">
        <f t="shared" si="69"/>
        <v>0</v>
      </c>
    </row>
    <row r="67" spans="3:52">
      <c r="C67" s="18">
        <v>1.3888888888888889E-3</v>
      </c>
      <c r="D67" s="18">
        <v>1.3888888888888889E-3</v>
      </c>
      <c r="E67" s="18">
        <v>1.3888888888888889E-3</v>
      </c>
      <c r="F67" s="19" t="s">
        <v>68</v>
      </c>
      <c r="G67" s="20" t="s">
        <v>5</v>
      </c>
      <c r="H67" s="20" t="s">
        <v>5</v>
      </c>
      <c r="I67" s="20" t="s">
        <v>5</v>
      </c>
      <c r="J67" s="20" t="s">
        <v>5</v>
      </c>
      <c r="K67" s="20" t="s">
        <v>5</v>
      </c>
      <c r="L67" s="20" t="s">
        <v>5</v>
      </c>
      <c r="M67" s="20" t="s">
        <v>5</v>
      </c>
      <c r="N67" s="20" t="s">
        <v>5</v>
      </c>
      <c r="O67" s="20" t="s">
        <v>5</v>
      </c>
      <c r="P67" s="20" t="s">
        <v>5</v>
      </c>
      <c r="Q67" s="20" t="s">
        <v>5</v>
      </c>
      <c r="R67" s="20" t="s">
        <v>5</v>
      </c>
      <c r="S67" s="20" t="s">
        <v>5</v>
      </c>
      <c r="T67" s="20" t="s">
        <v>5</v>
      </c>
      <c r="U67" s="21" t="s">
        <v>5</v>
      </c>
      <c r="V67" s="21" t="s">
        <v>5</v>
      </c>
      <c r="W67" s="21" t="s">
        <v>5</v>
      </c>
      <c r="X67" s="21">
        <f>X66+$C67</f>
        <v>0.54513888888888884</v>
      </c>
      <c r="Y67" s="21">
        <f>Y63+$C67</f>
        <v>0.92708333333333337</v>
      </c>
      <c r="AF67" t="s">
        <v>5</v>
      </c>
      <c r="AG67">
        <v>0.4</v>
      </c>
      <c r="AH67">
        <f t="shared" si="70"/>
        <v>0</v>
      </c>
      <c r="AI67">
        <f t="shared" si="69"/>
        <v>0</v>
      </c>
      <c r="AJ67">
        <f t="shared" si="69"/>
        <v>0</v>
      </c>
      <c r="AK67">
        <f t="shared" si="69"/>
        <v>0</v>
      </c>
      <c r="AL67">
        <f t="shared" si="69"/>
        <v>0</v>
      </c>
      <c r="AM67">
        <f t="shared" si="69"/>
        <v>0</v>
      </c>
      <c r="AN67">
        <f t="shared" si="69"/>
        <v>0</v>
      </c>
      <c r="AO67">
        <f t="shared" si="69"/>
        <v>0</v>
      </c>
      <c r="AP67">
        <f t="shared" si="69"/>
        <v>0</v>
      </c>
      <c r="AQ67">
        <f t="shared" si="69"/>
        <v>0</v>
      </c>
      <c r="AR67">
        <f t="shared" si="69"/>
        <v>0</v>
      </c>
      <c r="AS67">
        <f t="shared" si="69"/>
        <v>0</v>
      </c>
      <c r="AT67">
        <f t="shared" si="69"/>
        <v>0</v>
      </c>
      <c r="AU67">
        <f t="shared" si="69"/>
        <v>0</v>
      </c>
      <c r="AV67">
        <f t="shared" si="69"/>
        <v>0</v>
      </c>
      <c r="AW67">
        <f t="shared" si="69"/>
        <v>0</v>
      </c>
      <c r="AX67">
        <f t="shared" si="69"/>
        <v>0</v>
      </c>
      <c r="AY67">
        <f t="shared" si="69"/>
        <v>0.4</v>
      </c>
      <c r="AZ67">
        <f t="shared" si="69"/>
        <v>0.4</v>
      </c>
    </row>
    <row r="68" spans="3:52">
      <c r="C68" s="18">
        <v>6.9444444444444447E-4</v>
      </c>
      <c r="D68" s="18">
        <v>6.9444444444444447E-4</v>
      </c>
      <c r="E68" s="18">
        <v>6.9444444444444447E-4</v>
      </c>
      <c r="F68" s="24" t="s">
        <v>67</v>
      </c>
      <c r="G68" s="22" t="s">
        <v>5</v>
      </c>
      <c r="H68" s="22" t="s">
        <v>5</v>
      </c>
      <c r="I68" s="22" t="s">
        <v>5</v>
      </c>
      <c r="J68" s="22" t="s">
        <v>5</v>
      </c>
      <c r="K68" s="22" t="s">
        <v>5</v>
      </c>
      <c r="L68" s="22" t="s">
        <v>5</v>
      </c>
      <c r="M68" s="22" t="s">
        <v>5</v>
      </c>
      <c r="N68" s="22" t="s">
        <v>5</v>
      </c>
      <c r="O68" s="22" t="s">
        <v>5</v>
      </c>
      <c r="P68" s="22" t="s">
        <v>5</v>
      </c>
      <c r="Q68" s="22" t="s">
        <v>5</v>
      </c>
      <c r="R68" s="22" t="s">
        <v>5</v>
      </c>
      <c r="S68" s="22" t="s">
        <v>5</v>
      </c>
      <c r="T68" s="22" t="s">
        <v>5</v>
      </c>
      <c r="U68" s="17" t="s">
        <v>5</v>
      </c>
      <c r="V68" s="17" t="s">
        <v>5</v>
      </c>
      <c r="W68" s="17" t="s">
        <v>5</v>
      </c>
      <c r="X68" s="17">
        <f t="shared" ref="X68:Y81" si="73">X67+$C68</f>
        <v>0.54583333333333328</v>
      </c>
      <c r="Y68" s="17">
        <f t="shared" si="73"/>
        <v>0.92777777777777781</v>
      </c>
      <c r="AF68" t="s">
        <v>5</v>
      </c>
      <c r="AG68">
        <v>0.3</v>
      </c>
      <c r="AH68">
        <f t="shared" si="70"/>
        <v>0</v>
      </c>
      <c r="AI68">
        <f t="shared" si="69"/>
        <v>0</v>
      </c>
      <c r="AJ68">
        <f t="shared" si="69"/>
        <v>0</v>
      </c>
      <c r="AK68">
        <f t="shared" si="69"/>
        <v>0</v>
      </c>
      <c r="AL68">
        <f t="shared" si="69"/>
        <v>0</v>
      </c>
      <c r="AM68">
        <f t="shared" si="69"/>
        <v>0</v>
      </c>
      <c r="AN68">
        <f t="shared" si="69"/>
        <v>0</v>
      </c>
      <c r="AO68">
        <f t="shared" si="69"/>
        <v>0</v>
      </c>
      <c r="AP68">
        <f t="shared" si="69"/>
        <v>0</v>
      </c>
      <c r="AQ68">
        <f t="shared" si="69"/>
        <v>0</v>
      </c>
      <c r="AR68">
        <f t="shared" si="69"/>
        <v>0</v>
      </c>
      <c r="AS68">
        <f t="shared" si="69"/>
        <v>0</v>
      </c>
      <c r="AT68">
        <f t="shared" si="69"/>
        <v>0</v>
      </c>
      <c r="AU68">
        <f t="shared" si="69"/>
        <v>0</v>
      </c>
      <c r="AV68">
        <f t="shared" si="69"/>
        <v>0</v>
      </c>
      <c r="AW68">
        <f t="shared" si="69"/>
        <v>0</v>
      </c>
      <c r="AX68">
        <f t="shared" si="69"/>
        <v>0</v>
      </c>
      <c r="AY68">
        <f t="shared" si="69"/>
        <v>0.3</v>
      </c>
      <c r="AZ68">
        <f t="shared" si="69"/>
        <v>0.3</v>
      </c>
    </row>
    <row r="69" spans="3:52">
      <c r="C69" s="18">
        <v>6.9444444444444447E-4</v>
      </c>
      <c r="D69" s="18">
        <v>6.9444444444444447E-4</v>
      </c>
      <c r="E69" s="18">
        <v>6.9444444444444447E-4</v>
      </c>
      <c r="F69" s="19" t="s">
        <v>66</v>
      </c>
      <c r="G69" s="20" t="s">
        <v>5</v>
      </c>
      <c r="H69" s="20" t="s">
        <v>5</v>
      </c>
      <c r="I69" s="20" t="s">
        <v>5</v>
      </c>
      <c r="J69" s="20" t="s">
        <v>5</v>
      </c>
      <c r="K69" s="20" t="s">
        <v>5</v>
      </c>
      <c r="L69" s="20" t="s">
        <v>5</v>
      </c>
      <c r="M69" s="20" t="s">
        <v>5</v>
      </c>
      <c r="N69" s="20" t="s">
        <v>5</v>
      </c>
      <c r="O69" s="20" t="s">
        <v>5</v>
      </c>
      <c r="P69" s="20" t="s">
        <v>5</v>
      </c>
      <c r="Q69" s="20" t="s">
        <v>5</v>
      </c>
      <c r="R69" s="20" t="s">
        <v>5</v>
      </c>
      <c r="S69" s="20" t="s">
        <v>5</v>
      </c>
      <c r="T69" s="20" t="s">
        <v>5</v>
      </c>
      <c r="U69" s="21" t="s">
        <v>5</v>
      </c>
      <c r="V69" s="21" t="s">
        <v>5</v>
      </c>
      <c r="W69" s="21" t="s">
        <v>5</v>
      </c>
      <c r="X69" s="21">
        <f t="shared" si="73"/>
        <v>0.54652777777777772</v>
      </c>
      <c r="Y69" s="21">
        <f t="shared" si="73"/>
        <v>0.92847222222222225</v>
      </c>
      <c r="AF69" t="s">
        <v>5</v>
      </c>
      <c r="AG69">
        <v>0.4</v>
      </c>
      <c r="AH69">
        <f t="shared" si="70"/>
        <v>0</v>
      </c>
      <c r="AI69">
        <f t="shared" si="69"/>
        <v>0</v>
      </c>
      <c r="AJ69">
        <f t="shared" si="69"/>
        <v>0</v>
      </c>
      <c r="AK69">
        <f t="shared" si="69"/>
        <v>0</v>
      </c>
      <c r="AL69">
        <f t="shared" si="69"/>
        <v>0</v>
      </c>
      <c r="AM69">
        <f t="shared" si="69"/>
        <v>0</v>
      </c>
      <c r="AN69">
        <f t="shared" si="69"/>
        <v>0</v>
      </c>
      <c r="AO69">
        <f t="shared" si="69"/>
        <v>0</v>
      </c>
      <c r="AP69">
        <f t="shared" si="69"/>
        <v>0</v>
      </c>
      <c r="AQ69">
        <f t="shared" si="69"/>
        <v>0</v>
      </c>
      <c r="AR69">
        <f t="shared" si="69"/>
        <v>0</v>
      </c>
      <c r="AS69">
        <f t="shared" si="69"/>
        <v>0</v>
      </c>
      <c r="AT69">
        <f t="shared" si="69"/>
        <v>0</v>
      </c>
      <c r="AU69">
        <f t="shared" si="69"/>
        <v>0</v>
      </c>
      <c r="AV69">
        <f t="shared" si="69"/>
        <v>0</v>
      </c>
      <c r="AW69">
        <f t="shared" si="69"/>
        <v>0</v>
      </c>
      <c r="AX69">
        <f t="shared" si="69"/>
        <v>0</v>
      </c>
      <c r="AY69">
        <f t="shared" si="69"/>
        <v>0.4</v>
      </c>
      <c r="AZ69">
        <f t="shared" si="69"/>
        <v>0.4</v>
      </c>
    </row>
    <row r="70" spans="3:52">
      <c r="C70" s="18">
        <v>1.3888888888888889E-3</v>
      </c>
      <c r="D70" s="18">
        <v>1.3888888888888889E-3</v>
      </c>
      <c r="E70" s="18">
        <v>1.3888888888888889E-3</v>
      </c>
      <c r="F70" s="24" t="s">
        <v>65</v>
      </c>
      <c r="G70" s="22" t="s">
        <v>5</v>
      </c>
      <c r="H70" s="22" t="s">
        <v>5</v>
      </c>
      <c r="I70" s="22" t="s">
        <v>5</v>
      </c>
      <c r="J70" s="22" t="s">
        <v>5</v>
      </c>
      <c r="K70" s="22" t="s">
        <v>5</v>
      </c>
      <c r="L70" s="22" t="s">
        <v>5</v>
      </c>
      <c r="M70" s="22" t="s">
        <v>5</v>
      </c>
      <c r="N70" s="22" t="s">
        <v>5</v>
      </c>
      <c r="O70" s="22" t="s">
        <v>5</v>
      </c>
      <c r="P70" s="22" t="s">
        <v>5</v>
      </c>
      <c r="Q70" s="22" t="s">
        <v>5</v>
      </c>
      <c r="R70" s="22" t="s">
        <v>5</v>
      </c>
      <c r="S70" s="22" t="s">
        <v>5</v>
      </c>
      <c r="T70" s="22" t="s">
        <v>5</v>
      </c>
      <c r="U70" s="17" t="s">
        <v>5</v>
      </c>
      <c r="V70" s="17" t="s">
        <v>5</v>
      </c>
      <c r="W70" s="17" t="s">
        <v>5</v>
      </c>
      <c r="X70" s="17">
        <f t="shared" si="73"/>
        <v>0.54791666666666661</v>
      </c>
      <c r="Y70" s="17">
        <f t="shared" si="73"/>
        <v>0.92986111111111114</v>
      </c>
      <c r="AF70" t="s">
        <v>5</v>
      </c>
      <c r="AG70">
        <v>0.5</v>
      </c>
      <c r="AH70">
        <f t="shared" si="70"/>
        <v>0</v>
      </c>
      <c r="AI70">
        <f t="shared" si="69"/>
        <v>0</v>
      </c>
      <c r="AJ70">
        <f t="shared" si="69"/>
        <v>0</v>
      </c>
      <c r="AK70">
        <f t="shared" si="69"/>
        <v>0</v>
      </c>
      <c r="AL70">
        <f t="shared" si="69"/>
        <v>0</v>
      </c>
      <c r="AM70">
        <f t="shared" si="69"/>
        <v>0</v>
      </c>
      <c r="AN70">
        <f t="shared" si="69"/>
        <v>0</v>
      </c>
      <c r="AO70">
        <f t="shared" si="69"/>
        <v>0</v>
      </c>
      <c r="AP70">
        <f t="shared" si="69"/>
        <v>0</v>
      </c>
      <c r="AQ70">
        <f t="shared" si="69"/>
        <v>0</v>
      </c>
      <c r="AR70">
        <f t="shared" si="69"/>
        <v>0</v>
      </c>
      <c r="AS70">
        <f t="shared" si="69"/>
        <v>0</v>
      </c>
      <c r="AT70">
        <f t="shared" si="69"/>
        <v>0</v>
      </c>
      <c r="AU70">
        <f t="shared" si="69"/>
        <v>0</v>
      </c>
      <c r="AV70">
        <f t="shared" si="69"/>
        <v>0</v>
      </c>
      <c r="AW70">
        <f t="shared" si="69"/>
        <v>0</v>
      </c>
      <c r="AX70">
        <f t="shared" si="69"/>
        <v>0</v>
      </c>
      <c r="AY70">
        <f t="shared" si="69"/>
        <v>0.5</v>
      </c>
      <c r="AZ70">
        <f t="shared" si="69"/>
        <v>0.5</v>
      </c>
    </row>
    <row r="71" spans="3:52">
      <c r="C71" s="18">
        <v>6.9444444444444447E-4</v>
      </c>
      <c r="D71" s="18">
        <v>6.9444444444444447E-4</v>
      </c>
      <c r="E71" s="18">
        <v>6.9444444444444447E-4</v>
      </c>
      <c r="F71" s="19" t="s">
        <v>61</v>
      </c>
      <c r="G71" s="20" t="s">
        <v>5</v>
      </c>
      <c r="H71" s="20" t="s">
        <v>5</v>
      </c>
      <c r="I71" s="20" t="s">
        <v>5</v>
      </c>
      <c r="J71" s="20" t="s">
        <v>5</v>
      </c>
      <c r="K71" s="20" t="s">
        <v>5</v>
      </c>
      <c r="L71" s="20" t="s">
        <v>5</v>
      </c>
      <c r="M71" s="20" t="s">
        <v>5</v>
      </c>
      <c r="N71" s="20" t="s">
        <v>5</v>
      </c>
      <c r="O71" s="20" t="s">
        <v>5</v>
      </c>
      <c r="P71" s="20" t="s">
        <v>5</v>
      </c>
      <c r="Q71" s="20" t="s">
        <v>5</v>
      </c>
      <c r="R71" s="20" t="s">
        <v>5</v>
      </c>
      <c r="S71" s="20" t="s">
        <v>5</v>
      </c>
      <c r="T71" s="20" t="s">
        <v>5</v>
      </c>
      <c r="U71" s="21" t="s">
        <v>5</v>
      </c>
      <c r="V71" s="21" t="s">
        <v>5</v>
      </c>
      <c r="W71" s="21" t="s">
        <v>5</v>
      </c>
      <c r="X71" s="21">
        <f t="shared" si="73"/>
        <v>0.54861111111111105</v>
      </c>
      <c r="Y71" s="21">
        <f t="shared" si="73"/>
        <v>0.93055555555555558</v>
      </c>
      <c r="AF71" t="s">
        <v>5</v>
      </c>
      <c r="AG71">
        <v>0.3</v>
      </c>
      <c r="AH71">
        <f t="shared" si="70"/>
        <v>0</v>
      </c>
      <c r="AI71">
        <f t="shared" si="69"/>
        <v>0</v>
      </c>
      <c r="AJ71">
        <f t="shared" si="69"/>
        <v>0</v>
      </c>
      <c r="AK71">
        <f t="shared" si="69"/>
        <v>0</v>
      </c>
      <c r="AL71">
        <f t="shared" si="69"/>
        <v>0</v>
      </c>
      <c r="AM71">
        <f t="shared" si="69"/>
        <v>0</v>
      </c>
      <c r="AN71">
        <f t="shared" si="69"/>
        <v>0</v>
      </c>
      <c r="AO71">
        <f t="shared" si="69"/>
        <v>0</v>
      </c>
      <c r="AP71">
        <f t="shared" si="69"/>
        <v>0</v>
      </c>
      <c r="AQ71">
        <f t="shared" si="69"/>
        <v>0</v>
      </c>
      <c r="AR71">
        <f t="shared" si="69"/>
        <v>0</v>
      </c>
      <c r="AS71">
        <f t="shared" si="69"/>
        <v>0</v>
      </c>
      <c r="AT71">
        <f t="shared" si="69"/>
        <v>0</v>
      </c>
      <c r="AU71">
        <f t="shared" si="69"/>
        <v>0</v>
      </c>
      <c r="AV71">
        <f t="shared" si="69"/>
        <v>0</v>
      </c>
      <c r="AW71">
        <f t="shared" si="69"/>
        <v>0</v>
      </c>
      <c r="AX71">
        <f t="shared" si="69"/>
        <v>0</v>
      </c>
      <c r="AY71">
        <f t="shared" si="69"/>
        <v>0.3</v>
      </c>
      <c r="AZ71">
        <f t="shared" si="69"/>
        <v>0.3</v>
      </c>
    </row>
    <row r="72" spans="3:52">
      <c r="C72" s="18">
        <v>6.9444444444444447E-4</v>
      </c>
      <c r="D72" s="18">
        <v>6.9444444444444447E-4</v>
      </c>
      <c r="E72" s="18" t="s">
        <v>5</v>
      </c>
      <c r="F72" s="24" t="s">
        <v>62</v>
      </c>
      <c r="G72" s="22" t="s">
        <v>5</v>
      </c>
      <c r="H72" s="22" t="s">
        <v>5</v>
      </c>
      <c r="I72" s="22" t="s">
        <v>5</v>
      </c>
      <c r="J72" s="22" t="s">
        <v>5</v>
      </c>
      <c r="K72" s="22" t="s">
        <v>5</v>
      </c>
      <c r="L72" s="22" t="s">
        <v>5</v>
      </c>
      <c r="M72" s="22" t="s">
        <v>5</v>
      </c>
      <c r="N72" s="22" t="s">
        <v>5</v>
      </c>
      <c r="O72" s="22" t="s">
        <v>5</v>
      </c>
      <c r="P72" s="22" t="s">
        <v>5</v>
      </c>
      <c r="Q72" s="22" t="s">
        <v>5</v>
      </c>
      <c r="R72" s="22" t="s">
        <v>5</v>
      </c>
      <c r="S72" s="22" t="s">
        <v>5</v>
      </c>
      <c r="T72" s="22" t="s">
        <v>5</v>
      </c>
      <c r="U72" s="17" t="s">
        <v>5</v>
      </c>
      <c r="V72" s="17" t="s">
        <v>5</v>
      </c>
      <c r="W72" s="17" t="s">
        <v>5</v>
      </c>
      <c r="X72" s="17">
        <f t="shared" si="73"/>
        <v>0.54930555555555549</v>
      </c>
      <c r="Y72" s="17">
        <f t="shared" si="73"/>
        <v>0.93125000000000002</v>
      </c>
      <c r="AF72" t="s">
        <v>5</v>
      </c>
      <c r="AG72">
        <v>0.3</v>
      </c>
      <c r="AH72">
        <f t="shared" si="70"/>
        <v>0</v>
      </c>
      <c r="AI72">
        <f t="shared" si="69"/>
        <v>0</v>
      </c>
      <c r="AJ72">
        <f t="shared" si="69"/>
        <v>0</v>
      </c>
      <c r="AK72">
        <f t="shared" si="69"/>
        <v>0</v>
      </c>
      <c r="AL72">
        <f t="shared" si="69"/>
        <v>0</v>
      </c>
      <c r="AM72">
        <f t="shared" si="69"/>
        <v>0</v>
      </c>
      <c r="AN72">
        <f t="shared" si="69"/>
        <v>0</v>
      </c>
      <c r="AO72">
        <f t="shared" si="69"/>
        <v>0</v>
      </c>
      <c r="AP72">
        <f t="shared" si="69"/>
        <v>0</v>
      </c>
      <c r="AQ72">
        <f t="shared" si="69"/>
        <v>0</v>
      </c>
      <c r="AR72">
        <f t="shared" si="69"/>
        <v>0</v>
      </c>
      <c r="AS72">
        <f t="shared" si="69"/>
        <v>0</v>
      </c>
      <c r="AT72">
        <f t="shared" si="69"/>
        <v>0</v>
      </c>
      <c r="AU72">
        <f t="shared" si="69"/>
        <v>0</v>
      </c>
      <c r="AV72">
        <f t="shared" si="69"/>
        <v>0</v>
      </c>
      <c r="AW72">
        <f t="shared" si="69"/>
        <v>0</v>
      </c>
      <c r="AX72">
        <f t="shared" si="69"/>
        <v>0</v>
      </c>
      <c r="AY72">
        <f t="shared" si="69"/>
        <v>0.3</v>
      </c>
      <c r="AZ72">
        <f t="shared" si="69"/>
        <v>0.3</v>
      </c>
    </row>
    <row r="73" spans="3:52">
      <c r="C73" s="18">
        <v>6.9444444444444447E-4</v>
      </c>
      <c r="D73" s="18">
        <v>6.9444444444444447E-4</v>
      </c>
      <c r="E73" s="18" t="s">
        <v>5</v>
      </c>
      <c r="F73" s="19" t="s">
        <v>63</v>
      </c>
      <c r="G73" s="20" t="s">
        <v>5</v>
      </c>
      <c r="H73" s="20" t="s">
        <v>5</v>
      </c>
      <c r="I73" s="20" t="s">
        <v>5</v>
      </c>
      <c r="J73" s="20" t="s">
        <v>5</v>
      </c>
      <c r="K73" s="20" t="s">
        <v>5</v>
      </c>
      <c r="L73" s="20" t="s">
        <v>5</v>
      </c>
      <c r="M73" s="20" t="s">
        <v>5</v>
      </c>
      <c r="N73" s="20" t="s">
        <v>5</v>
      </c>
      <c r="O73" s="20" t="s">
        <v>5</v>
      </c>
      <c r="P73" s="20" t="s">
        <v>5</v>
      </c>
      <c r="Q73" s="20" t="s">
        <v>5</v>
      </c>
      <c r="R73" s="20" t="s">
        <v>5</v>
      </c>
      <c r="S73" s="20" t="s">
        <v>5</v>
      </c>
      <c r="T73" s="20" t="s">
        <v>5</v>
      </c>
      <c r="U73" s="21" t="s">
        <v>5</v>
      </c>
      <c r="V73" s="21" t="s">
        <v>5</v>
      </c>
      <c r="W73" s="21" t="s">
        <v>5</v>
      </c>
      <c r="X73" s="21">
        <f t="shared" si="73"/>
        <v>0.54999999999999993</v>
      </c>
      <c r="Y73" s="21">
        <f t="shared" si="73"/>
        <v>0.93194444444444446</v>
      </c>
      <c r="AF73" t="s">
        <v>5</v>
      </c>
      <c r="AG73">
        <v>0.4</v>
      </c>
      <c r="AH73">
        <f t="shared" si="70"/>
        <v>0</v>
      </c>
      <c r="AI73">
        <f t="shared" si="69"/>
        <v>0</v>
      </c>
      <c r="AJ73">
        <f t="shared" si="69"/>
        <v>0</v>
      </c>
      <c r="AK73">
        <f t="shared" si="69"/>
        <v>0</v>
      </c>
      <c r="AL73">
        <f t="shared" si="69"/>
        <v>0</v>
      </c>
      <c r="AM73">
        <f t="shared" si="69"/>
        <v>0</v>
      </c>
      <c r="AN73">
        <f t="shared" si="69"/>
        <v>0</v>
      </c>
      <c r="AO73">
        <f t="shared" si="69"/>
        <v>0</v>
      </c>
      <c r="AP73">
        <f t="shared" si="69"/>
        <v>0</v>
      </c>
      <c r="AQ73">
        <f t="shared" si="69"/>
        <v>0</v>
      </c>
      <c r="AR73">
        <f t="shared" si="69"/>
        <v>0</v>
      </c>
      <c r="AS73">
        <f t="shared" si="69"/>
        <v>0</v>
      </c>
      <c r="AT73">
        <f t="shared" si="69"/>
        <v>0</v>
      </c>
      <c r="AU73">
        <f t="shared" si="69"/>
        <v>0</v>
      </c>
      <c r="AV73">
        <f t="shared" si="69"/>
        <v>0</v>
      </c>
      <c r="AW73">
        <f t="shared" si="69"/>
        <v>0</v>
      </c>
      <c r="AX73">
        <f t="shared" si="69"/>
        <v>0</v>
      </c>
      <c r="AY73">
        <f t="shared" si="69"/>
        <v>0.4</v>
      </c>
      <c r="AZ73">
        <f t="shared" si="69"/>
        <v>0.4</v>
      </c>
    </row>
    <row r="74" spans="3:52">
      <c r="C74" s="18">
        <v>6.9444444444444447E-4</v>
      </c>
      <c r="D74" s="18">
        <v>6.9444444444444447E-4</v>
      </c>
      <c r="E74" s="18" t="s">
        <v>5</v>
      </c>
      <c r="F74" s="24" t="s">
        <v>64</v>
      </c>
      <c r="G74" s="22" t="s">
        <v>5</v>
      </c>
      <c r="H74" s="22" t="s">
        <v>5</v>
      </c>
      <c r="I74" s="22" t="s">
        <v>5</v>
      </c>
      <c r="J74" s="22" t="s">
        <v>5</v>
      </c>
      <c r="K74" s="22" t="s">
        <v>5</v>
      </c>
      <c r="L74" s="22" t="s">
        <v>5</v>
      </c>
      <c r="M74" s="22" t="s">
        <v>5</v>
      </c>
      <c r="N74" s="22" t="s">
        <v>5</v>
      </c>
      <c r="O74" s="22" t="s">
        <v>5</v>
      </c>
      <c r="P74" s="22" t="s">
        <v>5</v>
      </c>
      <c r="Q74" s="22" t="s">
        <v>5</v>
      </c>
      <c r="R74" s="22" t="s">
        <v>5</v>
      </c>
      <c r="S74" s="22" t="s">
        <v>5</v>
      </c>
      <c r="T74" s="22" t="s">
        <v>5</v>
      </c>
      <c r="U74" s="17" t="s">
        <v>5</v>
      </c>
      <c r="V74" s="17" t="s">
        <v>5</v>
      </c>
      <c r="W74" s="17" t="s">
        <v>5</v>
      </c>
      <c r="X74" s="17">
        <f t="shared" si="73"/>
        <v>0.55069444444444438</v>
      </c>
      <c r="Y74" s="17">
        <f t="shared" si="73"/>
        <v>0.93263888888888891</v>
      </c>
      <c r="AF74" t="s">
        <v>5</v>
      </c>
      <c r="AG74">
        <v>0.3</v>
      </c>
      <c r="AH74">
        <f t="shared" si="70"/>
        <v>0</v>
      </c>
      <c r="AI74">
        <f t="shared" si="69"/>
        <v>0</v>
      </c>
      <c r="AJ74">
        <f t="shared" si="69"/>
        <v>0</v>
      </c>
      <c r="AK74">
        <f t="shared" si="69"/>
        <v>0</v>
      </c>
      <c r="AL74">
        <f t="shared" si="69"/>
        <v>0</v>
      </c>
      <c r="AM74">
        <f t="shared" si="69"/>
        <v>0</v>
      </c>
      <c r="AN74">
        <f t="shared" si="69"/>
        <v>0</v>
      </c>
      <c r="AO74">
        <f t="shared" si="69"/>
        <v>0</v>
      </c>
      <c r="AP74">
        <f t="shared" si="69"/>
        <v>0</v>
      </c>
      <c r="AQ74">
        <f t="shared" si="69"/>
        <v>0</v>
      </c>
      <c r="AR74">
        <f t="shared" si="69"/>
        <v>0</v>
      </c>
      <c r="AS74">
        <f t="shared" si="69"/>
        <v>0</v>
      </c>
      <c r="AT74">
        <f t="shared" si="69"/>
        <v>0</v>
      </c>
      <c r="AU74">
        <f t="shared" si="69"/>
        <v>0</v>
      </c>
      <c r="AV74">
        <f t="shared" si="69"/>
        <v>0</v>
      </c>
      <c r="AW74">
        <f t="shared" si="69"/>
        <v>0</v>
      </c>
      <c r="AX74">
        <f t="shared" si="69"/>
        <v>0</v>
      </c>
      <c r="AY74">
        <f t="shared" si="69"/>
        <v>0.3</v>
      </c>
      <c r="AZ74">
        <f t="shared" si="69"/>
        <v>0.3</v>
      </c>
    </row>
    <row r="75" spans="3:52">
      <c r="C75" s="18">
        <v>6.9444444444444447E-4</v>
      </c>
      <c r="D75" s="18">
        <v>6.9444444444444447E-4</v>
      </c>
      <c r="E75" s="18" t="s">
        <v>5</v>
      </c>
      <c r="F75" s="19" t="s">
        <v>63</v>
      </c>
      <c r="G75" s="20" t="s">
        <v>5</v>
      </c>
      <c r="H75" s="20" t="s">
        <v>5</v>
      </c>
      <c r="I75" s="20" t="s">
        <v>5</v>
      </c>
      <c r="J75" s="20" t="s">
        <v>5</v>
      </c>
      <c r="K75" s="20" t="s">
        <v>5</v>
      </c>
      <c r="L75" s="20" t="s">
        <v>5</v>
      </c>
      <c r="M75" s="20" t="s">
        <v>5</v>
      </c>
      <c r="N75" s="20" t="s">
        <v>5</v>
      </c>
      <c r="O75" s="20" t="s">
        <v>5</v>
      </c>
      <c r="P75" s="20" t="s">
        <v>5</v>
      </c>
      <c r="Q75" s="20" t="s">
        <v>5</v>
      </c>
      <c r="R75" s="20" t="s">
        <v>5</v>
      </c>
      <c r="S75" s="20" t="s">
        <v>5</v>
      </c>
      <c r="T75" s="20" t="s">
        <v>5</v>
      </c>
      <c r="U75" s="21" t="s">
        <v>5</v>
      </c>
      <c r="V75" s="21" t="s">
        <v>5</v>
      </c>
      <c r="W75" s="21" t="s">
        <v>5</v>
      </c>
      <c r="X75" s="21">
        <f t="shared" si="73"/>
        <v>0.55138888888888882</v>
      </c>
      <c r="Y75" s="21">
        <f t="shared" si="73"/>
        <v>0.93333333333333335</v>
      </c>
      <c r="AF75" t="s">
        <v>5</v>
      </c>
      <c r="AG75">
        <v>0.3</v>
      </c>
      <c r="AH75">
        <f t="shared" si="70"/>
        <v>0</v>
      </c>
      <c r="AI75">
        <f t="shared" si="69"/>
        <v>0</v>
      </c>
      <c r="AJ75">
        <f t="shared" si="69"/>
        <v>0</v>
      </c>
      <c r="AK75">
        <f t="shared" si="69"/>
        <v>0</v>
      </c>
      <c r="AL75">
        <f t="shared" ref="AL75:AL102" si="74">SUM(IF(K75&lt;&gt;"",IF(AND(K75&lt;&gt;"s",$AF75&lt;&gt;"s")=TRUE(),IF(K74&lt;&gt;"",$AF75,0),IF(AND(K75&lt;&gt;"s",$AG75&lt;&gt;"s")=TRUE(),IF(K74&lt;&gt;"",$AG75,0),0)),0))</f>
        <v>0</v>
      </c>
      <c r="AM75">
        <f t="shared" ref="AM75:AM102" si="75">SUM(IF(L75&lt;&gt;"",IF(AND(L75&lt;&gt;"s",$AF75&lt;&gt;"s")=TRUE(),IF(L74&lt;&gt;"",$AF75,0),IF(AND(L75&lt;&gt;"s",$AG75&lt;&gt;"s")=TRUE(),IF(L74&lt;&gt;"",$AG75,0),0)),0))</f>
        <v>0</v>
      </c>
      <c r="AN75">
        <f t="shared" ref="AN75:AN102" si="76">SUM(IF(M75&lt;&gt;"",IF(AND(M75&lt;&gt;"s",$AF75&lt;&gt;"s")=TRUE(),IF(M74&lt;&gt;"",$AF75,0),IF(AND(M75&lt;&gt;"s",$AG75&lt;&gt;"s")=TRUE(),IF(M74&lt;&gt;"",$AG75,0),0)),0))</f>
        <v>0</v>
      </c>
      <c r="AO75">
        <f t="shared" ref="AO75:AO102" si="77">SUM(IF(N75&lt;&gt;"",IF(AND(N75&lt;&gt;"s",$AF75&lt;&gt;"s")=TRUE(),IF(N74&lt;&gt;"",$AF75,0),IF(AND(N75&lt;&gt;"s",$AG75&lt;&gt;"s")=TRUE(),IF(N74&lt;&gt;"",$AG75,0),0)),0))</f>
        <v>0</v>
      </c>
      <c r="AP75">
        <f t="shared" ref="AP75:AP102" si="78">SUM(IF(O75&lt;&gt;"",IF(AND(O75&lt;&gt;"s",$AF75&lt;&gt;"s")=TRUE(),IF(O74&lt;&gt;"",$AF75,0),IF(AND(O75&lt;&gt;"s",$AG75&lt;&gt;"s")=TRUE(),IF(O74&lt;&gt;"",$AG75,0),0)),0))</f>
        <v>0</v>
      </c>
      <c r="AQ75">
        <f t="shared" ref="AQ75:AQ102" si="79">SUM(IF(P75&lt;&gt;"",IF(AND(P75&lt;&gt;"s",$AF75&lt;&gt;"s")=TRUE(),IF(P74&lt;&gt;"",$AF75,0),IF(AND(P75&lt;&gt;"s",$AG75&lt;&gt;"s")=TRUE(),IF(P74&lt;&gt;"",$AG75,0),0)),0))</f>
        <v>0</v>
      </c>
      <c r="AR75">
        <f t="shared" ref="AR75:AR102" si="80">SUM(IF(Q75&lt;&gt;"",IF(AND(Q75&lt;&gt;"s",$AF75&lt;&gt;"s")=TRUE(),IF(Q74&lt;&gt;"",$AF75,0),IF(AND(Q75&lt;&gt;"s",$AG75&lt;&gt;"s")=TRUE(),IF(Q74&lt;&gt;"",$AG75,0),0)),0))</f>
        <v>0</v>
      </c>
      <c r="AS75">
        <f t="shared" ref="AS75:AS102" si="81">SUM(IF(R75&lt;&gt;"",IF(AND(R75&lt;&gt;"s",$AF75&lt;&gt;"s")=TRUE(),IF(R74&lt;&gt;"",$AF75,0),IF(AND(R75&lt;&gt;"s",$AG75&lt;&gt;"s")=TRUE(),IF(R74&lt;&gt;"",$AG75,0),0)),0))</f>
        <v>0</v>
      </c>
      <c r="AT75">
        <f t="shared" ref="AT75:AT102" si="82">SUM(IF(S75&lt;&gt;"",IF(AND(S75&lt;&gt;"s",$AF75&lt;&gt;"s")=TRUE(),IF(S74&lt;&gt;"",$AF75,0),IF(AND(S75&lt;&gt;"s",$AG75&lt;&gt;"s")=TRUE(),IF(S74&lt;&gt;"",$AG75,0),0)),0))</f>
        <v>0</v>
      </c>
      <c r="AU75">
        <f t="shared" ref="AU75:AU102" si="83">SUM(IF(T75&lt;&gt;"",IF(AND(T75&lt;&gt;"s",$AF75&lt;&gt;"s")=TRUE(),IF(T74&lt;&gt;"",$AF75,0),IF(AND(T75&lt;&gt;"s",$AG75&lt;&gt;"s")=TRUE(),IF(T74&lt;&gt;"",$AG75,0),0)),0))</f>
        <v>0</v>
      </c>
      <c r="AV75">
        <f t="shared" ref="AV75:AV102" si="84">SUM(IF(U75&lt;&gt;"",IF(AND(U75&lt;&gt;"s",$AF75&lt;&gt;"s")=TRUE(),IF(U74&lt;&gt;"",$AF75,0),IF(AND(U75&lt;&gt;"s",$AG75&lt;&gt;"s")=TRUE(),IF(U74&lt;&gt;"",$AG75,0),0)),0))</f>
        <v>0</v>
      </c>
      <c r="AW75">
        <f t="shared" ref="AW75:AW102" si="85">SUM(IF(V75&lt;&gt;"",IF(AND(V75&lt;&gt;"s",$AF75&lt;&gt;"s")=TRUE(),IF(V74&lt;&gt;"",$AF75,0),IF(AND(V75&lt;&gt;"s",$AG75&lt;&gt;"s")=TRUE(),IF(V74&lt;&gt;"",$AG75,0),0)),0))</f>
        <v>0</v>
      </c>
      <c r="AX75">
        <f t="shared" ref="AX75:AX102" si="86">SUM(IF(W75&lt;&gt;"",IF(AND(W75&lt;&gt;"s",$AF75&lt;&gt;"s")=TRUE(),IF(W74&lt;&gt;"",$AF75,0),IF(AND(W75&lt;&gt;"s",$AG75&lt;&gt;"s")=TRUE(),IF(W74&lt;&gt;"",$AG75,0),0)),0))</f>
        <v>0</v>
      </c>
      <c r="AY75">
        <f t="shared" ref="AY75:AY102" si="87">SUM(IF(X75&lt;&gt;"",IF(AND(X75&lt;&gt;"s",$AF75&lt;&gt;"s")=TRUE(),IF(X74&lt;&gt;"",$AF75,0),IF(AND(X75&lt;&gt;"s",$AG75&lt;&gt;"s")=TRUE(),IF(X74&lt;&gt;"",$AG75,0),0)),0))</f>
        <v>0.3</v>
      </c>
      <c r="AZ75">
        <f t="shared" ref="AZ75:AZ102" si="88">SUM(IF(Y75&lt;&gt;"",IF(AND(Y75&lt;&gt;"s",$AF75&lt;&gt;"s")=TRUE(),IF(Y74&lt;&gt;"",$AF75,0),IF(AND(Y75&lt;&gt;"s",$AG75&lt;&gt;"s")=TRUE(),IF(Y74&lt;&gt;"",$AG75,0),0)),0))</f>
        <v>0.3</v>
      </c>
    </row>
    <row r="76" spans="3:52">
      <c r="C76" s="18">
        <v>6.9444444444444447E-4</v>
      </c>
      <c r="D76" s="18">
        <v>6.9444444444444447E-4</v>
      </c>
      <c r="E76" s="18" t="s">
        <v>5</v>
      </c>
      <c r="F76" s="24" t="s">
        <v>62</v>
      </c>
      <c r="G76" s="22" t="s">
        <v>5</v>
      </c>
      <c r="H76" s="22" t="s">
        <v>5</v>
      </c>
      <c r="I76" s="22" t="s">
        <v>5</v>
      </c>
      <c r="J76" s="22" t="s">
        <v>5</v>
      </c>
      <c r="K76" s="22" t="s">
        <v>5</v>
      </c>
      <c r="L76" s="22" t="s">
        <v>5</v>
      </c>
      <c r="M76" s="22" t="s">
        <v>5</v>
      </c>
      <c r="N76" s="22" t="s">
        <v>5</v>
      </c>
      <c r="O76" s="22" t="s">
        <v>5</v>
      </c>
      <c r="P76" s="22" t="s">
        <v>5</v>
      </c>
      <c r="Q76" s="22" t="s">
        <v>5</v>
      </c>
      <c r="R76" s="22" t="s">
        <v>5</v>
      </c>
      <c r="S76" s="22" t="s">
        <v>5</v>
      </c>
      <c r="T76" s="22" t="s">
        <v>5</v>
      </c>
      <c r="U76" s="17" t="s">
        <v>5</v>
      </c>
      <c r="V76" s="17" t="s">
        <v>5</v>
      </c>
      <c r="W76" s="17" t="s">
        <v>5</v>
      </c>
      <c r="X76" s="17">
        <f t="shared" si="73"/>
        <v>0.55208333333333326</v>
      </c>
      <c r="Y76" s="17">
        <f t="shared" si="73"/>
        <v>0.93402777777777779</v>
      </c>
      <c r="AF76" t="s">
        <v>5</v>
      </c>
      <c r="AG76">
        <v>0.4</v>
      </c>
      <c r="AH76">
        <f t="shared" si="70"/>
        <v>0</v>
      </c>
      <c r="AI76">
        <f t="shared" ref="AI76:AI102" si="89">SUM(IF(H76&lt;&gt;"",IF(AND(H76&lt;&gt;"s",$AF76&lt;&gt;"s")=TRUE(),IF(H75&lt;&gt;"",$AF76,0),IF(AND(H76&lt;&gt;"s",$AG76&lt;&gt;"s")=TRUE(),IF(H75&lt;&gt;"",$AG76,0),0)),0))</f>
        <v>0</v>
      </c>
      <c r="AJ76">
        <f t="shared" ref="AJ76:AJ102" si="90">SUM(IF(I76&lt;&gt;"",IF(AND(I76&lt;&gt;"s",$AF76&lt;&gt;"s")=TRUE(),IF(I75&lt;&gt;"",$AF76,0),IF(AND(I76&lt;&gt;"s",$AG76&lt;&gt;"s")=TRUE(),IF(I75&lt;&gt;"",$AG76,0),0)),0))</f>
        <v>0</v>
      </c>
      <c r="AK76">
        <f t="shared" ref="AK76:AK102" si="91">SUM(IF(J76&lt;&gt;"",IF(AND(J76&lt;&gt;"s",$AF76&lt;&gt;"s")=TRUE(),IF(J75&lt;&gt;"",$AF76,0),IF(AND(J76&lt;&gt;"s",$AG76&lt;&gt;"s")=TRUE(),IF(J75&lt;&gt;"",$AG76,0),0)),0))</f>
        <v>0</v>
      </c>
      <c r="AL76">
        <f t="shared" si="74"/>
        <v>0</v>
      </c>
      <c r="AM76">
        <f t="shared" si="75"/>
        <v>0</v>
      </c>
      <c r="AN76">
        <f t="shared" si="76"/>
        <v>0</v>
      </c>
      <c r="AO76">
        <f t="shared" si="77"/>
        <v>0</v>
      </c>
      <c r="AP76">
        <f t="shared" si="78"/>
        <v>0</v>
      </c>
      <c r="AQ76">
        <f t="shared" si="79"/>
        <v>0</v>
      </c>
      <c r="AR76">
        <f t="shared" si="80"/>
        <v>0</v>
      </c>
      <c r="AS76">
        <f t="shared" si="81"/>
        <v>0</v>
      </c>
      <c r="AT76">
        <f t="shared" si="82"/>
        <v>0</v>
      </c>
      <c r="AU76">
        <f t="shared" si="83"/>
        <v>0</v>
      </c>
      <c r="AV76">
        <f t="shared" si="84"/>
        <v>0</v>
      </c>
      <c r="AW76">
        <f t="shared" si="85"/>
        <v>0</v>
      </c>
      <c r="AX76">
        <f t="shared" si="86"/>
        <v>0</v>
      </c>
      <c r="AY76">
        <f t="shared" si="87"/>
        <v>0.4</v>
      </c>
      <c r="AZ76">
        <f t="shared" si="88"/>
        <v>0.4</v>
      </c>
    </row>
    <row r="77" spans="3:52">
      <c r="C77" s="18">
        <v>6.9444444444444447E-4</v>
      </c>
      <c r="D77" s="18">
        <v>6.9444444444444447E-4</v>
      </c>
      <c r="E77" s="18">
        <v>0</v>
      </c>
      <c r="F77" s="19" t="s">
        <v>61</v>
      </c>
      <c r="G77" s="20" t="s">
        <v>5</v>
      </c>
      <c r="H77" s="20" t="s">
        <v>5</v>
      </c>
      <c r="I77" s="20" t="s">
        <v>5</v>
      </c>
      <c r="J77" s="20" t="s">
        <v>5</v>
      </c>
      <c r="K77" s="20" t="s">
        <v>5</v>
      </c>
      <c r="L77" s="20" t="s">
        <v>5</v>
      </c>
      <c r="M77" s="20" t="s">
        <v>5</v>
      </c>
      <c r="N77" s="20" t="s">
        <v>5</v>
      </c>
      <c r="O77" s="20" t="s">
        <v>5</v>
      </c>
      <c r="P77" s="20" t="s">
        <v>5</v>
      </c>
      <c r="Q77" s="20" t="s">
        <v>5</v>
      </c>
      <c r="R77" s="20" t="s">
        <v>5</v>
      </c>
      <c r="S77" s="20" t="s">
        <v>5</v>
      </c>
      <c r="T77" s="20" t="s">
        <v>5</v>
      </c>
      <c r="U77" s="21" t="s">
        <v>5</v>
      </c>
      <c r="V77" s="21" t="s">
        <v>5</v>
      </c>
      <c r="W77" s="21" t="s">
        <v>5</v>
      </c>
      <c r="X77" s="21">
        <f t="shared" si="73"/>
        <v>0.5527777777777777</v>
      </c>
      <c r="Y77" s="21">
        <f t="shared" si="73"/>
        <v>0.93472222222222223</v>
      </c>
      <c r="AF77" t="s">
        <v>5</v>
      </c>
      <c r="AG77">
        <v>0.3</v>
      </c>
      <c r="AH77">
        <f t="shared" si="70"/>
        <v>0</v>
      </c>
      <c r="AI77">
        <f t="shared" si="89"/>
        <v>0</v>
      </c>
      <c r="AJ77">
        <f t="shared" si="90"/>
        <v>0</v>
      </c>
      <c r="AK77">
        <f t="shared" si="91"/>
        <v>0</v>
      </c>
      <c r="AL77">
        <f t="shared" si="74"/>
        <v>0</v>
      </c>
      <c r="AM77">
        <f t="shared" si="75"/>
        <v>0</v>
      </c>
      <c r="AN77">
        <f t="shared" si="76"/>
        <v>0</v>
      </c>
      <c r="AO77">
        <f t="shared" si="77"/>
        <v>0</v>
      </c>
      <c r="AP77">
        <f t="shared" si="78"/>
        <v>0</v>
      </c>
      <c r="AQ77">
        <f t="shared" si="79"/>
        <v>0</v>
      </c>
      <c r="AR77">
        <f t="shared" si="80"/>
        <v>0</v>
      </c>
      <c r="AS77">
        <f t="shared" si="81"/>
        <v>0</v>
      </c>
      <c r="AT77">
        <f t="shared" si="82"/>
        <v>0</v>
      </c>
      <c r="AU77">
        <f t="shared" si="83"/>
        <v>0</v>
      </c>
      <c r="AV77">
        <f t="shared" si="84"/>
        <v>0</v>
      </c>
      <c r="AW77">
        <f t="shared" si="85"/>
        <v>0</v>
      </c>
      <c r="AX77">
        <f t="shared" si="86"/>
        <v>0</v>
      </c>
      <c r="AY77">
        <f t="shared" si="87"/>
        <v>0.3</v>
      </c>
      <c r="AZ77">
        <f t="shared" si="88"/>
        <v>0.3</v>
      </c>
    </row>
    <row r="78" spans="3:52">
      <c r="C78" s="18">
        <v>6.9444444444444447E-4</v>
      </c>
      <c r="D78" s="18">
        <v>6.9444444444444447E-4</v>
      </c>
      <c r="E78" s="18">
        <v>6.9444444444444447E-4</v>
      </c>
      <c r="F78" s="24" t="s">
        <v>60</v>
      </c>
      <c r="G78" s="22" t="s">
        <v>5</v>
      </c>
      <c r="H78" s="22" t="s">
        <v>5</v>
      </c>
      <c r="I78" s="22" t="s">
        <v>5</v>
      </c>
      <c r="J78" s="22" t="s">
        <v>5</v>
      </c>
      <c r="K78" s="22" t="s">
        <v>5</v>
      </c>
      <c r="L78" s="22" t="s">
        <v>5</v>
      </c>
      <c r="M78" s="22" t="s">
        <v>5</v>
      </c>
      <c r="N78" s="22" t="s">
        <v>5</v>
      </c>
      <c r="O78" s="22" t="s">
        <v>5</v>
      </c>
      <c r="P78" s="22" t="s">
        <v>5</v>
      </c>
      <c r="Q78" s="22" t="s">
        <v>5</v>
      </c>
      <c r="R78" s="22" t="s">
        <v>5</v>
      </c>
      <c r="S78" s="22" t="s">
        <v>5</v>
      </c>
      <c r="T78" s="22" t="s">
        <v>5</v>
      </c>
      <c r="U78" s="17" t="s">
        <v>5</v>
      </c>
      <c r="V78" s="17" t="s">
        <v>5</v>
      </c>
      <c r="W78" s="17" t="s">
        <v>5</v>
      </c>
      <c r="X78" s="17">
        <f t="shared" si="73"/>
        <v>0.55347222222222214</v>
      </c>
      <c r="Y78" s="17">
        <f t="shared" si="73"/>
        <v>0.93541666666666667</v>
      </c>
      <c r="AF78" t="s">
        <v>5</v>
      </c>
      <c r="AG78">
        <v>0.3</v>
      </c>
      <c r="AH78">
        <f t="shared" si="70"/>
        <v>0</v>
      </c>
      <c r="AI78">
        <f t="shared" si="89"/>
        <v>0</v>
      </c>
      <c r="AJ78">
        <f t="shared" si="90"/>
        <v>0</v>
      </c>
      <c r="AK78">
        <f t="shared" si="91"/>
        <v>0</v>
      </c>
      <c r="AL78">
        <f t="shared" si="74"/>
        <v>0</v>
      </c>
      <c r="AM78">
        <f t="shared" si="75"/>
        <v>0</v>
      </c>
      <c r="AN78">
        <f t="shared" si="76"/>
        <v>0</v>
      </c>
      <c r="AO78">
        <f t="shared" si="77"/>
        <v>0</v>
      </c>
      <c r="AP78">
        <f t="shared" si="78"/>
        <v>0</v>
      </c>
      <c r="AQ78">
        <f t="shared" si="79"/>
        <v>0</v>
      </c>
      <c r="AR78">
        <f t="shared" si="80"/>
        <v>0</v>
      </c>
      <c r="AS78">
        <f t="shared" si="81"/>
        <v>0</v>
      </c>
      <c r="AT78">
        <f t="shared" si="82"/>
        <v>0</v>
      </c>
      <c r="AU78">
        <f t="shared" si="83"/>
        <v>0</v>
      </c>
      <c r="AV78">
        <f t="shared" si="84"/>
        <v>0</v>
      </c>
      <c r="AW78">
        <f t="shared" si="85"/>
        <v>0</v>
      </c>
      <c r="AX78">
        <f t="shared" si="86"/>
        <v>0</v>
      </c>
      <c r="AY78">
        <f t="shared" si="87"/>
        <v>0.3</v>
      </c>
      <c r="AZ78">
        <f t="shared" si="88"/>
        <v>0.3</v>
      </c>
    </row>
    <row r="79" spans="3:52">
      <c r="C79" s="18">
        <v>6.9444444444444447E-4</v>
      </c>
      <c r="D79" s="18">
        <v>6.9444444444444447E-4</v>
      </c>
      <c r="E79" s="18">
        <v>6.9444444444444447E-4</v>
      </c>
      <c r="F79" s="19" t="s">
        <v>59</v>
      </c>
      <c r="G79" s="20" t="s">
        <v>5</v>
      </c>
      <c r="H79" s="20" t="s">
        <v>5</v>
      </c>
      <c r="I79" s="20" t="s">
        <v>5</v>
      </c>
      <c r="J79" s="20" t="s">
        <v>5</v>
      </c>
      <c r="K79" s="20" t="s">
        <v>5</v>
      </c>
      <c r="L79" s="20" t="s">
        <v>5</v>
      </c>
      <c r="M79" s="20" t="s">
        <v>5</v>
      </c>
      <c r="N79" s="20" t="s">
        <v>5</v>
      </c>
      <c r="O79" s="20" t="s">
        <v>5</v>
      </c>
      <c r="P79" s="20" t="s">
        <v>5</v>
      </c>
      <c r="Q79" s="20" t="s">
        <v>5</v>
      </c>
      <c r="R79" s="20" t="s">
        <v>5</v>
      </c>
      <c r="S79" s="20" t="s">
        <v>5</v>
      </c>
      <c r="T79" s="20" t="s">
        <v>5</v>
      </c>
      <c r="U79" s="21" t="s">
        <v>5</v>
      </c>
      <c r="V79" s="21" t="s">
        <v>5</v>
      </c>
      <c r="W79" s="21" t="s">
        <v>5</v>
      </c>
      <c r="X79" s="21">
        <f t="shared" si="73"/>
        <v>0.55416666666666659</v>
      </c>
      <c r="Y79" s="21">
        <f t="shared" si="73"/>
        <v>0.93611111111111112</v>
      </c>
      <c r="AF79" t="s">
        <v>5</v>
      </c>
      <c r="AG79">
        <v>0.6</v>
      </c>
      <c r="AH79">
        <f t="shared" si="70"/>
        <v>0</v>
      </c>
      <c r="AI79">
        <f t="shared" si="89"/>
        <v>0</v>
      </c>
      <c r="AJ79">
        <f t="shared" si="90"/>
        <v>0</v>
      </c>
      <c r="AK79">
        <f t="shared" si="91"/>
        <v>0</v>
      </c>
      <c r="AL79">
        <f t="shared" si="74"/>
        <v>0</v>
      </c>
      <c r="AM79">
        <f t="shared" si="75"/>
        <v>0</v>
      </c>
      <c r="AN79">
        <f t="shared" si="76"/>
        <v>0</v>
      </c>
      <c r="AO79">
        <f t="shared" si="77"/>
        <v>0</v>
      </c>
      <c r="AP79">
        <f t="shared" si="78"/>
        <v>0</v>
      </c>
      <c r="AQ79">
        <f t="shared" si="79"/>
        <v>0</v>
      </c>
      <c r="AR79">
        <f t="shared" si="80"/>
        <v>0</v>
      </c>
      <c r="AS79">
        <f t="shared" si="81"/>
        <v>0</v>
      </c>
      <c r="AT79">
        <f t="shared" si="82"/>
        <v>0</v>
      </c>
      <c r="AU79">
        <f t="shared" si="83"/>
        <v>0</v>
      </c>
      <c r="AV79">
        <f t="shared" si="84"/>
        <v>0</v>
      </c>
      <c r="AW79">
        <f t="shared" si="85"/>
        <v>0</v>
      </c>
      <c r="AX79">
        <f t="shared" si="86"/>
        <v>0</v>
      </c>
      <c r="AY79">
        <f t="shared" si="87"/>
        <v>0.6</v>
      </c>
      <c r="AZ79">
        <f t="shared" si="88"/>
        <v>0.6</v>
      </c>
    </row>
    <row r="80" spans="3:52">
      <c r="C80" s="18">
        <v>6.9444444444444447E-4</v>
      </c>
      <c r="D80" s="18">
        <v>6.9444444444444447E-4</v>
      </c>
      <c r="E80" s="18">
        <v>6.9444444444444447E-4</v>
      </c>
      <c r="F80" s="24" t="s">
        <v>58</v>
      </c>
      <c r="G80" s="22" t="s">
        <v>5</v>
      </c>
      <c r="H80" s="22" t="s">
        <v>5</v>
      </c>
      <c r="I80" s="22" t="s">
        <v>5</v>
      </c>
      <c r="J80" s="22" t="s">
        <v>5</v>
      </c>
      <c r="K80" s="22" t="s">
        <v>5</v>
      </c>
      <c r="L80" s="22" t="s">
        <v>5</v>
      </c>
      <c r="M80" s="22" t="s">
        <v>5</v>
      </c>
      <c r="N80" s="22" t="s">
        <v>5</v>
      </c>
      <c r="O80" s="22" t="s">
        <v>5</v>
      </c>
      <c r="P80" s="22" t="s">
        <v>5</v>
      </c>
      <c r="Q80" s="22" t="s">
        <v>5</v>
      </c>
      <c r="R80" s="22" t="s">
        <v>5</v>
      </c>
      <c r="S80" s="22" t="s">
        <v>5</v>
      </c>
      <c r="T80" s="22" t="s">
        <v>5</v>
      </c>
      <c r="U80" s="17" t="s">
        <v>5</v>
      </c>
      <c r="V80" s="17" t="s">
        <v>5</v>
      </c>
      <c r="W80" s="17" t="s">
        <v>5</v>
      </c>
      <c r="X80" s="17">
        <f t="shared" si="73"/>
        <v>0.55486111111111103</v>
      </c>
      <c r="Y80" s="17">
        <f t="shared" si="73"/>
        <v>0.93680555555555556</v>
      </c>
      <c r="AF80" t="s">
        <v>5</v>
      </c>
      <c r="AG80" s="77">
        <v>0.7</v>
      </c>
      <c r="AH80">
        <f t="shared" si="70"/>
        <v>0</v>
      </c>
      <c r="AI80">
        <f t="shared" si="89"/>
        <v>0</v>
      </c>
      <c r="AJ80">
        <f t="shared" si="90"/>
        <v>0</v>
      </c>
      <c r="AK80">
        <f t="shared" si="91"/>
        <v>0</v>
      </c>
      <c r="AL80">
        <f t="shared" si="74"/>
        <v>0</v>
      </c>
      <c r="AM80">
        <f t="shared" si="75"/>
        <v>0</v>
      </c>
      <c r="AN80">
        <f t="shared" si="76"/>
        <v>0</v>
      </c>
      <c r="AO80">
        <f t="shared" si="77"/>
        <v>0</v>
      </c>
      <c r="AP80">
        <f t="shared" si="78"/>
        <v>0</v>
      </c>
      <c r="AQ80">
        <f t="shared" si="79"/>
        <v>0</v>
      </c>
      <c r="AR80">
        <f t="shared" si="80"/>
        <v>0</v>
      </c>
      <c r="AS80">
        <f t="shared" si="81"/>
        <v>0</v>
      </c>
      <c r="AT80">
        <f t="shared" si="82"/>
        <v>0</v>
      </c>
      <c r="AU80">
        <f t="shared" si="83"/>
        <v>0</v>
      </c>
      <c r="AV80">
        <f t="shared" si="84"/>
        <v>0</v>
      </c>
      <c r="AW80">
        <f t="shared" si="85"/>
        <v>0</v>
      </c>
      <c r="AX80">
        <f t="shared" si="86"/>
        <v>0</v>
      </c>
      <c r="AY80">
        <f t="shared" si="87"/>
        <v>0.7</v>
      </c>
      <c r="AZ80">
        <f t="shared" si="88"/>
        <v>0.7</v>
      </c>
    </row>
    <row r="81" spans="2:52">
      <c r="C81" s="18">
        <v>1.3888888888888889E-3</v>
      </c>
      <c r="D81" s="18">
        <v>2.0833333333333333E-3</v>
      </c>
      <c r="E81" s="18">
        <v>2.0833333333333333E-3</v>
      </c>
      <c r="F81" s="19" t="s">
        <v>57</v>
      </c>
      <c r="G81" s="20">
        <f>G66+$E81</f>
        <v>0.24374999999999999</v>
      </c>
      <c r="H81" s="20">
        <f>H66+$E81</f>
        <v>0.29236111111111107</v>
      </c>
      <c r="I81" s="20">
        <f>I66+$E81</f>
        <v>0.31319444444444439</v>
      </c>
      <c r="J81" s="20">
        <f>J66+$E81</f>
        <v>0.34097222222222218</v>
      </c>
      <c r="K81" s="20">
        <f>K63+$D81</f>
        <v>0.37222222222222223</v>
      </c>
      <c r="L81" s="20">
        <f>L66+$D81</f>
        <v>0.41388888888888886</v>
      </c>
      <c r="M81" s="20">
        <f t="shared" ref="M81:T81" si="92">M63+$D81</f>
        <v>0.45555555555555566</v>
      </c>
      <c r="N81" s="20">
        <f>N66+$D81</f>
        <v>0.49722222222222218</v>
      </c>
      <c r="O81" s="20">
        <f t="shared" si="92"/>
        <v>0.53888888888888864</v>
      </c>
      <c r="P81" s="20">
        <f t="shared" si="92"/>
        <v>0.5805555555555556</v>
      </c>
      <c r="Q81" s="20">
        <f t="shared" si="92"/>
        <v>0.62222222222222268</v>
      </c>
      <c r="R81" s="20">
        <f t="shared" si="92"/>
        <v>0.66388888888888864</v>
      </c>
      <c r="S81" s="20">
        <f t="shared" si="92"/>
        <v>0.71666666666666667</v>
      </c>
      <c r="T81" s="20">
        <f t="shared" si="92"/>
        <v>0.8</v>
      </c>
      <c r="U81" s="21">
        <f>U66+$D81</f>
        <v>0.30277777777777776</v>
      </c>
      <c r="V81" s="21">
        <f>V66+$D81</f>
        <v>0.38611111111111113</v>
      </c>
      <c r="W81" s="21">
        <f>W66+$D81</f>
        <v>0.46944444444444444</v>
      </c>
      <c r="X81" s="21">
        <f t="shared" si="73"/>
        <v>0.55624999999999991</v>
      </c>
      <c r="Y81" s="21">
        <f t="shared" si="73"/>
        <v>0.93819444444444444</v>
      </c>
      <c r="AF81">
        <v>0.7</v>
      </c>
      <c r="AH81">
        <f t="shared" si="70"/>
        <v>0.7</v>
      </c>
      <c r="AI81">
        <f t="shared" si="89"/>
        <v>0.7</v>
      </c>
      <c r="AJ81">
        <f t="shared" si="90"/>
        <v>0.7</v>
      </c>
      <c r="AK81">
        <f t="shared" si="91"/>
        <v>0.7</v>
      </c>
      <c r="AL81">
        <f t="shared" si="74"/>
        <v>0.7</v>
      </c>
      <c r="AM81">
        <f t="shared" si="75"/>
        <v>0.7</v>
      </c>
      <c r="AN81">
        <f t="shared" si="76"/>
        <v>0.7</v>
      </c>
      <c r="AO81">
        <f t="shared" si="77"/>
        <v>0.7</v>
      </c>
      <c r="AP81">
        <f t="shared" si="78"/>
        <v>0.7</v>
      </c>
      <c r="AQ81">
        <f t="shared" si="79"/>
        <v>0.7</v>
      </c>
      <c r="AR81">
        <f t="shared" si="80"/>
        <v>0.7</v>
      </c>
      <c r="AS81">
        <f t="shared" si="81"/>
        <v>0.7</v>
      </c>
      <c r="AT81">
        <f t="shared" si="82"/>
        <v>0.7</v>
      </c>
      <c r="AU81">
        <f t="shared" si="83"/>
        <v>0.7</v>
      </c>
      <c r="AV81">
        <f t="shared" si="84"/>
        <v>0.7</v>
      </c>
      <c r="AW81">
        <f t="shared" si="85"/>
        <v>0.7</v>
      </c>
      <c r="AX81">
        <f t="shared" si="86"/>
        <v>0.7</v>
      </c>
      <c r="AY81">
        <f t="shared" si="87"/>
        <v>0.7</v>
      </c>
      <c r="AZ81">
        <f t="shared" si="88"/>
        <v>0.7</v>
      </c>
    </row>
    <row r="82" spans="2:52">
      <c r="D82" s="18">
        <v>1.3888888888888889E-3</v>
      </c>
      <c r="E82" s="18">
        <v>1.3888888888888889E-3</v>
      </c>
      <c r="F82" s="24" t="s">
        <v>205</v>
      </c>
      <c r="G82" s="22">
        <f t="shared" ref="G82:J85" si="93">G81+$E82</f>
        <v>0.24513888888888888</v>
      </c>
      <c r="H82" s="22">
        <f t="shared" si="93"/>
        <v>0.29374999999999996</v>
      </c>
      <c r="I82" s="22">
        <f t="shared" si="93"/>
        <v>0.31458333333333327</v>
      </c>
      <c r="J82" s="22">
        <f t="shared" si="93"/>
        <v>0.34236111111111106</v>
      </c>
      <c r="K82" s="22">
        <f t="shared" ref="K82:K87" si="94">K81+$D82</f>
        <v>0.37361111111111112</v>
      </c>
      <c r="L82" s="22">
        <f t="shared" ref="L82:T87" si="95">L81+$D82</f>
        <v>0.41527777777777775</v>
      </c>
      <c r="M82" s="22">
        <f t="shared" si="95"/>
        <v>0.45694444444444454</v>
      </c>
      <c r="N82" s="22">
        <f t="shared" si="95"/>
        <v>0.49861111111111106</v>
      </c>
      <c r="O82" s="22">
        <f t="shared" si="95"/>
        <v>0.54027777777777752</v>
      </c>
      <c r="P82" s="22">
        <f t="shared" si="95"/>
        <v>0.58194444444444449</v>
      </c>
      <c r="Q82" s="22">
        <f t="shared" si="95"/>
        <v>0.62361111111111156</v>
      </c>
      <c r="R82" s="22">
        <f t="shared" si="95"/>
        <v>0.66527777777777752</v>
      </c>
      <c r="S82" s="22">
        <f t="shared" si="95"/>
        <v>0.71805555555555556</v>
      </c>
      <c r="T82" s="22">
        <f t="shared" si="95"/>
        <v>0.80138888888888893</v>
      </c>
      <c r="U82" s="17">
        <f t="shared" ref="U82:X87" si="96">U81+$D82</f>
        <v>0.30416666666666664</v>
      </c>
      <c r="V82" s="17">
        <f t="shared" si="96"/>
        <v>0.38750000000000001</v>
      </c>
      <c r="W82" s="17">
        <f t="shared" si="96"/>
        <v>0.47083333333333333</v>
      </c>
      <c r="X82" s="17">
        <f t="shared" si="96"/>
        <v>0.5576388888888888</v>
      </c>
      <c r="Y82" s="17">
        <f t="shared" ref="Y82:Y87" si="97">Y81+$D82</f>
        <v>0.93958333333333333</v>
      </c>
      <c r="AF82">
        <v>0.9</v>
      </c>
      <c r="AH82">
        <f t="shared" si="70"/>
        <v>0.9</v>
      </c>
      <c r="AI82">
        <f t="shared" si="89"/>
        <v>0.9</v>
      </c>
      <c r="AJ82">
        <f t="shared" si="90"/>
        <v>0.9</v>
      </c>
      <c r="AK82">
        <f t="shared" si="91"/>
        <v>0.9</v>
      </c>
      <c r="AL82">
        <f t="shared" si="74"/>
        <v>0.9</v>
      </c>
      <c r="AM82">
        <f t="shared" si="75"/>
        <v>0.9</v>
      </c>
      <c r="AN82">
        <f t="shared" si="76"/>
        <v>0.9</v>
      </c>
      <c r="AO82">
        <f t="shared" si="77"/>
        <v>0.9</v>
      </c>
      <c r="AP82">
        <f t="shared" si="78"/>
        <v>0.9</v>
      </c>
      <c r="AQ82">
        <f t="shared" si="79"/>
        <v>0.9</v>
      </c>
      <c r="AR82">
        <f t="shared" si="80"/>
        <v>0.9</v>
      </c>
      <c r="AS82">
        <f t="shared" si="81"/>
        <v>0.9</v>
      </c>
      <c r="AT82">
        <f t="shared" si="82"/>
        <v>0.9</v>
      </c>
      <c r="AU82">
        <f t="shared" si="83"/>
        <v>0.9</v>
      </c>
      <c r="AV82">
        <f t="shared" si="84"/>
        <v>0.9</v>
      </c>
      <c r="AW82">
        <f t="shared" si="85"/>
        <v>0.9</v>
      </c>
      <c r="AX82">
        <f t="shared" si="86"/>
        <v>0.9</v>
      </c>
      <c r="AY82">
        <f t="shared" si="87"/>
        <v>0.9</v>
      </c>
      <c r="AZ82">
        <f t="shared" si="88"/>
        <v>0.9</v>
      </c>
    </row>
    <row r="83" spans="2:52">
      <c r="D83" s="18">
        <v>6.9444444444444447E-4</v>
      </c>
      <c r="E83" s="18">
        <v>6.9444444444444447E-4</v>
      </c>
      <c r="F83" s="19" t="s">
        <v>206</v>
      </c>
      <c r="G83" s="20">
        <f t="shared" si="93"/>
        <v>0.24583333333333332</v>
      </c>
      <c r="H83" s="20">
        <f t="shared" si="93"/>
        <v>0.2944444444444444</v>
      </c>
      <c r="I83" s="20">
        <f t="shared" si="93"/>
        <v>0.31527777777777771</v>
      </c>
      <c r="J83" s="20">
        <f t="shared" si="93"/>
        <v>0.3430555555555555</v>
      </c>
      <c r="K83" s="20">
        <f t="shared" si="94"/>
        <v>0.37430555555555556</v>
      </c>
      <c r="L83" s="20">
        <f t="shared" si="95"/>
        <v>0.41597222222222219</v>
      </c>
      <c r="M83" s="20">
        <f t="shared" si="95"/>
        <v>0.45763888888888898</v>
      </c>
      <c r="N83" s="20">
        <f t="shared" si="95"/>
        <v>0.4993055555555555</v>
      </c>
      <c r="O83" s="20">
        <f t="shared" si="95"/>
        <v>0.54097222222222197</v>
      </c>
      <c r="P83" s="20">
        <f t="shared" si="95"/>
        <v>0.58263888888888893</v>
      </c>
      <c r="Q83" s="20">
        <f t="shared" si="95"/>
        <v>0.624305555555556</v>
      </c>
      <c r="R83" s="20">
        <f t="shared" si="95"/>
        <v>0.66597222222222197</v>
      </c>
      <c r="S83" s="20">
        <f t="shared" si="95"/>
        <v>0.71875</v>
      </c>
      <c r="T83" s="20">
        <f t="shared" si="95"/>
        <v>0.80208333333333337</v>
      </c>
      <c r="U83" s="21">
        <f t="shared" si="96"/>
        <v>0.30486111111111108</v>
      </c>
      <c r="V83" s="21">
        <f t="shared" si="96"/>
        <v>0.38819444444444445</v>
      </c>
      <c r="W83" s="21">
        <f t="shared" si="96"/>
        <v>0.47152777777777777</v>
      </c>
      <c r="X83" s="21">
        <f t="shared" si="96"/>
        <v>0.55833333333333324</v>
      </c>
      <c r="Y83" s="21">
        <f t="shared" si="97"/>
        <v>0.94027777777777777</v>
      </c>
      <c r="AF83">
        <v>0.6</v>
      </c>
      <c r="AH83">
        <f t="shared" si="70"/>
        <v>0.6</v>
      </c>
      <c r="AI83">
        <f t="shared" si="89"/>
        <v>0.6</v>
      </c>
      <c r="AJ83">
        <f t="shared" si="90"/>
        <v>0.6</v>
      </c>
      <c r="AK83">
        <f t="shared" si="91"/>
        <v>0.6</v>
      </c>
      <c r="AL83">
        <f t="shared" si="74"/>
        <v>0.6</v>
      </c>
      <c r="AM83">
        <f t="shared" si="75"/>
        <v>0.6</v>
      </c>
      <c r="AN83">
        <f t="shared" si="76"/>
        <v>0.6</v>
      </c>
      <c r="AO83">
        <f t="shared" si="77"/>
        <v>0.6</v>
      </c>
      <c r="AP83">
        <f t="shared" si="78"/>
        <v>0.6</v>
      </c>
      <c r="AQ83">
        <f t="shared" si="79"/>
        <v>0.6</v>
      </c>
      <c r="AR83">
        <f t="shared" si="80"/>
        <v>0.6</v>
      </c>
      <c r="AS83">
        <f t="shared" si="81"/>
        <v>0.6</v>
      </c>
      <c r="AT83">
        <f t="shared" si="82"/>
        <v>0.6</v>
      </c>
      <c r="AU83">
        <f t="shared" si="83"/>
        <v>0.6</v>
      </c>
      <c r="AV83">
        <f t="shared" si="84"/>
        <v>0.6</v>
      </c>
      <c r="AW83">
        <f t="shared" si="85"/>
        <v>0.6</v>
      </c>
      <c r="AX83">
        <f t="shared" si="86"/>
        <v>0.6</v>
      </c>
      <c r="AY83">
        <f t="shared" si="87"/>
        <v>0.6</v>
      </c>
      <c r="AZ83">
        <f t="shared" si="88"/>
        <v>0.6</v>
      </c>
    </row>
    <row r="84" spans="2:52">
      <c r="D84" s="18">
        <v>6.9444444444444447E-4</v>
      </c>
      <c r="E84" s="18">
        <v>6.9444444444444447E-4</v>
      </c>
      <c r="F84" s="24" t="s">
        <v>32</v>
      </c>
      <c r="G84" s="22">
        <f t="shared" si="93"/>
        <v>0.24652777777777776</v>
      </c>
      <c r="H84" s="22">
        <f t="shared" si="93"/>
        <v>0.29513888888888884</v>
      </c>
      <c r="I84" s="22">
        <f t="shared" si="93"/>
        <v>0.31597222222222215</v>
      </c>
      <c r="J84" s="22">
        <f t="shared" si="93"/>
        <v>0.34374999999999994</v>
      </c>
      <c r="K84" s="22">
        <f t="shared" si="94"/>
        <v>0.375</v>
      </c>
      <c r="L84" s="22">
        <f t="shared" si="95"/>
        <v>0.41666666666666663</v>
      </c>
      <c r="M84" s="22">
        <f t="shared" si="95"/>
        <v>0.45833333333333343</v>
      </c>
      <c r="N84" s="22">
        <f t="shared" si="95"/>
        <v>0.49999999999999994</v>
      </c>
      <c r="O84" s="22">
        <f t="shared" si="95"/>
        <v>0.54166666666666641</v>
      </c>
      <c r="P84" s="22">
        <f t="shared" si="95"/>
        <v>0.58333333333333337</v>
      </c>
      <c r="Q84" s="22">
        <f t="shared" si="95"/>
        <v>0.62500000000000044</v>
      </c>
      <c r="R84" s="22">
        <f t="shared" si="95"/>
        <v>0.66666666666666641</v>
      </c>
      <c r="S84" s="22">
        <f t="shared" si="95"/>
        <v>0.71944444444444444</v>
      </c>
      <c r="T84" s="22">
        <f t="shared" si="95"/>
        <v>0.80277777777777781</v>
      </c>
      <c r="U84" s="17">
        <f t="shared" si="96"/>
        <v>0.30555555555555552</v>
      </c>
      <c r="V84" s="17">
        <f t="shared" si="96"/>
        <v>0.3888888888888889</v>
      </c>
      <c r="W84" s="17">
        <f t="shared" si="96"/>
        <v>0.47222222222222221</v>
      </c>
      <c r="X84" s="17">
        <f t="shared" si="96"/>
        <v>0.55902777777777768</v>
      </c>
      <c r="Y84" s="17">
        <f t="shared" si="97"/>
        <v>0.94097222222222221</v>
      </c>
      <c r="AF84">
        <v>0.6</v>
      </c>
      <c r="AH84">
        <f t="shared" si="70"/>
        <v>0.6</v>
      </c>
      <c r="AI84">
        <f t="shared" si="89"/>
        <v>0.6</v>
      </c>
      <c r="AJ84">
        <f t="shared" si="90"/>
        <v>0.6</v>
      </c>
      <c r="AK84">
        <f t="shared" si="91"/>
        <v>0.6</v>
      </c>
      <c r="AL84">
        <f t="shared" si="74"/>
        <v>0.6</v>
      </c>
      <c r="AM84">
        <f t="shared" si="75"/>
        <v>0.6</v>
      </c>
      <c r="AN84">
        <f t="shared" si="76"/>
        <v>0.6</v>
      </c>
      <c r="AO84">
        <f t="shared" si="77"/>
        <v>0.6</v>
      </c>
      <c r="AP84">
        <f t="shared" si="78"/>
        <v>0.6</v>
      </c>
      <c r="AQ84">
        <f t="shared" si="79"/>
        <v>0.6</v>
      </c>
      <c r="AR84">
        <f t="shared" si="80"/>
        <v>0.6</v>
      </c>
      <c r="AS84">
        <f t="shared" si="81"/>
        <v>0.6</v>
      </c>
      <c r="AT84">
        <f t="shared" si="82"/>
        <v>0.6</v>
      </c>
      <c r="AU84">
        <f t="shared" si="83"/>
        <v>0.6</v>
      </c>
      <c r="AV84">
        <f t="shared" si="84"/>
        <v>0.6</v>
      </c>
      <c r="AW84">
        <f t="shared" si="85"/>
        <v>0.6</v>
      </c>
      <c r="AX84">
        <f t="shared" si="86"/>
        <v>0.6</v>
      </c>
      <c r="AY84">
        <f t="shared" si="87"/>
        <v>0.6</v>
      </c>
      <c r="AZ84">
        <f t="shared" si="88"/>
        <v>0.6</v>
      </c>
    </row>
    <row r="85" spans="2:52">
      <c r="D85" s="18">
        <v>6.9444444444444447E-4</v>
      </c>
      <c r="E85" s="18">
        <v>6.9444444444444447E-4</v>
      </c>
      <c r="F85" s="19" t="s">
        <v>33</v>
      </c>
      <c r="G85" s="20">
        <f t="shared" si="93"/>
        <v>0.2472222222222222</v>
      </c>
      <c r="H85" s="20">
        <f t="shared" si="93"/>
        <v>0.29583333333333328</v>
      </c>
      <c r="I85" s="20">
        <f t="shared" si="93"/>
        <v>0.3166666666666666</v>
      </c>
      <c r="J85" s="20">
        <f t="shared" si="93"/>
        <v>0.34444444444444439</v>
      </c>
      <c r="K85" s="20">
        <f t="shared" si="94"/>
        <v>0.37569444444444444</v>
      </c>
      <c r="L85" s="20">
        <f t="shared" si="95"/>
        <v>0.41736111111111107</v>
      </c>
      <c r="M85" s="20">
        <f t="shared" si="95"/>
        <v>0.45902777777777787</v>
      </c>
      <c r="N85" s="20">
        <f t="shared" si="95"/>
        <v>0.50069444444444444</v>
      </c>
      <c r="O85" s="20">
        <f t="shared" si="95"/>
        <v>0.54236111111111085</v>
      </c>
      <c r="P85" s="20">
        <f t="shared" si="95"/>
        <v>0.58402777777777781</v>
      </c>
      <c r="Q85" s="20">
        <f t="shared" si="95"/>
        <v>0.62569444444444489</v>
      </c>
      <c r="R85" s="20">
        <f t="shared" si="95"/>
        <v>0.66736111111111085</v>
      </c>
      <c r="S85" s="20">
        <f t="shared" si="95"/>
        <v>0.72013888888888888</v>
      </c>
      <c r="T85" s="20">
        <f t="shared" si="95"/>
        <v>0.80347222222222225</v>
      </c>
      <c r="U85" s="21">
        <f t="shared" si="96"/>
        <v>0.30624999999999997</v>
      </c>
      <c r="V85" s="21">
        <f t="shared" si="96"/>
        <v>0.38958333333333334</v>
      </c>
      <c r="W85" s="21">
        <f t="shared" si="96"/>
        <v>0.47291666666666665</v>
      </c>
      <c r="X85" s="21">
        <f t="shared" si="96"/>
        <v>0.55972222222222212</v>
      </c>
      <c r="Y85" s="21">
        <f t="shared" si="97"/>
        <v>0.94166666666666665</v>
      </c>
      <c r="AF85">
        <v>0.4</v>
      </c>
      <c r="AH85">
        <f t="shared" si="70"/>
        <v>0.4</v>
      </c>
      <c r="AI85">
        <f t="shared" si="89"/>
        <v>0.4</v>
      </c>
      <c r="AJ85">
        <f t="shared" si="90"/>
        <v>0.4</v>
      </c>
      <c r="AK85">
        <f t="shared" si="91"/>
        <v>0.4</v>
      </c>
      <c r="AL85">
        <f t="shared" si="74"/>
        <v>0.4</v>
      </c>
      <c r="AM85">
        <f t="shared" si="75"/>
        <v>0.4</v>
      </c>
      <c r="AN85">
        <f t="shared" si="76"/>
        <v>0.4</v>
      </c>
      <c r="AO85">
        <f t="shared" si="77"/>
        <v>0.4</v>
      </c>
      <c r="AP85">
        <f t="shared" si="78"/>
        <v>0.4</v>
      </c>
      <c r="AQ85">
        <f t="shared" si="79"/>
        <v>0.4</v>
      </c>
      <c r="AR85">
        <f t="shared" si="80"/>
        <v>0.4</v>
      </c>
      <c r="AS85">
        <f t="shared" si="81"/>
        <v>0.4</v>
      </c>
      <c r="AT85">
        <f t="shared" si="82"/>
        <v>0.4</v>
      </c>
      <c r="AU85">
        <f t="shared" si="83"/>
        <v>0.4</v>
      </c>
      <c r="AV85">
        <f t="shared" si="84"/>
        <v>0.4</v>
      </c>
      <c r="AW85">
        <f t="shared" si="85"/>
        <v>0.4</v>
      </c>
      <c r="AX85">
        <f t="shared" si="86"/>
        <v>0.4</v>
      </c>
      <c r="AY85">
        <f t="shared" si="87"/>
        <v>0.4</v>
      </c>
      <c r="AZ85">
        <f t="shared" si="88"/>
        <v>0.4</v>
      </c>
    </row>
    <row r="86" spans="2:52">
      <c r="D86" s="18">
        <v>6.9444444444444447E-4</v>
      </c>
      <c r="E86" s="18">
        <v>6.9444444444444447E-4</v>
      </c>
      <c r="F86" s="24" t="s">
        <v>17</v>
      </c>
      <c r="G86" s="22">
        <f t="shared" ref="G86:G102" si="98">G85+$E86</f>
        <v>0.24791666666666665</v>
      </c>
      <c r="H86" s="22">
        <f t="shared" ref="H86:H102" si="99">H85+$E86</f>
        <v>0.29652777777777772</v>
      </c>
      <c r="I86" s="22">
        <f t="shared" ref="I86:I102" si="100">I85+$E86</f>
        <v>0.31736111111111104</v>
      </c>
      <c r="J86" s="22">
        <f t="shared" ref="J86:J102" si="101">J85+$E86</f>
        <v>0.34513888888888883</v>
      </c>
      <c r="K86" s="22">
        <f t="shared" si="94"/>
        <v>0.37638888888888888</v>
      </c>
      <c r="L86" s="22">
        <f t="shared" si="95"/>
        <v>0.41805555555555551</v>
      </c>
      <c r="M86" s="22">
        <f t="shared" si="95"/>
        <v>0.45972222222222231</v>
      </c>
      <c r="N86" s="22">
        <f t="shared" si="95"/>
        <v>0.50138888888888888</v>
      </c>
      <c r="O86" s="22">
        <f t="shared" si="95"/>
        <v>0.54305555555555529</v>
      </c>
      <c r="P86" s="22">
        <f t="shared" si="95"/>
        <v>0.58472222222222225</v>
      </c>
      <c r="Q86" s="22">
        <f t="shared" si="95"/>
        <v>0.62638888888888933</v>
      </c>
      <c r="R86" s="22">
        <f t="shared" si="95"/>
        <v>0.66805555555555529</v>
      </c>
      <c r="S86" s="22">
        <f t="shared" si="95"/>
        <v>0.72083333333333333</v>
      </c>
      <c r="T86" s="22">
        <f t="shared" si="95"/>
        <v>0.8041666666666667</v>
      </c>
      <c r="U86" s="17">
        <f t="shared" si="96"/>
        <v>0.30694444444444441</v>
      </c>
      <c r="V86" s="17">
        <f t="shared" si="96"/>
        <v>0.39027777777777778</v>
      </c>
      <c r="W86" s="17">
        <f t="shared" si="96"/>
        <v>0.47361111111111109</v>
      </c>
      <c r="X86" s="17">
        <f t="shared" si="96"/>
        <v>0.56041666666666656</v>
      </c>
      <c r="Y86" s="17">
        <f t="shared" si="97"/>
        <v>0.94236111111111109</v>
      </c>
      <c r="AF86">
        <v>0.6</v>
      </c>
      <c r="AH86">
        <f t="shared" si="70"/>
        <v>0.6</v>
      </c>
      <c r="AI86">
        <f t="shared" si="89"/>
        <v>0.6</v>
      </c>
      <c r="AJ86">
        <f t="shared" si="90"/>
        <v>0.6</v>
      </c>
      <c r="AK86">
        <f t="shared" si="91"/>
        <v>0.6</v>
      </c>
      <c r="AL86">
        <f t="shared" si="74"/>
        <v>0.6</v>
      </c>
      <c r="AM86">
        <f t="shared" si="75"/>
        <v>0.6</v>
      </c>
      <c r="AN86">
        <f t="shared" si="76"/>
        <v>0.6</v>
      </c>
      <c r="AO86">
        <f t="shared" si="77"/>
        <v>0.6</v>
      </c>
      <c r="AP86">
        <f t="shared" si="78"/>
        <v>0.6</v>
      </c>
      <c r="AQ86">
        <f t="shared" si="79"/>
        <v>0.6</v>
      </c>
      <c r="AR86">
        <f t="shared" si="80"/>
        <v>0.6</v>
      </c>
      <c r="AS86">
        <f t="shared" si="81"/>
        <v>0.6</v>
      </c>
      <c r="AT86">
        <f t="shared" si="82"/>
        <v>0.6</v>
      </c>
      <c r="AU86">
        <f t="shared" si="83"/>
        <v>0.6</v>
      </c>
      <c r="AV86">
        <f t="shared" si="84"/>
        <v>0.6</v>
      </c>
      <c r="AW86">
        <f t="shared" si="85"/>
        <v>0.6</v>
      </c>
      <c r="AX86">
        <f t="shared" si="86"/>
        <v>0.6</v>
      </c>
      <c r="AY86">
        <f t="shared" si="87"/>
        <v>0.6</v>
      </c>
      <c r="AZ86">
        <f t="shared" si="88"/>
        <v>0.6</v>
      </c>
    </row>
    <row r="87" spans="2:52">
      <c r="D87" s="18">
        <v>6.9444444444444447E-4</v>
      </c>
      <c r="E87" s="18">
        <v>6.9444444444444447E-4</v>
      </c>
      <c r="F87" s="19" t="s">
        <v>34</v>
      </c>
      <c r="G87" s="20">
        <f t="shared" si="98"/>
        <v>0.24861111111111109</v>
      </c>
      <c r="H87" s="20">
        <f t="shared" si="99"/>
        <v>0.29722222222222217</v>
      </c>
      <c r="I87" s="20">
        <f t="shared" si="100"/>
        <v>0.31805555555555548</v>
      </c>
      <c r="J87" s="20">
        <f t="shared" si="101"/>
        <v>0.34583333333333327</v>
      </c>
      <c r="K87" s="20">
        <f t="shared" si="94"/>
        <v>0.37708333333333333</v>
      </c>
      <c r="L87" s="20">
        <f t="shared" si="95"/>
        <v>0.41874999999999996</v>
      </c>
      <c r="M87" s="20">
        <f t="shared" si="95"/>
        <v>0.46041666666666675</v>
      </c>
      <c r="N87" s="20">
        <f t="shared" si="95"/>
        <v>0.50208333333333333</v>
      </c>
      <c r="O87" s="20">
        <f t="shared" si="95"/>
        <v>0.54374999999999973</v>
      </c>
      <c r="P87" s="20">
        <f t="shared" si="95"/>
        <v>0.5854166666666667</v>
      </c>
      <c r="Q87" s="20">
        <f t="shared" si="95"/>
        <v>0.62708333333333377</v>
      </c>
      <c r="R87" s="20">
        <f t="shared" si="95"/>
        <v>0.66874999999999973</v>
      </c>
      <c r="S87" s="20">
        <f t="shared" si="95"/>
        <v>0.72152777777777777</v>
      </c>
      <c r="T87" s="20">
        <f t="shared" si="95"/>
        <v>0.80486111111111114</v>
      </c>
      <c r="U87" s="21">
        <f t="shared" si="96"/>
        <v>0.30763888888888885</v>
      </c>
      <c r="V87" s="21">
        <f t="shared" si="96"/>
        <v>0.39097222222222222</v>
      </c>
      <c r="W87" s="21">
        <f t="shared" si="96"/>
        <v>0.47430555555555554</v>
      </c>
      <c r="X87" s="21">
        <f t="shared" si="96"/>
        <v>0.56111111111111101</v>
      </c>
      <c r="Y87" s="21">
        <f t="shared" si="97"/>
        <v>0.94305555555555554</v>
      </c>
      <c r="AF87">
        <v>0.3</v>
      </c>
      <c r="AH87">
        <f t="shared" si="70"/>
        <v>0.3</v>
      </c>
      <c r="AI87">
        <f t="shared" si="89"/>
        <v>0.3</v>
      </c>
      <c r="AJ87">
        <f t="shared" si="90"/>
        <v>0.3</v>
      </c>
      <c r="AK87">
        <f t="shared" si="91"/>
        <v>0.3</v>
      </c>
      <c r="AL87">
        <f t="shared" si="74"/>
        <v>0.3</v>
      </c>
      <c r="AM87">
        <f t="shared" si="75"/>
        <v>0.3</v>
      </c>
      <c r="AN87">
        <f t="shared" si="76"/>
        <v>0.3</v>
      </c>
      <c r="AO87">
        <f t="shared" si="77"/>
        <v>0.3</v>
      </c>
      <c r="AP87">
        <f t="shared" si="78"/>
        <v>0.3</v>
      </c>
      <c r="AQ87">
        <f t="shared" si="79"/>
        <v>0.3</v>
      </c>
      <c r="AR87">
        <f t="shared" si="80"/>
        <v>0.3</v>
      </c>
      <c r="AS87">
        <f t="shared" si="81"/>
        <v>0.3</v>
      </c>
      <c r="AT87">
        <f t="shared" si="82"/>
        <v>0.3</v>
      </c>
      <c r="AU87">
        <f t="shared" si="83"/>
        <v>0.3</v>
      </c>
      <c r="AV87">
        <f t="shared" si="84"/>
        <v>0.3</v>
      </c>
      <c r="AW87">
        <f t="shared" si="85"/>
        <v>0.3</v>
      </c>
      <c r="AX87">
        <f t="shared" si="86"/>
        <v>0.3</v>
      </c>
      <c r="AY87">
        <f t="shared" si="87"/>
        <v>0.3</v>
      </c>
      <c r="AZ87">
        <f t="shared" si="88"/>
        <v>0.3</v>
      </c>
    </row>
    <row r="88" spans="2:52">
      <c r="B88" s="77" t="s">
        <v>265</v>
      </c>
      <c r="D88" s="18"/>
      <c r="E88" s="18"/>
      <c r="F88" s="24" t="s">
        <v>264</v>
      </c>
      <c r="G88" s="22" t="s">
        <v>5</v>
      </c>
      <c r="H88" s="22" t="s">
        <v>5</v>
      </c>
      <c r="I88" s="22" t="s">
        <v>5</v>
      </c>
      <c r="J88" s="22" t="s">
        <v>5</v>
      </c>
      <c r="K88" s="22" t="s">
        <v>5</v>
      </c>
      <c r="L88" s="22" t="s">
        <v>5</v>
      </c>
      <c r="M88" s="22" t="s">
        <v>5</v>
      </c>
      <c r="N88" s="22" t="s">
        <v>5</v>
      </c>
      <c r="O88" s="22" t="s">
        <v>5</v>
      </c>
      <c r="P88" s="22" t="s">
        <v>5</v>
      </c>
      <c r="Q88" s="22" t="s">
        <v>5</v>
      </c>
      <c r="R88" s="22" t="s">
        <v>5</v>
      </c>
      <c r="S88" s="22" t="s">
        <v>5</v>
      </c>
      <c r="T88" s="22" t="s">
        <v>5</v>
      </c>
      <c r="U88" s="17" t="s">
        <v>5</v>
      </c>
      <c r="V88" s="17" t="s">
        <v>5</v>
      </c>
      <c r="W88" s="17" t="s">
        <v>5</v>
      </c>
      <c r="X88" s="17" t="s">
        <v>5</v>
      </c>
      <c r="Y88" s="17">
        <v>0.94374999999999998</v>
      </c>
      <c r="AF88" t="s">
        <v>5</v>
      </c>
      <c r="AG88" s="77">
        <v>1.1000000000000001</v>
      </c>
      <c r="AH88">
        <f t="shared" si="70"/>
        <v>0</v>
      </c>
      <c r="AI88">
        <f t="shared" si="89"/>
        <v>0</v>
      </c>
      <c r="AJ88">
        <f t="shared" si="90"/>
        <v>0</v>
      </c>
      <c r="AK88">
        <f t="shared" si="91"/>
        <v>0</v>
      </c>
      <c r="AL88">
        <f t="shared" si="74"/>
        <v>0</v>
      </c>
      <c r="AM88">
        <f t="shared" si="75"/>
        <v>0</v>
      </c>
      <c r="AN88">
        <f t="shared" si="76"/>
        <v>0</v>
      </c>
      <c r="AO88">
        <f t="shared" si="77"/>
        <v>0</v>
      </c>
      <c r="AP88">
        <f t="shared" si="78"/>
        <v>0</v>
      </c>
      <c r="AQ88">
        <f t="shared" si="79"/>
        <v>0</v>
      </c>
      <c r="AR88">
        <f t="shared" si="80"/>
        <v>0</v>
      </c>
      <c r="AS88">
        <f t="shared" si="81"/>
        <v>0</v>
      </c>
      <c r="AT88">
        <f t="shared" si="82"/>
        <v>0</v>
      </c>
      <c r="AU88">
        <f t="shared" si="83"/>
        <v>0</v>
      </c>
      <c r="AV88">
        <f t="shared" si="84"/>
        <v>0</v>
      </c>
      <c r="AW88">
        <f t="shared" si="85"/>
        <v>0</v>
      </c>
      <c r="AX88">
        <f t="shared" si="86"/>
        <v>0</v>
      </c>
      <c r="AY88">
        <f t="shared" si="87"/>
        <v>0</v>
      </c>
      <c r="AZ88">
        <f t="shared" si="88"/>
        <v>1.1000000000000001</v>
      </c>
    </row>
    <row r="89" spans="2:52">
      <c r="D89" s="18">
        <v>1.3888888888888889E-3</v>
      </c>
      <c r="E89" s="18">
        <v>1.3888888888888889E-3</v>
      </c>
      <c r="F89" s="19" t="s">
        <v>7</v>
      </c>
      <c r="G89" s="20">
        <f>G87+$E89</f>
        <v>0.24999999999999997</v>
      </c>
      <c r="H89" s="20">
        <f>H87+$E89</f>
        <v>0.29861111111111105</v>
      </c>
      <c r="I89" s="20">
        <f>I87+$E89</f>
        <v>0.31944444444444436</v>
      </c>
      <c r="J89" s="20">
        <f>J87+$E89</f>
        <v>0.34722222222222215</v>
      </c>
      <c r="K89" s="20">
        <f t="shared" ref="K89:Y89" si="102">K87+$D89</f>
        <v>0.37847222222222221</v>
      </c>
      <c r="L89" s="20">
        <f t="shared" si="102"/>
        <v>0.42013888888888884</v>
      </c>
      <c r="M89" s="20">
        <f t="shared" si="102"/>
        <v>0.46180555555555564</v>
      </c>
      <c r="N89" s="20">
        <f t="shared" si="102"/>
        <v>0.50347222222222221</v>
      </c>
      <c r="O89" s="20">
        <f t="shared" si="102"/>
        <v>0.54513888888888862</v>
      </c>
      <c r="P89" s="20">
        <f t="shared" si="102"/>
        <v>0.58680555555555558</v>
      </c>
      <c r="Q89" s="20">
        <f t="shared" si="102"/>
        <v>0.62847222222222265</v>
      </c>
      <c r="R89" s="20">
        <f t="shared" si="102"/>
        <v>0.67013888888888862</v>
      </c>
      <c r="S89" s="20">
        <f t="shared" si="102"/>
        <v>0.72291666666666665</v>
      </c>
      <c r="T89" s="20">
        <f t="shared" si="102"/>
        <v>0.80625000000000002</v>
      </c>
      <c r="U89" s="21">
        <f t="shared" si="102"/>
        <v>0.30902777777777773</v>
      </c>
      <c r="V89" s="21">
        <f t="shared" si="102"/>
        <v>0.3923611111111111</v>
      </c>
      <c r="W89" s="21">
        <f t="shared" si="102"/>
        <v>0.47569444444444442</v>
      </c>
      <c r="X89" s="21">
        <f t="shared" si="102"/>
        <v>0.56249999999999989</v>
      </c>
      <c r="Y89" s="21">
        <f t="shared" si="102"/>
        <v>0.94444444444444442</v>
      </c>
      <c r="AF89">
        <v>0.4</v>
      </c>
      <c r="AH89">
        <f t="shared" si="70"/>
        <v>0.4</v>
      </c>
      <c r="AI89">
        <f t="shared" si="89"/>
        <v>0.4</v>
      </c>
      <c r="AJ89">
        <f t="shared" si="90"/>
        <v>0.4</v>
      </c>
      <c r="AK89">
        <f t="shared" si="91"/>
        <v>0.4</v>
      </c>
      <c r="AL89">
        <f t="shared" si="74"/>
        <v>0.4</v>
      </c>
      <c r="AM89">
        <f t="shared" si="75"/>
        <v>0.4</v>
      </c>
      <c r="AN89">
        <f t="shared" si="76"/>
        <v>0.4</v>
      </c>
      <c r="AO89">
        <f t="shared" si="77"/>
        <v>0.4</v>
      </c>
      <c r="AP89">
        <f t="shared" si="78"/>
        <v>0.4</v>
      </c>
      <c r="AQ89">
        <f t="shared" si="79"/>
        <v>0.4</v>
      </c>
      <c r="AR89">
        <f t="shared" si="80"/>
        <v>0.4</v>
      </c>
      <c r="AS89">
        <f t="shared" si="81"/>
        <v>0.4</v>
      </c>
      <c r="AT89">
        <f t="shared" si="82"/>
        <v>0.4</v>
      </c>
      <c r="AU89">
        <f t="shared" si="83"/>
        <v>0.4</v>
      </c>
      <c r="AV89">
        <f t="shared" si="84"/>
        <v>0.4</v>
      </c>
      <c r="AW89">
        <f t="shared" si="85"/>
        <v>0.4</v>
      </c>
      <c r="AX89">
        <f t="shared" si="86"/>
        <v>0.4</v>
      </c>
      <c r="AY89">
        <f t="shared" si="87"/>
        <v>0.4</v>
      </c>
      <c r="AZ89">
        <f t="shared" si="88"/>
        <v>0.4</v>
      </c>
    </row>
    <row r="90" spans="2:52">
      <c r="D90" s="18">
        <v>1.3888888888888889E-3</v>
      </c>
      <c r="E90" s="18">
        <v>1.3888888888888889E-3</v>
      </c>
      <c r="F90" s="24" t="s">
        <v>35</v>
      </c>
      <c r="G90" s="22">
        <f t="shared" si="98"/>
        <v>0.25138888888888888</v>
      </c>
      <c r="H90" s="22">
        <f t="shared" si="99"/>
        <v>0.29999999999999993</v>
      </c>
      <c r="I90" s="22">
        <f t="shared" si="100"/>
        <v>0.32083333333333325</v>
      </c>
      <c r="J90" s="22">
        <f t="shared" si="101"/>
        <v>0.34861111111111104</v>
      </c>
      <c r="K90" s="22">
        <f t="shared" ref="K90:K102" si="103">K89+$E90</f>
        <v>0.37986111111111109</v>
      </c>
      <c r="L90" s="22">
        <f t="shared" ref="L90:T102" si="104">L89+$E90</f>
        <v>0.42152777777777772</v>
      </c>
      <c r="M90" s="22">
        <f t="shared" si="104"/>
        <v>0.46319444444444452</v>
      </c>
      <c r="N90" s="22">
        <f t="shared" si="104"/>
        <v>0.50486111111111109</v>
      </c>
      <c r="O90" s="22">
        <f t="shared" si="104"/>
        <v>0.5465277777777775</v>
      </c>
      <c r="P90" s="22">
        <f t="shared" si="104"/>
        <v>0.58819444444444446</v>
      </c>
      <c r="Q90" s="22">
        <f t="shared" si="104"/>
        <v>0.62986111111111154</v>
      </c>
      <c r="R90" s="22">
        <f t="shared" si="104"/>
        <v>0.6715277777777775</v>
      </c>
      <c r="S90" s="22">
        <f t="shared" si="104"/>
        <v>0.72430555555555554</v>
      </c>
      <c r="T90" s="22">
        <f t="shared" si="104"/>
        <v>0.80763888888888891</v>
      </c>
      <c r="U90" s="17">
        <f t="shared" ref="U90:U102" si="105">U89+$E90</f>
        <v>0.31041666666666662</v>
      </c>
      <c r="V90" s="17">
        <f t="shared" ref="V90:V102" si="106">V89+$E90</f>
        <v>0.39374999999999999</v>
      </c>
      <c r="W90" s="17">
        <f t="shared" ref="W90:W102" si="107">W89+$E90</f>
        <v>0.4770833333333333</v>
      </c>
      <c r="X90" s="17">
        <f t="shared" ref="X90:Y102" si="108">X89+$E90</f>
        <v>0.56388888888888877</v>
      </c>
      <c r="Y90" s="17">
        <f t="shared" si="108"/>
        <v>0.9458333333333333</v>
      </c>
      <c r="AF90">
        <v>0.7</v>
      </c>
      <c r="AH90">
        <f t="shared" si="70"/>
        <v>0.7</v>
      </c>
      <c r="AI90">
        <f t="shared" si="89"/>
        <v>0.7</v>
      </c>
      <c r="AJ90">
        <f t="shared" si="90"/>
        <v>0.7</v>
      </c>
      <c r="AK90">
        <f t="shared" si="91"/>
        <v>0.7</v>
      </c>
      <c r="AL90">
        <f t="shared" si="74"/>
        <v>0.7</v>
      </c>
      <c r="AM90">
        <f t="shared" si="75"/>
        <v>0.7</v>
      </c>
      <c r="AN90">
        <f t="shared" si="76"/>
        <v>0.7</v>
      </c>
      <c r="AO90">
        <f t="shared" si="77"/>
        <v>0.7</v>
      </c>
      <c r="AP90">
        <f t="shared" si="78"/>
        <v>0.7</v>
      </c>
      <c r="AQ90">
        <f t="shared" si="79"/>
        <v>0.7</v>
      </c>
      <c r="AR90">
        <f t="shared" si="80"/>
        <v>0.7</v>
      </c>
      <c r="AS90">
        <f t="shared" si="81"/>
        <v>0.7</v>
      </c>
      <c r="AT90">
        <f t="shared" si="82"/>
        <v>0.7</v>
      </c>
      <c r="AU90">
        <f t="shared" si="83"/>
        <v>0.7</v>
      </c>
      <c r="AV90">
        <f t="shared" si="84"/>
        <v>0.7</v>
      </c>
      <c r="AW90">
        <f t="shared" si="85"/>
        <v>0.7</v>
      </c>
      <c r="AX90">
        <f t="shared" si="86"/>
        <v>0.7</v>
      </c>
      <c r="AY90">
        <f t="shared" si="87"/>
        <v>0.7</v>
      </c>
      <c r="AZ90">
        <f t="shared" si="88"/>
        <v>0.7</v>
      </c>
    </row>
    <row r="91" spans="2:52">
      <c r="D91" s="18">
        <v>6.9444444444444447E-4</v>
      </c>
      <c r="E91" s="18">
        <v>6.9444444444444447E-4</v>
      </c>
      <c r="F91" s="19" t="s">
        <v>36</v>
      </c>
      <c r="G91" s="20">
        <f t="shared" si="98"/>
        <v>0.25208333333333333</v>
      </c>
      <c r="H91" s="20">
        <f t="shared" si="99"/>
        <v>0.30069444444444438</v>
      </c>
      <c r="I91" s="20">
        <f t="shared" si="100"/>
        <v>0.32152777777777769</v>
      </c>
      <c r="J91" s="20">
        <f t="shared" si="101"/>
        <v>0.34930555555555548</v>
      </c>
      <c r="K91" s="20">
        <f t="shared" si="103"/>
        <v>0.38055555555555554</v>
      </c>
      <c r="L91" s="20">
        <f t="shared" si="104"/>
        <v>0.42222222222222217</v>
      </c>
      <c r="M91" s="20">
        <f t="shared" si="104"/>
        <v>0.46388888888888896</v>
      </c>
      <c r="N91" s="20">
        <f t="shared" si="104"/>
        <v>0.50555555555555554</v>
      </c>
      <c r="O91" s="20">
        <f t="shared" si="104"/>
        <v>0.54722222222222194</v>
      </c>
      <c r="P91" s="20">
        <f t="shared" si="104"/>
        <v>0.58888888888888891</v>
      </c>
      <c r="Q91" s="20">
        <f t="shared" si="104"/>
        <v>0.63055555555555598</v>
      </c>
      <c r="R91" s="20">
        <f t="shared" si="104"/>
        <v>0.67222222222222194</v>
      </c>
      <c r="S91" s="20">
        <f t="shared" si="104"/>
        <v>0.72499999999999998</v>
      </c>
      <c r="T91" s="20">
        <f t="shared" si="104"/>
        <v>0.80833333333333335</v>
      </c>
      <c r="U91" s="21">
        <f t="shared" si="105"/>
        <v>0.31111111111111106</v>
      </c>
      <c r="V91" s="21">
        <f t="shared" si="106"/>
        <v>0.39444444444444443</v>
      </c>
      <c r="W91" s="21">
        <f t="shared" si="107"/>
        <v>0.47777777777777775</v>
      </c>
      <c r="X91" s="21">
        <f t="shared" si="108"/>
        <v>0.56458333333333321</v>
      </c>
      <c r="Y91" s="21">
        <f t="shared" si="108"/>
        <v>0.94652777777777775</v>
      </c>
      <c r="AF91">
        <v>0.3</v>
      </c>
      <c r="AH91">
        <f t="shared" si="70"/>
        <v>0.3</v>
      </c>
      <c r="AI91">
        <f t="shared" si="89"/>
        <v>0.3</v>
      </c>
      <c r="AJ91">
        <f t="shared" si="90"/>
        <v>0.3</v>
      </c>
      <c r="AK91">
        <f t="shared" si="91"/>
        <v>0.3</v>
      </c>
      <c r="AL91">
        <f t="shared" si="74"/>
        <v>0.3</v>
      </c>
      <c r="AM91">
        <f t="shared" si="75"/>
        <v>0.3</v>
      </c>
      <c r="AN91">
        <f t="shared" si="76"/>
        <v>0.3</v>
      </c>
      <c r="AO91">
        <f t="shared" si="77"/>
        <v>0.3</v>
      </c>
      <c r="AP91">
        <f t="shared" si="78"/>
        <v>0.3</v>
      </c>
      <c r="AQ91">
        <f t="shared" si="79"/>
        <v>0.3</v>
      </c>
      <c r="AR91">
        <f t="shared" si="80"/>
        <v>0.3</v>
      </c>
      <c r="AS91">
        <f t="shared" si="81"/>
        <v>0.3</v>
      </c>
      <c r="AT91">
        <f t="shared" si="82"/>
        <v>0.3</v>
      </c>
      <c r="AU91">
        <f t="shared" si="83"/>
        <v>0.3</v>
      </c>
      <c r="AV91">
        <f t="shared" si="84"/>
        <v>0.3</v>
      </c>
      <c r="AW91">
        <f t="shared" si="85"/>
        <v>0.3</v>
      </c>
      <c r="AX91">
        <f t="shared" si="86"/>
        <v>0.3</v>
      </c>
      <c r="AY91">
        <f t="shared" si="87"/>
        <v>0.3</v>
      </c>
      <c r="AZ91">
        <f t="shared" si="88"/>
        <v>0.3</v>
      </c>
    </row>
    <row r="92" spans="2:52">
      <c r="D92" s="18">
        <v>6.9444444444444447E-4</v>
      </c>
      <c r="E92" s="18">
        <v>6.9444444444444447E-4</v>
      </c>
      <c r="F92" s="24" t="s">
        <v>37</v>
      </c>
      <c r="G92" s="22">
        <f t="shared" si="98"/>
        <v>0.25277777777777777</v>
      </c>
      <c r="H92" s="22">
        <f t="shared" si="99"/>
        <v>0.30138888888888882</v>
      </c>
      <c r="I92" s="22">
        <f t="shared" si="100"/>
        <v>0.32222222222222213</v>
      </c>
      <c r="J92" s="22">
        <f t="shared" si="101"/>
        <v>0.34999999999999992</v>
      </c>
      <c r="K92" s="22">
        <f t="shared" si="103"/>
        <v>0.38124999999999998</v>
      </c>
      <c r="L92" s="22">
        <f t="shared" si="104"/>
        <v>0.42291666666666661</v>
      </c>
      <c r="M92" s="22">
        <f t="shared" si="104"/>
        <v>0.4645833333333334</v>
      </c>
      <c r="N92" s="22">
        <f t="shared" si="104"/>
        <v>0.50624999999999998</v>
      </c>
      <c r="O92" s="22">
        <f t="shared" si="104"/>
        <v>0.54791666666666639</v>
      </c>
      <c r="P92" s="22">
        <f t="shared" si="104"/>
        <v>0.58958333333333335</v>
      </c>
      <c r="Q92" s="22">
        <f t="shared" si="104"/>
        <v>0.63125000000000042</v>
      </c>
      <c r="R92" s="22">
        <f t="shared" si="104"/>
        <v>0.67291666666666639</v>
      </c>
      <c r="S92" s="22">
        <f t="shared" si="104"/>
        <v>0.72569444444444442</v>
      </c>
      <c r="T92" s="22">
        <f t="shared" si="104"/>
        <v>0.80902777777777779</v>
      </c>
      <c r="U92" s="17">
        <f t="shared" si="105"/>
        <v>0.3118055555555555</v>
      </c>
      <c r="V92" s="17">
        <f t="shared" si="106"/>
        <v>0.39513888888888887</v>
      </c>
      <c r="W92" s="17">
        <f t="shared" si="107"/>
        <v>0.47847222222222219</v>
      </c>
      <c r="X92" s="17">
        <f t="shared" si="108"/>
        <v>0.56527777777777766</v>
      </c>
      <c r="Y92" s="17">
        <f t="shared" si="108"/>
        <v>0.94722222222222219</v>
      </c>
      <c r="AF92">
        <v>0.4</v>
      </c>
      <c r="AH92">
        <f t="shared" si="70"/>
        <v>0.4</v>
      </c>
      <c r="AI92">
        <f t="shared" si="89"/>
        <v>0.4</v>
      </c>
      <c r="AJ92">
        <f t="shared" si="90"/>
        <v>0.4</v>
      </c>
      <c r="AK92">
        <f t="shared" si="91"/>
        <v>0.4</v>
      </c>
      <c r="AL92">
        <f t="shared" si="74"/>
        <v>0.4</v>
      </c>
      <c r="AM92">
        <f t="shared" si="75"/>
        <v>0.4</v>
      </c>
      <c r="AN92">
        <f t="shared" si="76"/>
        <v>0.4</v>
      </c>
      <c r="AO92">
        <f t="shared" si="77"/>
        <v>0.4</v>
      </c>
      <c r="AP92">
        <f t="shared" si="78"/>
        <v>0.4</v>
      </c>
      <c r="AQ92">
        <f t="shared" si="79"/>
        <v>0.4</v>
      </c>
      <c r="AR92">
        <f t="shared" si="80"/>
        <v>0.4</v>
      </c>
      <c r="AS92">
        <f t="shared" si="81"/>
        <v>0.4</v>
      </c>
      <c r="AT92">
        <f t="shared" si="82"/>
        <v>0.4</v>
      </c>
      <c r="AU92">
        <f t="shared" si="83"/>
        <v>0.4</v>
      </c>
      <c r="AV92">
        <f t="shared" si="84"/>
        <v>0.4</v>
      </c>
      <c r="AW92">
        <f t="shared" si="85"/>
        <v>0.4</v>
      </c>
      <c r="AX92">
        <f t="shared" si="86"/>
        <v>0.4</v>
      </c>
      <c r="AY92">
        <f t="shared" si="87"/>
        <v>0.4</v>
      </c>
      <c r="AZ92">
        <f t="shared" si="88"/>
        <v>0.4</v>
      </c>
    </row>
    <row r="93" spans="2:52">
      <c r="D93" s="18">
        <v>6.9444444444444447E-4</v>
      </c>
      <c r="E93" s="18">
        <v>6.9444444444444447E-4</v>
      </c>
      <c r="F93" s="19" t="s">
        <v>38</v>
      </c>
      <c r="G93" s="20">
        <f t="shared" si="98"/>
        <v>0.25347222222222221</v>
      </c>
      <c r="H93" s="20">
        <f t="shared" si="99"/>
        <v>0.30208333333333326</v>
      </c>
      <c r="I93" s="20">
        <f t="shared" si="100"/>
        <v>0.32291666666666657</v>
      </c>
      <c r="J93" s="20">
        <f t="shared" si="101"/>
        <v>0.35069444444444436</v>
      </c>
      <c r="K93" s="20">
        <f t="shared" si="103"/>
        <v>0.38194444444444442</v>
      </c>
      <c r="L93" s="20">
        <f t="shared" si="104"/>
        <v>0.42361111111111105</v>
      </c>
      <c r="M93" s="20">
        <f t="shared" si="104"/>
        <v>0.46527777777777785</v>
      </c>
      <c r="N93" s="20">
        <f t="shared" si="104"/>
        <v>0.50694444444444442</v>
      </c>
      <c r="O93" s="20">
        <f t="shared" si="104"/>
        <v>0.54861111111111083</v>
      </c>
      <c r="P93" s="20">
        <f t="shared" si="104"/>
        <v>0.59027777777777779</v>
      </c>
      <c r="Q93" s="20">
        <f t="shared" si="104"/>
        <v>0.63194444444444486</v>
      </c>
      <c r="R93" s="20">
        <f t="shared" si="104"/>
        <v>0.67361111111111083</v>
      </c>
      <c r="S93" s="20">
        <f t="shared" si="104"/>
        <v>0.72638888888888886</v>
      </c>
      <c r="T93" s="20">
        <f t="shared" si="104"/>
        <v>0.80972222222222223</v>
      </c>
      <c r="U93" s="21">
        <f t="shared" si="105"/>
        <v>0.31249999999999994</v>
      </c>
      <c r="V93" s="21">
        <f t="shared" si="106"/>
        <v>0.39583333333333331</v>
      </c>
      <c r="W93" s="21">
        <f t="shared" si="107"/>
        <v>0.47916666666666663</v>
      </c>
      <c r="X93" s="21">
        <f t="shared" si="108"/>
        <v>0.5659722222222221</v>
      </c>
      <c r="Y93" s="21">
        <f t="shared" si="108"/>
        <v>0.94791666666666663</v>
      </c>
      <c r="AF93">
        <v>0.7</v>
      </c>
      <c r="AH93">
        <f t="shared" si="70"/>
        <v>0.7</v>
      </c>
      <c r="AI93">
        <f t="shared" si="89"/>
        <v>0.7</v>
      </c>
      <c r="AJ93">
        <f t="shared" si="90"/>
        <v>0.7</v>
      </c>
      <c r="AK93">
        <f t="shared" si="91"/>
        <v>0.7</v>
      </c>
      <c r="AL93">
        <f t="shared" si="74"/>
        <v>0.7</v>
      </c>
      <c r="AM93">
        <f t="shared" si="75"/>
        <v>0.7</v>
      </c>
      <c r="AN93">
        <f t="shared" si="76"/>
        <v>0.7</v>
      </c>
      <c r="AO93">
        <f t="shared" si="77"/>
        <v>0.7</v>
      </c>
      <c r="AP93">
        <f t="shared" si="78"/>
        <v>0.7</v>
      </c>
      <c r="AQ93">
        <f t="shared" si="79"/>
        <v>0.7</v>
      </c>
      <c r="AR93">
        <f t="shared" si="80"/>
        <v>0.7</v>
      </c>
      <c r="AS93">
        <f t="shared" si="81"/>
        <v>0.7</v>
      </c>
      <c r="AT93">
        <f t="shared" si="82"/>
        <v>0.7</v>
      </c>
      <c r="AU93">
        <f t="shared" si="83"/>
        <v>0.7</v>
      </c>
      <c r="AV93">
        <f t="shared" si="84"/>
        <v>0.7</v>
      </c>
      <c r="AW93">
        <f t="shared" si="85"/>
        <v>0.7</v>
      </c>
      <c r="AX93">
        <f t="shared" si="86"/>
        <v>0.7</v>
      </c>
      <c r="AY93">
        <f t="shared" si="87"/>
        <v>0.7</v>
      </c>
      <c r="AZ93">
        <f t="shared" si="88"/>
        <v>0.7</v>
      </c>
    </row>
    <row r="94" spans="2:52">
      <c r="D94" s="18">
        <v>6.9444444444444447E-4</v>
      </c>
      <c r="E94" s="18">
        <v>6.9444444444444447E-4</v>
      </c>
      <c r="F94" s="24" t="s">
        <v>39</v>
      </c>
      <c r="G94" s="22">
        <f t="shared" si="98"/>
        <v>0.25416666666666665</v>
      </c>
      <c r="H94" s="22">
        <f t="shared" si="99"/>
        <v>0.3027777777777777</v>
      </c>
      <c r="I94" s="22">
        <f t="shared" si="100"/>
        <v>0.32361111111111102</v>
      </c>
      <c r="J94" s="22">
        <f t="shared" si="101"/>
        <v>0.35138888888888881</v>
      </c>
      <c r="K94" s="22">
        <f t="shared" si="103"/>
        <v>0.38263888888888886</v>
      </c>
      <c r="L94" s="22">
        <f t="shared" si="104"/>
        <v>0.42430555555555549</v>
      </c>
      <c r="M94" s="22">
        <f t="shared" si="104"/>
        <v>0.46597222222222229</v>
      </c>
      <c r="N94" s="22">
        <f t="shared" si="104"/>
        <v>0.50763888888888886</v>
      </c>
      <c r="O94" s="22">
        <f t="shared" si="104"/>
        <v>0.54930555555555527</v>
      </c>
      <c r="P94" s="22">
        <f t="shared" si="104"/>
        <v>0.59097222222222223</v>
      </c>
      <c r="Q94" s="22">
        <f t="shared" si="104"/>
        <v>0.63263888888888931</v>
      </c>
      <c r="R94" s="22">
        <f t="shared" si="104"/>
        <v>0.67430555555555527</v>
      </c>
      <c r="S94" s="22">
        <f t="shared" si="104"/>
        <v>0.7270833333333333</v>
      </c>
      <c r="T94" s="22">
        <f t="shared" si="104"/>
        <v>0.81041666666666667</v>
      </c>
      <c r="U94" s="17">
        <f t="shared" si="105"/>
        <v>0.31319444444444439</v>
      </c>
      <c r="V94" s="17">
        <f t="shared" si="106"/>
        <v>0.39652777777777776</v>
      </c>
      <c r="W94" s="17">
        <f t="shared" si="107"/>
        <v>0.47986111111111107</v>
      </c>
      <c r="X94" s="17">
        <f t="shared" si="108"/>
        <v>0.56666666666666654</v>
      </c>
      <c r="Y94" s="17">
        <f t="shared" si="108"/>
        <v>0.94861111111111107</v>
      </c>
      <c r="AF94">
        <v>0.3</v>
      </c>
      <c r="AH94">
        <f t="shared" si="70"/>
        <v>0.3</v>
      </c>
      <c r="AI94">
        <f t="shared" si="89"/>
        <v>0.3</v>
      </c>
      <c r="AJ94">
        <f t="shared" si="90"/>
        <v>0.3</v>
      </c>
      <c r="AK94">
        <f t="shared" si="91"/>
        <v>0.3</v>
      </c>
      <c r="AL94">
        <f t="shared" si="74"/>
        <v>0.3</v>
      </c>
      <c r="AM94">
        <f t="shared" si="75"/>
        <v>0.3</v>
      </c>
      <c r="AN94">
        <f t="shared" si="76"/>
        <v>0.3</v>
      </c>
      <c r="AO94">
        <f t="shared" si="77"/>
        <v>0.3</v>
      </c>
      <c r="AP94">
        <f t="shared" si="78"/>
        <v>0.3</v>
      </c>
      <c r="AQ94">
        <f t="shared" si="79"/>
        <v>0.3</v>
      </c>
      <c r="AR94">
        <f t="shared" si="80"/>
        <v>0.3</v>
      </c>
      <c r="AS94">
        <f t="shared" si="81"/>
        <v>0.3</v>
      </c>
      <c r="AT94">
        <f t="shared" si="82"/>
        <v>0.3</v>
      </c>
      <c r="AU94">
        <f t="shared" si="83"/>
        <v>0.3</v>
      </c>
      <c r="AV94">
        <f t="shared" si="84"/>
        <v>0.3</v>
      </c>
      <c r="AW94">
        <f t="shared" si="85"/>
        <v>0.3</v>
      </c>
      <c r="AX94">
        <f t="shared" si="86"/>
        <v>0.3</v>
      </c>
      <c r="AY94">
        <f t="shared" si="87"/>
        <v>0.3</v>
      </c>
      <c r="AZ94">
        <f t="shared" si="88"/>
        <v>0.3</v>
      </c>
    </row>
    <row r="95" spans="2:52">
      <c r="D95" s="18">
        <v>6.9444444444444447E-4</v>
      </c>
      <c r="E95" s="18">
        <v>6.9444444444444447E-4</v>
      </c>
      <c r="F95" s="19" t="s">
        <v>40</v>
      </c>
      <c r="G95" s="20">
        <f t="shared" si="98"/>
        <v>0.25486111111111109</v>
      </c>
      <c r="H95" s="20">
        <f t="shared" si="99"/>
        <v>0.30347222222222214</v>
      </c>
      <c r="I95" s="20">
        <f t="shared" si="100"/>
        <v>0.32430555555555546</v>
      </c>
      <c r="J95" s="20">
        <f t="shared" si="101"/>
        <v>0.35208333333333325</v>
      </c>
      <c r="K95" s="20">
        <f t="shared" si="103"/>
        <v>0.3833333333333333</v>
      </c>
      <c r="L95" s="20">
        <f t="shared" si="104"/>
        <v>0.42499999999999993</v>
      </c>
      <c r="M95" s="20">
        <f t="shared" si="104"/>
        <v>0.46666666666666673</v>
      </c>
      <c r="N95" s="20">
        <f t="shared" si="104"/>
        <v>0.5083333333333333</v>
      </c>
      <c r="O95" s="20">
        <f t="shared" si="104"/>
        <v>0.54999999999999971</v>
      </c>
      <c r="P95" s="20">
        <f t="shared" si="104"/>
        <v>0.59166666666666667</v>
      </c>
      <c r="Q95" s="20">
        <f t="shared" si="104"/>
        <v>0.63333333333333375</v>
      </c>
      <c r="R95" s="20">
        <f t="shared" si="104"/>
        <v>0.67499999999999971</v>
      </c>
      <c r="S95" s="20">
        <f t="shared" si="104"/>
        <v>0.72777777777777775</v>
      </c>
      <c r="T95" s="20">
        <f t="shared" si="104"/>
        <v>0.81111111111111112</v>
      </c>
      <c r="U95" s="21">
        <f t="shared" si="105"/>
        <v>0.31388888888888883</v>
      </c>
      <c r="V95" s="21">
        <f t="shared" si="106"/>
        <v>0.3972222222222222</v>
      </c>
      <c r="W95" s="21">
        <f t="shared" si="107"/>
        <v>0.48055555555555551</v>
      </c>
      <c r="X95" s="21">
        <f t="shared" si="108"/>
        <v>0.56736111111111098</v>
      </c>
      <c r="Y95" s="21">
        <f t="shared" si="108"/>
        <v>0.94930555555555551</v>
      </c>
      <c r="AF95">
        <v>0.6</v>
      </c>
      <c r="AH95">
        <f t="shared" si="70"/>
        <v>0.6</v>
      </c>
      <c r="AI95">
        <f t="shared" si="89"/>
        <v>0.6</v>
      </c>
      <c r="AJ95">
        <f t="shared" si="90"/>
        <v>0.6</v>
      </c>
      <c r="AK95">
        <f t="shared" si="91"/>
        <v>0.6</v>
      </c>
      <c r="AL95">
        <f t="shared" si="74"/>
        <v>0.6</v>
      </c>
      <c r="AM95">
        <f t="shared" si="75"/>
        <v>0.6</v>
      </c>
      <c r="AN95">
        <f t="shared" si="76"/>
        <v>0.6</v>
      </c>
      <c r="AO95">
        <f t="shared" si="77"/>
        <v>0.6</v>
      </c>
      <c r="AP95">
        <f t="shared" si="78"/>
        <v>0.6</v>
      </c>
      <c r="AQ95">
        <f t="shared" si="79"/>
        <v>0.6</v>
      </c>
      <c r="AR95">
        <f t="shared" si="80"/>
        <v>0.6</v>
      </c>
      <c r="AS95">
        <f t="shared" si="81"/>
        <v>0.6</v>
      </c>
      <c r="AT95">
        <f t="shared" si="82"/>
        <v>0.6</v>
      </c>
      <c r="AU95">
        <f t="shared" si="83"/>
        <v>0.6</v>
      </c>
      <c r="AV95">
        <f t="shared" si="84"/>
        <v>0.6</v>
      </c>
      <c r="AW95">
        <f t="shared" si="85"/>
        <v>0.6</v>
      </c>
      <c r="AX95">
        <f t="shared" si="86"/>
        <v>0.6</v>
      </c>
      <c r="AY95">
        <f t="shared" si="87"/>
        <v>0.6</v>
      </c>
      <c r="AZ95">
        <f t="shared" si="88"/>
        <v>0.6</v>
      </c>
    </row>
    <row r="96" spans="2:52">
      <c r="D96" s="18">
        <v>6.9444444444444447E-4</v>
      </c>
      <c r="E96" s="18">
        <v>6.9444444444444447E-4</v>
      </c>
      <c r="F96" s="24" t="s">
        <v>41</v>
      </c>
      <c r="G96" s="22">
        <f t="shared" si="98"/>
        <v>0.25555555555555554</v>
      </c>
      <c r="H96" s="22">
        <f t="shared" si="99"/>
        <v>0.30416666666666659</v>
      </c>
      <c r="I96" s="22">
        <f t="shared" si="100"/>
        <v>0.3249999999999999</v>
      </c>
      <c r="J96" s="22">
        <f t="shared" si="101"/>
        <v>0.35277777777777769</v>
      </c>
      <c r="K96" s="22">
        <f t="shared" si="103"/>
        <v>0.38402777777777775</v>
      </c>
      <c r="L96" s="22">
        <f t="shared" si="104"/>
        <v>0.42569444444444438</v>
      </c>
      <c r="M96" s="22">
        <f t="shared" si="104"/>
        <v>0.46736111111111117</v>
      </c>
      <c r="N96" s="22">
        <f t="shared" si="104"/>
        <v>0.50902777777777775</v>
      </c>
      <c r="O96" s="22">
        <f t="shared" si="104"/>
        <v>0.55069444444444415</v>
      </c>
      <c r="P96" s="22">
        <f t="shared" si="104"/>
        <v>0.59236111111111112</v>
      </c>
      <c r="Q96" s="22">
        <f t="shared" si="104"/>
        <v>0.63402777777777819</v>
      </c>
      <c r="R96" s="22">
        <f t="shared" si="104"/>
        <v>0.67569444444444415</v>
      </c>
      <c r="S96" s="22">
        <f t="shared" si="104"/>
        <v>0.72847222222222219</v>
      </c>
      <c r="T96" s="22">
        <f t="shared" si="104"/>
        <v>0.81180555555555556</v>
      </c>
      <c r="U96" s="17">
        <f t="shared" si="105"/>
        <v>0.31458333333333327</v>
      </c>
      <c r="V96" s="17">
        <f t="shared" si="106"/>
        <v>0.39791666666666664</v>
      </c>
      <c r="W96" s="17">
        <f t="shared" si="107"/>
        <v>0.48124999999999996</v>
      </c>
      <c r="X96" s="17">
        <f t="shared" si="108"/>
        <v>0.56805555555555542</v>
      </c>
      <c r="Y96" s="17">
        <f t="shared" si="108"/>
        <v>0.95</v>
      </c>
      <c r="AF96">
        <v>0.7</v>
      </c>
      <c r="AH96">
        <f t="shared" si="70"/>
        <v>0.7</v>
      </c>
      <c r="AI96">
        <f t="shared" si="89"/>
        <v>0.7</v>
      </c>
      <c r="AJ96">
        <f t="shared" si="90"/>
        <v>0.7</v>
      </c>
      <c r="AK96">
        <f t="shared" si="91"/>
        <v>0.7</v>
      </c>
      <c r="AL96">
        <f t="shared" si="74"/>
        <v>0.7</v>
      </c>
      <c r="AM96">
        <f t="shared" si="75"/>
        <v>0.7</v>
      </c>
      <c r="AN96">
        <f t="shared" si="76"/>
        <v>0.7</v>
      </c>
      <c r="AO96">
        <f t="shared" si="77"/>
        <v>0.7</v>
      </c>
      <c r="AP96">
        <f t="shared" si="78"/>
        <v>0.7</v>
      </c>
      <c r="AQ96">
        <f t="shared" si="79"/>
        <v>0.7</v>
      </c>
      <c r="AR96">
        <f t="shared" si="80"/>
        <v>0.7</v>
      </c>
      <c r="AS96">
        <f t="shared" si="81"/>
        <v>0.7</v>
      </c>
      <c r="AT96">
        <f t="shared" si="82"/>
        <v>0.7</v>
      </c>
      <c r="AU96">
        <f t="shared" si="83"/>
        <v>0.7</v>
      </c>
      <c r="AV96">
        <f t="shared" si="84"/>
        <v>0.7</v>
      </c>
      <c r="AW96">
        <f t="shared" si="85"/>
        <v>0.7</v>
      </c>
      <c r="AX96">
        <f t="shared" si="86"/>
        <v>0.7</v>
      </c>
      <c r="AY96">
        <f t="shared" si="87"/>
        <v>0.7</v>
      </c>
      <c r="AZ96">
        <f t="shared" si="88"/>
        <v>0.7</v>
      </c>
    </row>
    <row r="97" spans="4:52">
      <c r="D97" s="18">
        <v>6.9444444444444447E-4</v>
      </c>
      <c r="E97" s="18">
        <v>6.9444444444444447E-4</v>
      </c>
      <c r="F97" s="19" t="s">
        <v>42</v>
      </c>
      <c r="G97" s="20">
        <f t="shared" si="98"/>
        <v>0.25624999999999998</v>
      </c>
      <c r="H97" s="20">
        <f t="shared" si="99"/>
        <v>0.30486111111111103</v>
      </c>
      <c r="I97" s="20">
        <f t="shared" si="100"/>
        <v>0.32569444444444434</v>
      </c>
      <c r="J97" s="20">
        <f t="shared" si="101"/>
        <v>0.35347222222222213</v>
      </c>
      <c r="K97" s="20">
        <f t="shared" si="103"/>
        <v>0.38472222222222219</v>
      </c>
      <c r="L97" s="20">
        <f t="shared" si="104"/>
        <v>0.42638888888888882</v>
      </c>
      <c r="M97" s="20">
        <f t="shared" si="104"/>
        <v>0.46805555555555561</v>
      </c>
      <c r="N97" s="20">
        <f t="shared" si="104"/>
        <v>0.50972222222222219</v>
      </c>
      <c r="O97" s="20">
        <f t="shared" si="104"/>
        <v>0.5513888888888886</v>
      </c>
      <c r="P97" s="20">
        <f t="shared" si="104"/>
        <v>0.59305555555555556</v>
      </c>
      <c r="Q97" s="20">
        <f t="shared" si="104"/>
        <v>0.63472222222222263</v>
      </c>
      <c r="R97" s="20">
        <f t="shared" si="104"/>
        <v>0.6763888888888886</v>
      </c>
      <c r="S97" s="20">
        <f t="shared" si="104"/>
        <v>0.72916666666666663</v>
      </c>
      <c r="T97" s="20">
        <f t="shared" si="104"/>
        <v>0.8125</v>
      </c>
      <c r="U97" s="21">
        <f t="shared" si="105"/>
        <v>0.31527777777777771</v>
      </c>
      <c r="V97" s="21">
        <f t="shared" si="106"/>
        <v>0.39861111111111108</v>
      </c>
      <c r="W97" s="21">
        <f t="shared" si="107"/>
        <v>0.4819444444444444</v>
      </c>
      <c r="X97" s="21">
        <f t="shared" si="108"/>
        <v>0.56874999999999987</v>
      </c>
      <c r="Y97" s="21">
        <f t="shared" si="108"/>
        <v>0.9506944444444444</v>
      </c>
      <c r="AF97">
        <v>0.7</v>
      </c>
      <c r="AH97">
        <f t="shared" si="70"/>
        <v>0.7</v>
      </c>
      <c r="AI97">
        <f t="shared" si="89"/>
        <v>0.7</v>
      </c>
      <c r="AJ97">
        <f t="shared" si="90"/>
        <v>0.7</v>
      </c>
      <c r="AK97">
        <f t="shared" si="91"/>
        <v>0.7</v>
      </c>
      <c r="AL97">
        <f t="shared" si="74"/>
        <v>0.7</v>
      </c>
      <c r="AM97">
        <f t="shared" si="75"/>
        <v>0.7</v>
      </c>
      <c r="AN97">
        <f t="shared" si="76"/>
        <v>0.7</v>
      </c>
      <c r="AO97">
        <f t="shared" si="77"/>
        <v>0.7</v>
      </c>
      <c r="AP97">
        <f t="shared" si="78"/>
        <v>0.7</v>
      </c>
      <c r="AQ97">
        <f t="shared" si="79"/>
        <v>0.7</v>
      </c>
      <c r="AR97">
        <f t="shared" si="80"/>
        <v>0.7</v>
      </c>
      <c r="AS97">
        <f t="shared" si="81"/>
        <v>0.7</v>
      </c>
      <c r="AT97">
        <f t="shared" si="82"/>
        <v>0.7</v>
      </c>
      <c r="AU97">
        <f t="shared" si="83"/>
        <v>0.7</v>
      </c>
      <c r="AV97">
        <f t="shared" si="84"/>
        <v>0.7</v>
      </c>
      <c r="AW97">
        <f t="shared" si="85"/>
        <v>0.7</v>
      </c>
      <c r="AX97">
        <f t="shared" si="86"/>
        <v>0.7</v>
      </c>
      <c r="AY97">
        <f t="shared" si="87"/>
        <v>0.7</v>
      </c>
      <c r="AZ97">
        <f t="shared" si="88"/>
        <v>0.7</v>
      </c>
    </row>
    <row r="98" spans="4:52">
      <c r="D98" s="18">
        <v>6.9444444444444447E-4</v>
      </c>
      <c r="E98" s="18">
        <v>6.9444444444444447E-4</v>
      </c>
      <c r="F98" s="24" t="s">
        <v>43</v>
      </c>
      <c r="G98" s="22">
        <f t="shared" si="98"/>
        <v>0.25694444444444442</v>
      </c>
      <c r="H98" s="22">
        <f t="shared" si="99"/>
        <v>0.30555555555555547</v>
      </c>
      <c r="I98" s="22">
        <f t="shared" si="100"/>
        <v>0.32638888888888878</v>
      </c>
      <c r="J98" s="22">
        <f t="shared" si="101"/>
        <v>0.35416666666666657</v>
      </c>
      <c r="K98" s="22">
        <f t="shared" si="103"/>
        <v>0.38541666666666663</v>
      </c>
      <c r="L98" s="22">
        <f t="shared" si="104"/>
        <v>0.42708333333333326</v>
      </c>
      <c r="M98" s="22">
        <f t="shared" si="104"/>
        <v>0.46875000000000006</v>
      </c>
      <c r="N98" s="22">
        <f t="shared" si="104"/>
        <v>0.51041666666666663</v>
      </c>
      <c r="O98" s="22">
        <f t="shared" si="104"/>
        <v>0.55208333333333304</v>
      </c>
      <c r="P98" s="22">
        <f t="shared" si="104"/>
        <v>0.59375</v>
      </c>
      <c r="Q98" s="22">
        <f t="shared" si="104"/>
        <v>0.63541666666666707</v>
      </c>
      <c r="R98" s="22">
        <f t="shared" si="104"/>
        <v>0.67708333333333304</v>
      </c>
      <c r="S98" s="22">
        <f t="shared" si="104"/>
        <v>0.72986111111111107</v>
      </c>
      <c r="T98" s="22">
        <f t="shared" si="104"/>
        <v>0.81319444444444444</v>
      </c>
      <c r="U98" s="17">
        <f t="shared" si="105"/>
        <v>0.31597222222222215</v>
      </c>
      <c r="V98" s="17">
        <f t="shared" si="106"/>
        <v>0.39930555555555552</v>
      </c>
      <c r="W98" s="17">
        <f t="shared" si="107"/>
        <v>0.48263888888888884</v>
      </c>
      <c r="X98" s="17">
        <f t="shared" si="108"/>
        <v>0.56944444444444431</v>
      </c>
      <c r="Y98" s="17">
        <f t="shared" si="108"/>
        <v>0.95138888888888884</v>
      </c>
      <c r="AF98">
        <v>0.7</v>
      </c>
      <c r="AH98">
        <f t="shared" si="70"/>
        <v>0.7</v>
      </c>
      <c r="AI98">
        <f t="shared" si="89"/>
        <v>0.7</v>
      </c>
      <c r="AJ98">
        <f t="shared" si="90"/>
        <v>0.7</v>
      </c>
      <c r="AK98">
        <f t="shared" si="91"/>
        <v>0.7</v>
      </c>
      <c r="AL98">
        <f t="shared" si="74"/>
        <v>0.7</v>
      </c>
      <c r="AM98">
        <f t="shared" si="75"/>
        <v>0.7</v>
      </c>
      <c r="AN98">
        <f t="shared" si="76"/>
        <v>0.7</v>
      </c>
      <c r="AO98">
        <f t="shared" si="77"/>
        <v>0.7</v>
      </c>
      <c r="AP98">
        <f t="shared" si="78"/>
        <v>0.7</v>
      </c>
      <c r="AQ98">
        <f t="shared" si="79"/>
        <v>0.7</v>
      </c>
      <c r="AR98">
        <f t="shared" si="80"/>
        <v>0.7</v>
      </c>
      <c r="AS98">
        <f t="shared" si="81"/>
        <v>0.7</v>
      </c>
      <c r="AT98">
        <f t="shared" si="82"/>
        <v>0.7</v>
      </c>
      <c r="AU98">
        <f t="shared" si="83"/>
        <v>0.7</v>
      </c>
      <c r="AV98">
        <f t="shared" si="84"/>
        <v>0.7</v>
      </c>
      <c r="AW98">
        <f t="shared" si="85"/>
        <v>0.7</v>
      </c>
      <c r="AX98">
        <f t="shared" si="86"/>
        <v>0.7</v>
      </c>
      <c r="AY98">
        <f t="shared" si="87"/>
        <v>0.7</v>
      </c>
      <c r="AZ98">
        <f t="shared" si="88"/>
        <v>0.7</v>
      </c>
    </row>
    <row r="99" spans="4:52">
      <c r="D99" s="18">
        <v>6.9444444444444447E-4</v>
      </c>
      <c r="E99" s="18">
        <v>6.9444444444444447E-4</v>
      </c>
      <c r="F99" s="19" t="s">
        <v>44</v>
      </c>
      <c r="G99" s="20">
        <f t="shared" si="98"/>
        <v>0.25763888888888886</v>
      </c>
      <c r="H99" s="20">
        <f t="shared" si="99"/>
        <v>0.30624999999999991</v>
      </c>
      <c r="I99" s="20">
        <f t="shared" si="100"/>
        <v>0.32708333333333323</v>
      </c>
      <c r="J99" s="20">
        <f t="shared" si="101"/>
        <v>0.35486111111111102</v>
      </c>
      <c r="K99" s="20">
        <f t="shared" si="103"/>
        <v>0.38611111111111107</v>
      </c>
      <c r="L99" s="20">
        <f t="shared" si="104"/>
        <v>0.4277777777777777</v>
      </c>
      <c r="M99" s="20">
        <f t="shared" si="104"/>
        <v>0.4694444444444445</v>
      </c>
      <c r="N99" s="20">
        <f t="shared" si="104"/>
        <v>0.51111111111111107</v>
      </c>
      <c r="O99" s="20">
        <f t="shared" si="104"/>
        <v>0.55277777777777748</v>
      </c>
      <c r="P99" s="20">
        <f t="shared" si="104"/>
        <v>0.59444444444444444</v>
      </c>
      <c r="Q99" s="20">
        <f t="shared" si="104"/>
        <v>0.63611111111111152</v>
      </c>
      <c r="R99" s="20">
        <f t="shared" si="104"/>
        <v>0.67777777777777748</v>
      </c>
      <c r="S99" s="20">
        <f t="shared" si="104"/>
        <v>0.73055555555555551</v>
      </c>
      <c r="T99" s="20">
        <f t="shared" si="104"/>
        <v>0.81388888888888888</v>
      </c>
      <c r="U99" s="21">
        <f t="shared" si="105"/>
        <v>0.3166666666666666</v>
      </c>
      <c r="V99" s="21">
        <f t="shared" si="106"/>
        <v>0.39999999999999997</v>
      </c>
      <c r="W99" s="21">
        <f t="shared" si="107"/>
        <v>0.48333333333333328</v>
      </c>
      <c r="X99" s="21">
        <f t="shared" si="108"/>
        <v>0.57013888888888875</v>
      </c>
      <c r="Y99" s="21">
        <f t="shared" si="108"/>
        <v>0.95208333333333328</v>
      </c>
      <c r="AF99">
        <v>0.4</v>
      </c>
      <c r="AH99">
        <f t="shared" si="70"/>
        <v>0.4</v>
      </c>
      <c r="AI99">
        <f t="shared" si="89"/>
        <v>0.4</v>
      </c>
      <c r="AJ99">
        <f t="shared" si="90"/>
        <v>0.4</v>
      </c>
      <c r="AK99">
        <f t="shared" si="91"/>
        <v>0.4</v>
      </c>
      <c r="AL99">
        <f t="shared" si="74"/>
        <v>0.4</v>
      </c>
      <c r="AM99">
        <f t="shared" si="75"/>
        <v>0.4</v>
      </c>
      <c r="AN99">
        <f t="shared" si="76"/>
        <v>0.4</v>
      </c>
      <c r="AO99">
        <f t="shared" si="77"/>
        <v>0.4</v>
      </c>
      <c r="AP99">
        <f t="shared" si="78"/>
        <v>0.4</v>
      </c>
      <c r="AQ99">
        <f t="shared" si="79"/>
        <v>0.4</v>
      </c>
      <c r="AR99">
        <f t="shared" si="80"/>
        <v>0.4</v>
      </c>
      <c r="AS99">
        <f t="shared" si="81"/>
        <v>0.4</v>
      </c>
      <c r="AT99">
        <f t="shared" si="82"/>
        <v>0.4</v>
      </c>
      <c r="AU99">
        <f t="shared" si="83"/>
        <v>0.4</v>
      </c>
      <c r="AV99">
        <f t="shared" si="84"/>
        <v>0.4</v>
      </c>
      <c r="AW99">
        <f t="shared" si="85"/>
        <v>0.4</v>
      </c>
      <c r="AX99">
        <f t="shared" si="86"/>
        <v>0.4</v>
      </c>
      <c r="AY99">
        <f t="shared" si="87"/>
        <v>0.4</v>
      </c>
      <c r="AZ99">
        <f t="shared" si="88"/>
        <v>0.4</v>
      </c>
    </row>
    <row r="100" spans="4:52">
      <c r="D100" s="18">
        <v>6.9444444444444447E-4</v>
      </c>
      <c r="E100" s="18">
        <v>6.9444444444444447E-4</v>
      </c>
      <c r="F100" s="24" t="s">
        <v>45</v>
      </c>
      <c r="G100" s="22">
        <f t="shared" si="98"/>
        <v>0.2583333333333333</v>
      </c>
      <c r="H100" s="22">
        <f t="shared" si="99"/>
        <v>0.30694444444444435</v>
      </c>
      <c r="I100" s="22">
        <f t="shared" si="100"/>
        <v>0.32777777777777767</v>
      </c>
      <c r="J100" s="22">
        <f t="shared" si="101"/>
        <v>0.35555555555555546</v>
      </c>
      <c r="K100" s="22">
        <f t="shared" si="103"/>
        <v>0.38680555555555551</v>
      </c>
      <c r="L100" s="22">
        <f t="shared" si="104"/>
        <v>0.42847222222222214</v>
      </c>
      <c r="M100" s="22">
        <f t="shared" si="104"/>
        <v>0.47013888888888894</v>
      </c>
      <c r="N100" s="22">
        <f t="shared" si="104"/>
        <v>0.51180555555555551</v>
      </c>
      <c r="O100" s="22">
        <f t="shared" si="104"/>
        <v>0.55347222222222192</v>
      </c>
      <c r="P100" s="22">
        <f t="shared" si="104"/>
        <v>0.59513888888888888</v>
      </c>
      <c r="Q100" s="22">
        <f t="shared" si="104"/>
        <v>0.63680555555555596</v>
      </c>
      <c r="R100" s="22">
        <f t="shared" si="104"/>
        <v>0.67847222222222192</v>
      </c>
      <c r="S100" s="22">
        <f t="shared" si="104"/>
        <v>0.73124999999999996</v>
      </c>
      <c r="T100" s="22">
        <f t="shared" si="104"/>
        <v>0.81458333333333333</v>
      </c>
      <c r="U100" s="17">
        <f t="shared" si="105"/>
        <v>0.31736111111111104</v>
      </c>
      <c r="V100" s="17">
        <f t="shared" si="106"/>
        <v>0.40069444444444441</v>
      </c>
      <c r="W100" s="17">
        <f t="shared" si="107"/>
        <v>0.48402777777777772</v>
      </c>
      <c r="X100" s="17">
        <f t="shared" si="108"/>
        <v>0.57083333333333319</v>
      </c>
      <c r="Y100" s="17">
        <f t="shared" si="108"/>
        <v>0.95277777777777772</v>
      </c>
      <c r="AF100">
        <v>0.5</v>
      </c>
      <c r="AH100">
        <f t="shared" si="70"/>
        <v>0.5</v>
      </c>
      <c r="AI100">
        <f t="shared" si="89"/>
        <v>0.5</v>
      </c>
      <c r="AJ100">
        <f t="shared" si="90"/>
        <v>0.5</v>
      </c>
      <c r="AK100">
        <f t="shared" si="91"/>
        <v>0.5</v>
      </c>
      <c r="AL100">
        <f t="shared" si="74"/>
        <v>0.5</v>
      </c>
      <c r="AM100">
        <f t="shared" si="75"/>
        <v>0.5</v>
      </c>
      <c r="AN100">
        <f t="shared" si="76"/>
        <v>0.5</v>
      </c>
      <c r="AO100">
        <f t="shared" si="77"/>
        <v>0.5</v>
      </c>
      <c r="AP100">
        <f t="shared" si="78"/>
        <v>0.5</v>
      </c>
      <c r="AQ100">
        <f t="shared" si="79"/>
        <v>0.5</v>
      </c>
      <c r="AR100">
        <f t="shared" si="80"/>
        <v>0.5</v>
      </c>
      <c r="AS100">
        <f t="shared" si="81"/>
        <v>0.5</v>
      </c>
      <c r="AT100">
        <f t="shared" si="82"/>
        <v>0.5</v>
      </c>
      <c r="AU100">
        <f t="shared" si="83"/>
        <v>0.5</v>
      </c>
      <c r="AV100">
        <f t="shared" si="84"/>
        <v>0.5</v>
      </c>
      <c r="AW100">
        <f t="shared" si="85"/>
        <v>0.5</v>
      </c>
      <c r="AX100">
        <f t="shared" si="86"/>
        <v>0.5</v>
      </c>
      <c r="AY100">
        <f t="shared" si="87"/>
        <v>0.5</v>
      </c>
      <c r="AZ100">
        <f t="shared" si="88"/>
        <v>0.5</v>
      </c>
    </row>
    <row r="101" spans="4:52">
      <c r="D101" s="18">
        <v>6.9444444444444447E-4</v>
      </c>
      <c r="E101" s="18">
        <v>6.9444444444444447E-4</v>
      </c>
      <c r="F101" s="19" t="s">
        <v>46</v>
      </c>
      <c r="G101" s="20">
        <f t="shared" si="98"/>
        <v>0.25902777777777775</v>
      </c>
      <c r="H101" s="20">
        <f t="shared" si="99"/>
        <v>0.3076388888888888</v>
      </c>
      <c r="I101" s="20">
        <f t="shared" si="100"/>
        <v>0.32847222222222211</v>
      </c>
      <c r="J101" s="20">
        <f t="shared" si="101"/>
        <v>0.3562499999999999</v>
      </c>
      <c r="K101" s="20">
        <f t="shared" si="103"/>
        <v>0.38749999999999996</v>
      </c>
      <c r="L101" s="20">
        <f t="shared" si="104"/>
        <v>0.42916666666666659</v>
      </c>
      <c r="M101" s="20">
        <f t="shared" si="104"/>
        <v>0.47083333333333338</v>
      </c>
      <c r="N101" s="20">
        <f t="shared" si="104"/>
        <v>0.51249999999999996</v>
      </c>
      <c r="O101" s="20">
        <f t="shared" si="104"/>
        <v>0.55416666666666636</v>
      </c>
      <c r="P101" s="20">
        <f t="shared" si="104"/>
        <v>0.59583333333333333</v>
      </c>
      <c r="Q101" s="20">
        <f t="shared" si="104"/>
        <v>0.6375000000000004</v>
      </c>
      <c r="R101" s="20">
        <f t="shared" si="104"/>
        <v>0.67916666666666636</v>
      </c>
      <c r="S101" s="20">
        <f t="shared" si="104"/>
        <v>0.7319444444444444</v>
      </c>
      <c r="T101" s="20">
        <f t="shared" si="104"/>
        <v>0.81527777777777777</v>
      </c>
      <c r="U101" s="21">
        <f t="shared" si="105"/>
        <v>0.31805555555555548</v>
      </c>
      <c r="V101" s="21">
        <f t="shared" si="106"/>
        <v>0.40138888888888885</v>
      </c>
      <c r="W101" s="21">
        <f t="shared" si="107"/>
        <v>0.48472222222222217</v>
      </c>
      <c r="X101" s="21">
        <f t="shared" si="108"/>
        <v>0.57152777777777763</v>
      </c>
      <c r="Y101" s="21">
        <f t="shared" si="108"/>
        <v>0.95347222222222217</v>
      </c>
      <c r="AF101">
        <v>0.5</v>
      </c>
      <c r="AH101">
        <f t="shared" si="70"/>
        <v>0.5</v>
      </c>
      <c r="AI101">
        <f t="shared" si="89"/>
        <v>0.5</v>
      </c>
      <c r="AJ101">
        <f t="shared" si="90"/>
        <v>0.5</v>
      </c>
      <c r="AK101">
        <f t="shared" si="91"/>
        <v>0.5</v>
      </c>
      <c r="AL101">
        <f t="shared" si="74"/>
        <v>0.5</v>
      </c>
      <c r="AM101">
        <f t="shared" si="75"/>
        <v>0.5</v>
      </c>
      <c r="AN101">
        <f t="shared" si="76"/>
        <v>0.5</v>
      </c>
      <c r="AO101">
        <f t="shared" si="77"/>
        <v>0.5</v>
      </c>
      <c r="AP101">
        <f t="shared" si="78"/>
        <v>0.5</v>
      </c>
      <c r="AQ101">
        <f t="shared" si="79"/>
        <v>0.5</v>
      </c>
      <c r="AR101">
        <f t="shared" si="80"/>
        <v>0.5</v>
      </c>
      <c r="AS101">
        <f t="shared" si="81"/>
        <v>0.5</v>
      </c>
      <c r="AT101">
        <f t="shared" si="82"/>
        <v>0.5</v>
      </c>
      <c r="AU101">
        <f t="shared" si="83"/>
        <v>0.5</v>
      </c>
      <c r="AV101">
        <f t="shared" si="84"/>
        <v>0.5</v>
      </c>
      <c r="AW101">
        <f t="shared" si="85"/>
        <v>0.5</v>
      </c>
      <c r="AX101">
        <f t="shared" si="86"/>
        <v>0.5</v>
      </c>
      <c r="AY101">
        <f t="shared" si="87"/>
        <v>0.5</v>
      </c>
      <c r="AZ101">
        <f t="shared" si="88"/>
        <v>0.5</v>
      </c>
    </row>
    <row r="102" spans="4:52">
      <c r="D102" s="18">
        <v>6.9444444444444447E-4</v>
      </c>
      <c r="E102" s="18">
        <v>6.9444444444444447E-4</v>
      </c>
      <c r="F102" s="24" t="s">
        <v>47</v>
      </c>
      <c r="G102" s="22">
        <f t="shared" si="98"/>
        <v>0.25972222222222219</v>
      </c>
      <c r="H102" s="22">
        <f t="shared" si="99"/>
        <v>0.30833333333333324</v>
      </c>
      <c r="I102" s="22">
        <f t="shared" si="100"/>
        <v>0.32916666666666655</v>
      </c>
      <c r="J102" s="22">
        <f t="shared" si="101"/>
        <v>0.35694444444444434</v>
      </c>
      <c r="K102" s="22">
        <f t="shared" si="103"/>
        <v>0.3881944444444444</v>
      </c>
      <c r="L102" s="22">
        <f t="shared" si="104"/>
        <v>0.42986111111111103</v>
      </c>
      <c r="M102" s="22">
        <f t="shared" si="104"/>
        <v>0.47152777777777782</v>
      </c>
      <c r="N102" s="22">
        <f t="shared" si="104"/>
        <v>0.5131944444444444</v>
      </c>
      <c r="O102" s="22">
        <f t="shared" si="104"/>
        <v>0.55486111111111081</v>
      </c>
      <c r="P102" s="22">
        <f t="shared" si="104"/>
        <v>0.59652777777777777</v>
      </c>
      <c r="Q102" s="22">
        <f t="shared" si="104"/>
        <v>0.63819444444444484</v>
      </c>
      <c r="R102" s="22">
        <f t="shared" si="104"/>
        <v>0.67986111111111081</v>
      </c>
      <c r="S102" s="22">
        <f t="shared" si="104"/>
        <v>0.73263888888888884</v>
      </c>
      <c r="T102" s="22">
        <f t="shared" si="104"/>
        <v>0.81597222222222221</v>
      </c>
      <c r="U102" s="17">
        <f t="shared" si="105"/>
        <v>0.31874999999999992</v>
      </c>
      <c r="V102" s="17">
        <f t="shared" si="106"/>
        <v>0.40208333333333329</v>
      </c>
      <c r="W102" s="17">
        <f t="shared" si="107"/>
        <v>0.48541666666666661</v>
      </c>
      <c r="X102" s="17">
        <f t="shared" si="108"/>
        <v>0.57222222222222208</v>
      </c>
      <c r="Y102" s="17">
        <f t="shared" si="108"/>
        <v>0.95416666666666661</v>
      </c>
      <c r="AF102">
        <v>0.3</v>
      </c>
      <c r="AH102">
        <f t="shared" si="70"/>
        <v>0.3</v>
      </c>
      <c r="AI102">
        <f t="shared" si="89"/>
        <v>0.3</v>
      </c>
      <c r="AJ102">
        <f t="shared" si="90"/>
        <v>0.3</v>
      </c>
      <c r="AK102">
        <f t="shared" si="91"/>
        <v>0.3</v>
      </c>
      <c r="AL102">
        <f t="shared" si="74"/>
        <v>0.3</v>
      </c>
      <c r="AM102">
        <f t="shared" si="75"/>
        <v>0.3</v>
      </c>
      <c r="AN102">
        <f t="shared" si="76"/>
        <v>0.3</v>
      </c>
      <c r="AO102">
        <f t="shared" si="77"/>
        <v>0.3</v>
      </c>
      <c r="AP102">
        <f t="shared" si="78"/>
        <v>0.3</v>
      </c>
      <c r="AQ102">
        <f t="shared" si="79"/>
        <v>0.3</v>
      </c>
      <c r="AR102">
        <f t="shared" si="80"/>
        <v>0.3</v>
      </c>
      <c r="AS102">
        <f t="shared" si="81"/>
        <v>0.3</v>
      </c>
      <c r="AT102">
        <f t="shared" si="82"/>
        <v>0.3</v>
      </c>
      <c r="AU102">
        <f t="shared" si="83"/>
        <v>0.3</v>
      </c>
      <c r="AV102">
        <f t="shared" si="84"/>
        <v>0.3</v>
      </c>
      <c r="AW102">
        <f t="shared" si="85"/>
        <v>0.3</v>
      </c>
      <c r="AX102">
        <f t="shared" si="86"/>
        <v>0.3</v>
      </c>
      <c r="AY102">
        <f t="shared" si="87"/>
        <v>0.3</v>
      </c>
      <c r="AZ102">
        <f t="shared" si="88"/>
        <v>0.3</v>
      </c>
    </row>
    <row r="103" spans="4:52">
      <c r="AH103" s="5">
        <f>SUM(AH61:AH102)</f>
        <v>13.899999999999999</v>
      </c>
      <c r="AI103" s="5">
        <f t="shared" ref="AI103:AV103" si="109">SUM(AI61:AI102)</f>
        <v>13.899999999999999</v>
      </c>
      <c r="AJ103" s="5">
        <f t="shared" si="109"/>
        <v>13.899999999999999</v>
      </c>
      <c r="AK103" s="5">
        <f t="shared" si="109"/>
        <v>13.899999999999999</v>
      </c>
      <c r="AL103" s="5">
        <f t="shared" si="109"/>
        <v>12.5</v>
      </c>
      <c r="AM103" s="5">
        <f t="shared" si="109"/>
        <v>13.899999999999999</v>
      </c>
      <c r="AN103" s="5">
        <f t="shared" si="109"/>
        <v>12.5</v>
      </c>
      <c r="AO103" s="5">
        <f t="shared" si="109"/>
        <v>13.899999999999999</v>
      </c>
      <c r="AP103" s="5">
        <f t="shared" si="109"/>
        <v>12.5</v>
      </c>
      <c r="AQ103" s="5">
        <f t="shared" si="109"/>
        <v>12.5</v>
      </c>
      <c r="AR103" s="5">
        <f t="shared" si="109"/>
        <v>12.5</v>
      </c>
      <c r="AS103" s="5">
        <f t="shared" si="109"/>
        <v>12.5</v>
      </c>
      <c r="AT103" s="5">
        <f t="shared" si="109"/>
        <v>12.5</v>
      </c>
      <c r="AU103" s="5">
        <f t="shared" si="109"/>
        <v>12.5</v>
      </c>
      <c r="AV103" s="5">
        <f t="shared" si="109"/>
        <v>13.899999999999999</v>
      </c>
      <c r="AW103" s="5">
        <f>SUM(AW61:AW102)</f>
        <v>13.899999999999999</v>
      </c>
      <c r="AX103" s="5">
        <f>SUM(AX61:AX102)</f>
        <v>13.899999999999999</v>
      </c>
      <c r="AY103" s="5">
        <f>SUM(AY61:AY102)</f>
        <v>19.399999999999995</v>
      </c>
      <c r="AZ103" s="5">
        <f>SUM(AZ61:AZ102)</f>
        <v>19.099999999999998</v>
      </c>
    </row>
  </sheetData>
  <mergeCells count="4">
    <mergeCell ref="F3:F5"/>
    <mergeCell ref="F55:F57"/>
    <mergeCell ref="G3:AC5"/>
    <mergeCell ref="G55:AB5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H74"/>
  <sheetViews>
    <sheetView topLeftCell="G1" zoomScale="85" zoomScaleNormal="85" workbookViewId="0">
      <selection activeCell="BI21" sqref="BI21"/>
    </sheetView>
  </sheetViews>
  <sheetFormatPr defaultColWidth="7.42578125" defaultRowHeight="15"/>
  <cols>
    <col min="1" max="3" width="0" hidden="1" customWidth="1"/>
    <col min="4" max="6" width="3.42578125" hidden="1" customWidth="1"/>
    <col min="7" max="7" width="27.140625" bestFit="1" customWidth="1"/>
    <col min="34" max="60" width="0" hidden="1" customWidth="1"/>
  </cols>
  <sheetData>
    <row r="1" spans="1:59">
      <c r="A1" s="3" t="s">
        <v>147</v>
      </c>
      <c r="B1">
        <f t="array" ref="B1">SUM(IF($A1=$AJ$7:$CK$7,IF($AJ$38:$CK$38&lt;&gt;"HK",$AJ$36:$CK$36)))</f>
        <v>124.79999999999998</v>
      </c>
      <c r="C1">
        <f t="array" ref="C1">SUM(IF($A1=$AJ$43:$CK$43,IF($AJ$75:$CK$75&lt;&gt;"HK",$AJ$73:$CK$73)))</f>
        <v>147</v>
      </c>
      <c r="D1">
        <f t="array" ref="D1">SUM(IF($A1=$AJ$7:$CK$7,IF($AJ$38:$CK$38="HK",$AJ$36:$CK$36)))</f>
        <v>0</v>
      </c>
      <c r="E1">
        <f t="array" ref="E1">SUM(IF($A1=$AJ$43:$CK$43,IF($AJ$75:$CK$75="HK",$AJ$73:$CK$73)))</f>
        <v>0</v>
      </c>
    </row>
    <row r="2" spans="1:59">
      <c r="A2" s="3" t="s">
        <v>15</v>
      </c>
      <c r="B2">
        <f t="array" ref="B2">SUM(IF($A2=$AJ$7:$CK$7,IF($AJ$38:$CK$38&lt;&gt;"HK",$AJ$36:$CK$36)))</f>
        <v>9.6000000000000014</v>
      </c>
      <c r="C2">
        <f t="array" ref="C2">SUM(IF($A2=$AJ$43:$CK$43,IF($AJ$75:$CK$75&lt;&gt;"HK",$AJ$73:$CK$73)))</f>
        <v>0</v>
      </c>
      <c r="D2">
        <f t="array" ref="D2">SUM(IF($A2=$AJ$7:$CK$7,IF($AJ$38:$CK$38="HK",$AJ$36:$CK$36)))</f>
        <v>0</v>
      </c>
      <c r="E2">
        <f t="array" ref="E2">SUM(IF($A2=$AJ$43:$CK$43,IF($AJ$75:$CK$75="HK",$AJ$73:$CK$73)))</f>
        <v>0</v>
      </c>
      <c r="G2" s="100">
        <v>46</v>
      </c>
      <c r="H2" s="108" t="s">
        <v>211</v>
      </c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5"/>
    </row>
    <row r="3" spans="1:59">
      <c r="A3" s="3" t="s">
        <v>162</v>
      </c>
      <c r="B3">
        <f t="array" ref="B3">SUM(IF($A3=$AJ$7:$CK$7,IF($AJ$38:$CK$38&lt;&gt;"HK",$AJ$36:$CK$36)))</f>
        <v>0</v>
      </c>
      <c r="C3">
        <f t="array" ref="C3">SUM(IF($A3=$AJ$43:$CK$43,IF($AJ$75:$CK$75&lt;&gt;"HK",$AJ$73:$CK$73)))</f>
        <v>0</v>
      </c>
      <c r="D3">
        <f t="array" ref="D3">SUM(IF($A3=$AJ$7:$CK$7,IF($AJ$38:$CK$38="HK",$AJ$36:$CK$36)))</f>
        <v>0</v>
      </c>
      <c r="E3">
        <f t="array" ref="E3">SUM(IF($A3=$AJ$43:$CK$43,IF($AJ$75:$CK$75="HK",$AJ$73:$CK$73)))</f>
        <v>0</v>
      </c>
      <c r="G3" s="101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5"/>
    </row>
    <row r="4" spans="1:59">
      <c r="A4" s="3" t="s">
        <v>146</v>
      </c>
      <c r="B4">
        <f t="array" ref="B4">SUM(IF($A4=$AJ$7:$CK$7,IF($AJ$38:$CK$38&lt;&gt;"HK",$AJ$36:$CK$36)))</f>
        <v>57.600000000000009</v>
      </c>
      <c r="C4">
        <f t="array" ref="C4">SUM(IF($A4=$AJ$43:$CK$43,IF($AJ$75:$CK$75&lt;&gt;"HK",$AJ$73:$CK$73)))</f>
        <v>48.999999999999993</v>
      </c>
      <c r="D4">
        <f t="array" ref="D4">SUM(IF($A4=$AJ$7:$CK$7,IF($AJ$38:$CK$38="HK",$AJ$36:$CK$36)))</f>
        <v>0</v>
      </c>
      <c r="E4">
        <f t="array" ref="E4">SUM(IF($A4=$AJ$43:$CK$43,IF($AJ$75:$CK$75="HK",$AJ$73:$CK$73)))</f>
        <v>0</v>
      </c>
      <c r="G4" s="101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5"/>
    </row>
    <row r="5" spans="1:59" ht="17.25">
      <c r="A5" s="3" t="s">
        <v>105</v>
      </c>
      <c r="B5">
        <f t="array" ref="B5">SUM(IF($A5=$AJ$7:$CK$7,IF($AJ$38:$CK$38&lt;&gt;"HK",$AJ$36:$CK$36)))</f>
        <v>22.200000000000003</v>
      </c>
      <c r="C5">
        <f t="array" ref="C5">SUM(IF($A5=$AJ$43:$CK$43,IF($AJ$75:$CK$75&lt;&gt;"HK",$AJ$73:$CK$73)))</f>
        <v>22.799999999999997</v>
      </c>
      <c r="D5">
        <f t="array" ref="D5">SUM(IF($A5=$AJ$7:$CK$7,IF($AJ$38:$CK$38="HK",$AJ$36:$CK$36)))</f>
        <v>0</v>
      </c>
      <c r="E5">
        <f t="array" ref="E5">SUM(IF($A5=$AJ$43:$CK$43,IF($AJ$75:$CK$75="HK",$AJ$73:$CK$73)))</f>
        <v>0</v>
      </c>
      <c r="F5" s="7"/>
      <c r="G5" s="8" t="s">
        <v>21</v>
      </c>
      <c r="H5" s="9" t="s">
        <v>22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9" t="s">
        <v>23</v>
      </c>
      <c r="W5" s="11"/>
      <c r="X5" s="11"/>
      <c r="Y5" s="11"/>
      <c r="Z5" s="11"/>
      <c r="AA5" s="11"/>
      <c r="AB5" s="11"/>
      <c r="AC5" s="11"/>
      <c r="AD5" s="11"/>
      <c r="AE5" s="11"/>
    </row>
    <row r="6" spans="1:59">
      <c r="A6" s="3" t="s">
        <v>163</v>
      </c>
      <c r="B6">
        <f t="array" ref="B6">SUM(IF($A6=$AJ$7:$CK$7,IF($AJ$38:$CK$38&lt;&gt;"HK",$AJ$36:$CK$36)))</f>
        <v>19.200000000000003</v>
      </c>
      <c r="C6">
        <f t="array" ref="C6">SUM(IF($A6=$AJ$43:$CK$43,IF($AJ$75:$CK$75&lt;&gt;"HK",$AJ$73:$CK$73)))</f>
        <v>19.599999999999998</v>
      </c>
      <c r="D6">
        <f t="array" ref="D6">SUM(IF($A6=$AJ$7:$CK$7,IF($AJ$38:$CK$38="HK",$AJ$36:$CK$36)))</f>
        <v>0</v>
      </c>
      <c r="E6">
        <f t="array" ref="E6">SUM(IF($A6=$AJ$43:$CK$43,IF($AJ$75:$CK$75="HK",$AJ$73:$CK$73)))</f>
        <v>0</v>
      </c>
      <c r="F6" s="12"/>
      <c r="G6" s="13"/>
      <c r="H6" s="13"/>
      <c r="I6" s="13" t="s">
        <v>15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2"/>
      <c r="W6" s="2" t="s">
        <v>105</v>
      </c>
      <c r="X6" s="2" t="s">
        <v>155</v>
      </c>
      <c r="Y6" s="2" t="s">
        <v>105</v>
      </c>
      <c r="Z6" s="2" t="s">
        <v>155</v>
      </c>
      <c r="AA6" s="2"/>
      <c r="AB6" s="13"/>
      <c r="AC6" s="13"/>
      <c r="AD6" s="2"/>
      <c r="AE6" s="2"/>
    </row>
    <row r="7" spans="1:59">
      <c r="A7" s="31"/>
      <c r="B7" s="32" t="s">
        <v>164</v>
      </c>
      <c r="C7" s="32" t="s">
        <v>165</v>
      </c>
      <c r="D7" s="33" t="s">
        <v>166</v>
      </c>
      <c r="E7" s="18" t="s">
        <v>167</v>
      </c>
      <c r="F7" s="4"/>
      <c r="G7" s="26" t="s">
        <v>212</v>
      </c>
      <c r="H7" s="16">
        <v>0.24305555555555555</v>
      </c>
      <c r="I7" s="16">
        <v>0.28819444444444448</v>
      </c>
      <c r="J7" s="16">
        <v>0.31597222222222221</v>
      </c>
      <c r="K7" s="16">
        <v>0.3527777777777778</v>
      </c>
      <c r="L7" s="16">
        <v>0.39444444444444399</v>
      </c>
      <c r="M7" s="16">
        <v>0.43611111111111101</v>
      </c>
      <c r="N7" s="16">
        <v>0.47777777777777802</v>
      </c>
      <c r="O7" s="16">
        <v>0.51944444444444404</v>
      </c>
      <c r="P7" s="16">
        <v>0.56805555555555554</v>
      </c>
      <c r="Q7" s="16">
        <v>0.60972222222222217</v>
      </c>
      <c r="R7" s="16">
        <v>0.65138888888888891</v>
      </c>
      <c r="S7" s="16">
        <v>0.71388888888888891</v>
      </c>
      <c r="T7" s="16">
        <v>0.79722222222222217</v>
      </c>
      <c r="U7" s="16">
        <v>0.88055555555555554</v>
      </c>
      <c r="V7" s="64">
        <v>0.29722222222222222</v>
      </c>
      <c r="W7" s="65">
        <v>0.38055555555555554</v>
      </c>
      <c r="X7" s="66">
        <v>0.38055555555555554</v>
      </c>
      <c r="Y7" s="65">
        <v>0.46388888888888885</v>
      </c>
      <c r="Z7" s="66">
        <v>0.46388888888888885</v>
      </c>
      <c r="AA7" s="64">
        <v>0.54722222222222205</v>
      </c>
      <c r="AB7" s="64">
        <v>0.63055555555555598</v>
      </c>
      <c r="AC7" s="64">
        <v>0.71388888888888891</v>
      </c>
      <c r="AD7" s="64">
        <v>0.79722222222222217</v>
      </c>
      <c r="AE7" s="64">
        <v>0.88055555555555598</v>
      </c>
      <c r="AJ7" s="13" t="s">
        <v>147</v>
      </c>
      <c r="AK7" s="13" t="s">
        <v>15</v>
      </c>
      <c r="AL7" s="13" t="s">
        <v>147</v>
      </c>
      <c r="AM7" s="13" t="s">
        <v>147</v>
      </c>
      <c r="AN7" s="13" t="s">
        <v>147</v>
      </c>
      <c r="AO7" s="13" t="s">
        <v>147</v>
      </c>
      <c r="AP7" s="13" t="s">
        <v>147</v>
      </c>
      <c r="AQ7" s="13" t="s">
        <v>147</v>
      </c>
      <c r="AR7" s="13" t="s">
        <v>147</v>
      </c>
      <c r="AS7" s="13" t="s">
        <v>147</v>
      </c>
      <c r="AT7" s="13" t="s">
        <v>147</v>
      </c>
      <c r="AU7" s="13" t="s">
        <v>147</v>
      </c>
      <c r="AV7" s="13" t="s">
        <v>147</v>
      </c>
      <c r="AW7" s="13" t="s">
        <v>147</v>
      </c>
      <c r="AX7" s="2" t="s">
        <v>146</v>
      </c>
      <c r="AY7" s="2" t="s">
        <v>105</v>
      </c>
      <c r="AZ7" s="2" t="s">
        <v>163</v>
      </c>
      <c r="BA7" s="2" t="s">
        <v>105</v>
      </c>
      <c r="BB7" s="2" t="s">
        <v>163</v>
      </c>
      <c r="BC7" s="2" t="s">
        <v>146</v>
      </c>
      <c r="BD7" s="13" t="s">
        <v>146</v>
      </c>
      <c r="BE7" s="13" t="s">
        <v>146</v>
      </c>
      <c r="BF7" s="2" t="s">
        <v>146</v>
      </c>
      <c r="BG7" s="2" t="s">
        <v>146</v>
      </c>
    </row>
    <row r="8" spans="1:59">
      <c r="E8" s="18">
        <v>6.9444444444444447E-4</v>
      </c>
      <c r="F8" s="18">
        <v>6.9444444444444447E-4</v>
      </c>
      <c r="G8" s="19" t="s">
        <v>49</v>
      </c>
      <c r="H8" s="20">
        <f t="shared" ref="H8:U15" si="0">H7+$E8</f>
        <v>0.24374999999999999</v>
      </c>
      <c r="I8" s="20">
        <f t="shared" si="0"/>
        <v>0.28888888888888892</v>
      </c>
      <c r="J8" s="20">
        <f t="shared" si="0"/>
        <v>0.31666666666666665</v>
      </c>
      <c r="K8" s="20">
        <f t="shared" si="0"/>
        <v>0.35347222222222224</v>
      </c>
      <c r="L8" s="20">
        <f t="shared" si="0"/>
        <v>0.39513888888888843</v>
      </c>
      <c r="M8" s="20">
        <f t="shared" si="0"/>
        <v>0.43680555555555545</v>
      </c>
      <c r="N8" s="20">
        <f t="shared" si="0"/>
        <v>0.47847222222222247</v>
      </c>
      <c r="O8" s="20">
        <f t="shared" si="0"/>
        <v>0.52013888888888848</v>
      </c>
      <c r="P8" s="20">
        <f t="shared" si="0"/>
        <v>0.56874999999999998</v>
      </c>
      <c r="Q8" s="20">
        <f t="shared" si="0"/>
        <v>0.61041666666666661</v>
      </c>
      <c r="R8" s="20">
        <f t="shared" si="0"/>
        <v>0.65208333333333335</v>
      </c>
      <c r="S8" s="20">
        <f t="shared" si="0"/>
        <v>0.71458333333333335</v>
      </c>
      <c r="T8" s="20">
        <f t="shared" si="0"/>
        <v>0.79791666666666661</v>
      </c>
      <c r="U8" s="20">
        <f t="shared" si="0"/>
        <v>0.88124999999999998</v>
      </c>
      <c r="V8" s="21">
        <f t="shared" ref="V8:V15" si="1">V7+$E8</f>
        <v>0.29791666666666666</v>
      </c>
      <c r="W8" s="43">
        <f t="shared" ref="W8:W15" si="2">W7+$F8</f>
        <v>0.38124999999999998</v>
      </c>
      <c r="X8" s="21">
        <f t="shared" ref="X8:X15" si="3">X7+$E8</f>
        <v>0.38124999999999998</v>
      </c>
      <c r="Y8" s="43">
        <f t="shared" ref="Y8:Y15" si="4">Y7+$F8</f>
        <v>0.46458333333333329</v>
      </c>
      <c r="Z8" s="21">
        <f t="shared" ref="Z8:AE15" si="5">Z7+$E8</f>
        <v>0.46458333333333329</v>
      </c>
      <c r="AA8" s="21">
        <f t="shared" si="5"/>
        <v>0.5479166666666665</v>
      </c>
      <c r="AB8" s="21">
        <f t="shared" si="5"/>
        <v>0.63125000000000042</v>
      </c>
      <c r="AC8" s="21">
        <f t="shared" si="5"/>
        <v>0.71458333333333335</v>
      </c>
      <c r="AD8" s="21">
        <f t="shared" si="5"/>
        <v>0.79791666666666661</v>
      </c>
      <c r="AE8" s="21">
        <f t="shared" si="5"/>
        <v>0.88125000000000042</v>
      </c>
      <c r="AH8">
        <v>0.5</v>
      </c>
      <c r="AJ8">
        <f>SUM(IF(H8&lt;&gt;"",IF(AND(H8&lt;&gt;"s",$AH8&lt;&gt;"s")=TRUE(),IF(H7&lt;&gt;"",$AH8,0),IF(AND(H8&lt;&gt;"s",$AI8&lt;&gt;"s")=TRUE(),IF(H7&lt;&gt;"",$AI8,0),0)),0))</f>
        <v>0.5</v>
      </c>
      <c r="AK8">
        <f t="shared" ref="AK8:BG19" si="6">SUM(IF(I8&lt;&gt;"",IF(AND(I8&lt;&gt;"s",$AH8&lt;&gt;"s")=TRUE(),IF(I7&lt;&gt;"",$AH8,0),IF(AND(I8&lt;&gt;"s",$AI8&lt;&gt;"s")=TRUE(),IF(I7&lt;&gt;"",$AI8,0),0)),0))</f>
        <v>0.5</v>
      </c>
      <c r="AL8">
        <f t="shared" si="6"/>
        <v>0.5</v>
      </c>
      <c r="AM8">
        <f t="shared" si="6"/>
        <v>0.5</v>
      </c>
      <c r="AN8">
        <f t="shared" si="6"/>
        <v>0.5</v>
      </c>
      <c r="AO8">
        <f t="shared" si="6"/>
        <v>0.5</v>
      </c>
      <c r="AP8">
        <f t="shared" si="6"/>
        <v>0.5</v>
      </c>
      <c r="AQ8">
        <f t="shared" si="6"/>
        <v>0.5</v>
      </c>
      <c r="AR8">
        <f t="shared" si="6"/>
        <v>0.5</v>
      </c>
      <c r="AS8">
        <f t="shared" si="6"/>
        <v>0.5</v>
      </c>
      <c r="AT8">
        <f t="shared" si="6"/>
        <v>0.5</v>
      </c>
      <c r="AU8">
        <f t="shared" si="6"/>
        <v>0.5</v>
      </c>
      <c r="AV8">
        <f t="shared" si="6"/>
        <v>0.5</v>
      </c>
      <c r="AW8">
        <f t="shared" si="6"/>
        <v>0.5</v>
      </c>
      <c r="AX8">
        <f t="shared" si="6"/>
        <v>0.5</v>
      </c>
      <c r="AY8">
        <f t="shared" si="6"/>
        <v>0.5</v>
      </c>
      <c r="AZ8">
        <f t="shared" si="6"/>
        <v>0.5</v>
      </c>
      <c r="BA8">
        <f t="shared" si="6"/>
        <v>0.5</v>
      </c>
      <c r="BB8">
        <f t="shared" si="6"/>
        <v>0.5</v>
      </c>
      <c r="BC8">
        <f t="shared" si="6"/>
        <v>0.5</v>
      </c>
      <c r="BD8">
        <f t="shared" si="6"/>
        <v>0.5</v>
      </c>
      <c r="BE8">
        <f t="shared" si="6"/>
        <v>0.5</v>
      </c>
      <c r="BF8">
        <f t="shared" si="6"/>
        <v>0.5</v>
      </c>
      <c r="BG8">
        <f t="shared" si="6"/>
        <v>0.5</v>
      </c>
    </row>
    <row r="9" spans="1:59">
      <c r="E9" s="18">
        <v>6.9444444444444447E-4</v>
      </c>
      <c r="F9" s="18">
        <v>6.9444444444444447E-4</v>
      </c>
      <c r="G9" s="15" t="s">
        <v>50</v>
      </c>
      <c r="H9" s="22">
        <f t="shared" si="0"/>
        <v>0.24444444444444444</v>
      </c>
      <c r="I9" s="22">
        <f t="shared" si="0"/>
        <v>0.28958333333333336</v>
      </c>
      <c r="J9" s="22">
        <f t="shared" si="0"/>
        <v>0.31736111111111109</v>
      </c>
      <c r="K9" s="22">
        <f t="shared" si="0"/>
        <v>0.35416666666666669</v>
      </c>
      <c r="L9" s="22">
        <f t="shared" si="0"/>
        <v>0.39583333333333287</v>
      </c>
      <c r="M9" s="22">
        <f t="shared" si="0"/>
        <v>0.43749999999999989</v>
      </c>
      <c r="N9" s="22">
        <f t="shared" si="0"/>
        <v>0.47916666666666691</v>
      </c>
      <c r="O9" s="22">
        <f t="shared" si="0"/>
        <v>0.52083333333333293</v>
      </c>
      <c r="P9" s="22">
        <f t="shared" si="0"/>
        <v>0.56944444444444442</v>
      </c>
      <c r="Q9" s="22">
        <f t="shared" si="0"/>
        <v>0.61111111111111105</v>
      </c>
      <c r="R9" s="22">
        <f t="shared" si="0"/>
        <v>0.65277777777777779</v>
      </c>
      <c r="S9" s="22">
        <f t="shared" si="0"/>
        <v>0.71527777777777779</v>
      </c>
      <c r="T9" s="22">
        <f t="shared" si="0"/>
        <v>0.79861111111111105</v>
      </c>
      <c r="U9" s="22">
        <f t="shared" si="0"/>
        <v>0.88194444444444442</v>
      </c>
      <c r="V9" s="17">
        <f t="shared" si="1"/>
        <v>0.2986111111111111</v>
      </c>
      <c r="W9" s="41">
        <f t="shared" si="2"/>
        <v>0.38194444444444442</v>
      </c>
      <c r="X9" s="42">
        <f t="shared" si="3"/>
        <v>0.38194444444444442</v>
      </c>
      <c r="Y9" s="41">
        <f t="shared" si="4"/>
        <v>0.46527777777777773</v>
      </c>
      <c r="Z9" s="42">
        <f t="shared" si="5"/>
        <v>0.46527777777777773</v>
      </c>
      <c r="AA9" s="17">
        <f t="shared" si="5"/>
        <v>0.54861111111111094</v>
      </c>
      <c r="AB9" s="17">
        <f t="shared" si="5"/>
        <v>0.63194444444444486</v>
      </c>
      <c r="AC9" s="17">
        <f t="shared" si="5"/>
        <v>0.71527777777777779</v>
      </c>
      <c r="AD9" s="17">
        <f t="shared" si="5"/>
        <v>0.79861111111111105</v>
      </c>
      <c r="AE9" s="17">
        <f t="shared" si="5"/>
        <v>0.88194444444444486</v>
      </c>
      <c r="AH9">
        <v>0.6</v>
      </c>
      <c r="AJ9">
        <f t="shared" ref="AJ9:AJ35" si="7">SUM(IF(H9&lt;&gt;"",IF(AND(H9&lt;&gt;"s",$AH9&lt;&gt;"s")=TRUE(),IF(H8&lt;&gt;"",$AH9,0),IF(AND(H9&lt;&gt;"s",$AI9&lt;&gt;"s")=TRUE(),IF(H8&lt;&gt;"",$AI9,0),0)),0))</f>
        <v>0.6</v>
      </c>
      <c r="AK9">
        <f t="shared" si="6"/>
        <v>0.6</v>
      </c>
      <c r="AL9">
        <f t="shared" si="6"/>
        <v>0.6</v>
      </c>
      <c r="AM9">
        <f t="shared" si="6"/>
        <v>0.6</v>
      </c>
      <c r="AN9">
        <f t="shared" si="6"/>
        <v>0.6</v>
      </c>
      <c r="AO9">
        <f t="shared" si="6"/>
        <v>0.6</v>
      </c>
      <c r="AP9">
        <f t="shared" si="6"/>
        <v>0.6</v>
      </c>
      <c r="AQ9">
        <f t="shared" si="6"/>
        <v>0.6</v>
      </c>
      <c r="AR9">
        <f t="shared" si="6"/>
        <v>0.6</v>
      </c>
      <c r="AS9">
        <f t="shared" si="6"/>
        <v>0.6</v>
      </c>
      <c r="AT9">
        <f t="shared" si="6"/>
        <v>0.6</v>
      </c>
      <c r="AU9">
        <f t="shared" si="6"/>
        <v>0.6</v>
      </c>
      <c r="AV9">
        <f t="shared" si="6"/>
        <v>0.6</v>
      </c>
      <c r="AW9">
        <f t="shared" si="6"/>
        <v>0.6</v>
      </c>
      <c r="AX9">
        <f t="shared" si="6"/>
        <v>0.6</v>
      </c>
      <c r="AY9">
        <f t="shared" si="6"/>
        <v>0.6</v>
      </c>
      <c r="AZ9">
        <f t="shared" si="6"/>
        <v>0.6</v>
      </c>
      <c r="BA9">
        <f t="shared" si="6"/>
        <v>0.6</v>
      </c>
      <c r="BB9">
        <f t="shared" si="6"/>
        <v>0.6</v>
      </c>
      <c r="BC9">
        <f t="shared" si="6"/>
        <v>0.6</v>
      </c>
      <c r="BD9">
        <f t="shared" si="6"/>
        <v>0.6</v>
      </c>
      <c r="BE9">
        <f t="shared" si="6"/>
        <v>0.6</v>
      </c>
      <c r="BF9">
        <f t="shared" si="6"/>
        <v>0.6</v>
      </c>
      <c r="BG9">
        <f t="shared" si="6"/>
        <v>0.6</v>
      </c>
    </row>
    <row r="10" spans="1:59">
      <c r="E10" s="18">
        <v>6.9444444444444447E-4</v>
      </c>
      <c r="F10" s="18">
        <v>6.9444444444444447E-4</v>
      </c>
      <c r="G10" s="19" t="s">
        <v>51</v>
      </c>
      <c r="H10" s="20">
        <f t="shared" si="0"/>
        <v>0.24513888888888888</v>
      </c>
      <c r="I10" s="20">
        <f t="shared" si="0"/>
        <v>0.2902777777777778</v>
      </c>
      <c r="J10" s="20">
        <f t="shared" si="0"/>
        <v>0.31805555555555554</v>
      </c>
      <c r="K10" s="20">
        <f t="shared" si="0"/>
        <v>0.35486111111111113</v>
      </c>
      <c r="L10" s="20">
        <f t="shared" si="0"/>
        <v>0.39652777777777731</v>
      </c>
      <c r="M10" s="20">
        <f t="shared" si="0"/>
        <v>0.43819444444444433</v>
      </c>
      <c r="N10" s="20">
        <f t="shared" si="0"/>
        <v>0.47986111111111135</v>
      </c>
      <c r="O10" s="20">
        <f t="shared" si="0"/>
        <v>0.52152777777777737</v>
      </c>
      <c r="P10" s="20">
        <f t="shared" si="0"/>
        <v>0.57013888888888886</v>
      </c>
      <c r="Q10" s="20">
        <f t="shared" si="0"/>
        <v>0.61180555555555549</v>
      </c>
      <c r="R10" s="20">
        <f t="shared" si="0"/>
        <v>0.65347222222222223</v>
      </c>
      <c r="S10" s="20">
        <f t="shared" si="0"/>
        <v>0.71597222222222223</v>
      </c>
      <c r="T10" s="20">
        <f t="shared" si="0"/>
        <v>0.79930555555555549</v>
      </c>
      <c r="U10" s="20">
        <f t="shared" si="0"/>
        <v>0.88263888888888886</v>
      </c>
      <c r="V10" s="21">
        <f t="shared" si="1"/>
        <v>0.29930555555555555</v>
      </c>
      <c r="W10" s="43">
        <f t="shared" si="2"/>
        <v>0.38263888888888886</v>
      </c>
      <c r="X10" s="21">
        <f t="shared" si="3"/>
        <v>0.38263888888888886</v>
      </c>
      <c r="Y10" s="43">
        <f t="shared" si="4"/>
        <v>0.46597222222222218</v>
      </c>
      <c r="Z10" s="21">
        <f t="shared" si="5"/>
        <v>0.46597222222222218</v>
      </c>
      <c r="AA10" s="21">
        <f t="shared" si="5"/>
        <v>0.54930555555555538</v>
      </c>
      <c r="AB10" s="21">
        <f t="shared" si="5"/>
        <v>0.63263888888888931</v>
      </c>
      <c r="AC10" s="21">
        <f t="shared" si="5"/>
        <v>0.71597222222222223</v>
      </c>
      <c r="AD10" s="21">
        <f t="shared" si="5"/>
        <v>0.79930555555555549</v>
      </c>
      <c r="AE10" s="21">
        <f t="shared" si="5"/>
        <v>0.88263888888888931</v>
      </c>
      <c r="AH10">
        <v>0.6</v>
      </c>
      <c r="AJ10">
        <f t="shared" si="7"/>
        <v>0.6</v>
      </c>
      <c r="AK10">
        <f t="shared" si="6"/>
        <v>0.6</v>
      </c>
      <c r="AL10">
        <f t="shared" si="6"/>
        <v>0.6</v>
      </c>
      <c r="AM10">
        <f t="shared" si="6"/>
        <v>0.6</v>
      </c>
      <c r="AN10">
        <f t="shared" si="6"/>
        <v>0.6</v>
      </c>
      <c r="AO10">
        <f t="shared" si="6"/>
        <v>0.6</v>
      </c>
      <c r="AP10">
        <f t="shared" si="6"/>
        <v>0.6</v>
      </c>
      <c r="AQ10">
        <f t="shared" si="6"/>
        <v>0.6</v>
      </c>
      <c r="AR10">
        <f t="shared" si="6"/>
        <v>0.6</v>
      </c>
      <c r="AS10">
        <f t="shared" si="6"/>
        <v>0.6</v>
      </c>
      <c r="AT10">
        <f t="shared" si="6"/>
        <v>0.6</v>
      </c>
      <c r="AU10">
        <f t="shared" si="6"/>
        <v>0.6</v>
      </c>
      <c r="AV10">
        <f t="shared" si="6"/>
        <v>0.6</v>
      </c>
      <c r="AW10">
        <f t="shared" si="6"/>
        <v>0.6</v>
      </c>
      <c r="AX10">
        <f t="shared" si="6"/>
        <v>0.6</v>
      </c>
      <c r="AY10">
        <f t="shared" si="6"/>
        <v>0.6</v>
      </c>
      <c r="AZ10">
        <f t="shared" si="6"/>
        <v>0.6</v>
      </c>
      <c r="BA10">
        <f t="shared" si="6"/>
        <v>0.6</v>
      </c>
      <c r="BB10">
        <f t="shared" si="6"/>
        <v>0.6</v>
      </c>
      <c r="BC10">
        <f t="shared" si="6"/>
        <v>0.6</v>
      </c>
      <c r="BD10">
        <f t="shared" si="6"/>
        <v>0.6</v>
      </c>
      <c r="BE10">
        <f t="shared" si="6"/>
        <v>0.6</v>
      </c>
      <c r="BF10">
        <f t="shared" si="6"/>
        <v>0.6</v>
      </c>
      <c r="BG10">
        <f t="shared" si="6"/>
        <v>0.6</v>
      </c>
    </row>
    <row r="11" spans="1:59">
      <c r="E11" s="18">
        <v>6.9444444444444447E-4</v>
      </c>
      <c r="F11" s="18">
        <v>6.9444444444444447E-4</v>
      </c>
      <c r="G11" s="15" t="s">
        <v>52</v>
      </c>
      <c r="H11" s="22">
        <f t="shared" si="0"/>
        <v>0.24583333333333332</v>
      </c>
      <c r="I11" s="22">
        <f t="shared" si="0"/>
        <v>0.29097222222222224</v>
      </c>
      <c r="J11" s="22">
        <f t="shared" si="0"/>
        <v>0.31874999999999998</v>
      </c>
      <c r="K11" s="22">
        <f t="shared" si="0"/>
        <v>0.35555555555555557</v>
      </c>
      <c r="L11" s="22">
        <f t="shared" si="0"/>
        <v>0.39722222222222175</v>
      </c>
      <c r="M11" s="22">
        <f t="shared" si="0"/>
        <v>0.43888888888888877</v>
      </c>
      <c r="N11" s="22">
        <f t="shared" si="0"/>
        <v>0.48055555555555579</v>
      </c>
      <c r="O11" s="22">
        <f t="shared" si="0"/>
        <v>0.52222222222222181</v>
      </c>
      <c r="P11" s="22">
        <f t="shared" si="0"/>
        <v>0.5708333333333333</v>
      </c>
      <c r="Q11" s="22">
        <f t="shared" si="0"/>
        <v>0.61249999999999993</v>
      </c>
      <c r="R11" s="22">
        <f t="shared" si="0"/>
        <v>0.65416666666666667</v>
      </c>
      <c r="S11" s="22">
        <f t="shared" si="0"/>
        <v>0.71666666666666667</v>
      </c>
      <c r="T11" s="22">
        <f t="shared" si="0"/>
        <v>0.79999999999999993</v>
      </c>
      <c r="U11" s="22">
        <f t="shared" si="0"/>
        <v>0.8833333333333333</v>
      </c>
      <c r="V11" s="17">
        <f t="shared" si="1"/>
        <v>0.3</v>
      </c>
      <c r="W11" s="41">
        <f t="shared" si="2"/>
        <v>0.3833333333333333</v>
      </c>
      <c r="X11" s="42">
        <f t="shared" si="3"/>
        <v>0.3833333333333333</v>
      </c>
      <c r="Y11" s="41">
        <f t="shared" si="4"/>
        <v>0.46666666666666662</v>
      </c>
      <c r="Z11" s="42">
        <f t="shared" si="5"/>
        <v>0.46666666666666662</v>
      </c>
      <c r="AA11" s="17">
        <f t="shared" si="5"/>
        <v>0.54999999999999982</v>
      </c>
      <c r="AB11" s="17">
        <f t="shared" si="5"/>
        <v>0.63333333333333375</v>
      </c>
      <c r="AC11" s="17">
        <f t="shared" si="5"/>
        <v>0.71666666666666667</v>
      </c>
      <c r="AD11" s="17">
        <f t="shared" si="5"/>
        <v>0.79999999999999993</v>
      </c>
      <c r="AE11" s="17">
        <f t="shared" si="5"/>
        <v>0.88333333333333375</v>
      </c>
      <c r="AH11">
        <v>0.6</v>
      </c>
      <c r="AJ11">
        <f t="shared" si="7"/>
        <v>0.6</v>
      </c>
      <c r="AK11">
        <f t="shared" si="6"/>
        <v>0.6</v>
      </c>
      <c r="AL11">
        <f t="shared" si="6"/>
        <v>0.6</v>
      </c>
      <c r="AM11">
        <f t="shared" si="6"/>
        <v>0.6</v>
      </c>
      <c r="AN11">
        <f t="shared" si="6"/>
        <v>0.6</v>
      </c>
      <c r="AO11">
        <f t="shared" si="6"/>
        <v>0.6</v>
      </c>
      <c r="AP11">
        <f t="shared" si="6"/>
        <v>0.6</v>
      </c>
      <c r="AQ11">
        <f t="shared" si="6"/>
        <v>0.6</v>
      </c>
      <c r="AR11">
        <f t="shared" si="6"/>
        <v>0.6</v>
      </c>
      <c r="AS11">
        <f t="shared" si="6"/>
        <v>0.6</v>
      </c>
      <c r="AT11">
        <f t="shared" si="6"/>
        <v>0.6</v>
      </c>
      <c r="AU11">
        <f t="shared" si="6"/>
        <v>0.6</v>
      </c>
      <c r="AV11">
        <f t="shared" si="6"/>
        <v>0.6</v>
      </c>
      <c r="AW11">
        <f t="shared" si="6"/>
        <v>0.6</v>
      </c>
      <c r="AX11">
        <f t="shared" si="6"/>
        <v>0.6</v>
      </c>
      <c r="AY11">
        <f t="shared" si="6"/>
        <v>0.6</v>
      </c>
      <c r="AZ11">
        <f t="shared" si="6"/>
        <v>0.6</v>
      </c>
      <c r="BA11">
        <f t="shared" si="6"/>
        <v>0.6</v>
      </c>
      <c r="BB11">
        <f t="shared" si="6"/>
        <v>0.6</v>
      </c>
      <c r="BC11">
        <f t="shared" si="6"/>
        <v>0.6</v>
      </c>
      <c r="BD11">
        <f t="shared" si="6"/>
        <v>0.6</v>
      </c>
      <c r="BE11">
        <f t="shared" si="6"/>
        <v>0.6</v>
      </c>
      <c r="BF11">
        <f t="shared" si="6"/>
        <v>0.6</v>
      </c>
      <c r="BG11">
        <f t="shared" si="6"/>
        <v>0.6</v>
      </c>
    </row>
    <row r="12" spans="1:59">
      <c r="E12" s="18">
        <v>6.9444444444444447E-4</v>
      </c>
      <c r="F12" s="18">
        <v>6.9444444444444447E-4</v>
      </c>
      <c r="G12" s="19" t="s">
        <v>53</v>
      </c>
      <c r="H12" s="20">
        <f t="shared" si="0"/>
        <v>0.24652777777777776</v>
      </c>
      <c r="I12" s="20">
        <f t="shared" si="0"/>
        <v>0.29166666666666669</v>
      </c>
      <c r="J12" s="20">
        <f t="shared" si="0"/>
        <v>0.31944444444444442</v>
      </c>
      <c r="K12" s="20">
        <f t="shared" si="0"/>
        <v>0.35625000000000001</v>
      </c>
      <c r="L12" s="20">
        <f t="shared" si="0"/>
        <v>0.3979166666666662</v>
      </c>
      <c r="M12" s="20">
        <f t="shared" si="0"/>
        <v>0.43958333333333321</v>
      </c>
      <c r="N12" s="20">
        <f t="shared" si="0"/>
        <v>0.48125000000000023</v>
      </c>
      <c r="O12" s="20">
        <f t="shared" si="0"/>
        <v>0.52291666666666625</v>
      </c>
      <c r="P12" s="20">
        <f t="shared" si="0"/>
        <v>0.57152777777777775</v>
      </c>
      <c r="Q12" s="20">
        <f t="shared" si="0"/>
        <v>0.61319444444444438</v>
      </c>
      <c r="R12" s="20">
        <f t="shared" si="0"/>
        <v>0.65486111111111112</v>
      </c>
      <c r="S12" s="20">
        <f t="shared" si="0"/>
        <v>0.71736111111111112</v>
      </c>
      <c r="T12" s="20">
        <f t="shared" si="0"/>
        <v>0.80069444444444438</v>
      </c>
      <c r="U12" s="20">
        <f t="shared" si="0"/>
        <v>0.88402777777777775</v>
      </c>
      <c r="V12" s="21">
        <f t="shared" si="1"/>
        <v>0.30069444444444443</v>
      </c>
      <c r="W12" s="43">
        <f t="shared" si="2"/>
        <v>0.38402777777777775</v>
      </c>
      <c r="X12" s="21">
        <f t="shared" si="3"/>
        <v>0.38402777777777775</v>
      </c>
      <c r="Y12" s="43">
        <f t="shared" si="4"/>
        <v>0.46736111111111106</v>
      </c>
      <c r="Z12" s="21">
        <f t="shared" si="5"/>
        <v>0.46736111111111106</v>
      </c>
      <c r="AA12" s="21">
        <f t="shared" si="5"/>
        <v>0.55069444444444426</v>
      </c>
      <c r="AB12" s="21">
        <f t="shared" si="5"/>
        <v>0.63402777777777819</v>
      </c>
      <c r="AC12" s="21">
        <f t="shared" si="5"/>
        <v>0.71736111111111112</v>
      </c>
      <c r="AD12" s="21">
        <f t="shared" si="5"/>
        <v>0.80069444444444438</v>
      </c>
      <c r="AE12" s="21">
        <f t="shared" si="5"/>
        <v>0.88402777777777819</v>
      </c>
      <c r="AH12">
        <v>0.4</v>
      </c>
      <c r="AJ12">
        <f t="shared" si="7"/>
        <v>0.4</v>
      </c>
      <c r="AK12">
        <f t="shared" si="6"/>
        <v>0.4</v>
      </c>
      <c r="AL12">
        <f t="shared" si="6"/>
        <v>0.4</v>
      </c>
      <c r="AM12">
        <f t="shared" si="6"/>
        <v>0.4</v>
      </c>
      <c r="AN12">
        <f t="shared" si="6"/>
        <v>0.4</v>
      </c>
      <c r="AO12">
        <f t="shared" si="6"/>
        <v>0.4</v>
      </c>
      <c r="AP12">
        <f t="shared" si="6"/>
        <v>0.4</v>
      </c>
      <c r="AQ12">
        <f t="shared" si="6"/>
        <v>0.4</v>
      </c>
      <c r="AR12">
        <f t="shared" si="6"/>
        <v>0.4</v>
      </c>
      <c r="AS12">
        <f t="shared" si="6"/>
        <v>0.4</v>
      </c>
      <c r="AT12">
        <f t="shared" si="6"/>
        <v>0.4</v>
      </c>
      <c r="AU12">
        <f t="shared" si="6"/>
        <v>0.4</v>
      </c>
      <c r="AV12">
        <f t="shared" si="6"/>
        <v>0.4</v>
      </c>
      <c r="AW12">
        <f t="shared" si="6"/>
        <v>0.4</v>
      </c>
      <c r="AX12">
        <f t="shared" si="6"/>
        <v>0.4</v>
      </c>
      <c r="AY12">
        <f t="shared" si="6"/>
        <v>0.4</v>
      </c>
      <c r="AZ12">
        <f t="shared" si="6"/>
        <v>0.4</v>
      </c>
      <c r="BA12">
        <f t="shared" si="6"/>
        <v>0.4</v>
      </c>
      <c r="BB12">
        <f t="shared" si="6"/>
        <v>0.4</v>
      </c>
      <c r="BC12">
        <f t="shared" si="6"/>
        <v>0.4</v>
      </c>
      <c r="BD12">
        <f t="shared" si="6"/>
        <v>0.4</v>
      </c>
      <c r="BE12">
        <f t="shared" si="6"/>
        <v>0.4</v>
      </c>
      <c r="BF12">
        <f t="shared" si="6"/>
        <v>0.4</v>
      </c>
      <c r="BG12">
        <f t="shared" si="6"/>
        <v>0.4</v>
      </c>
    </row>
    <row r="13" spans="1:59">
      <c r="E13" s="18">
        <v>6.9444444444444447E-4</v>
      </c>
      <c r="F13" s="18">
        <v>6.9444444444444447E-4</v>
      </c>
      <c r="G13" s="15" t="s">
        <v>54</v>
      </c>
      <c r="H13" s="22">
        <f t="shared" si="0"/>
        <v>0.2472222222222222</v>
      </c>
      <c r="I13" s="22">
        <f t="shared" si="0"/>
        <v>0.29236111111111113</v>
      </c>
      <c r="J13" s="22">
        <f t="shared" si="0"/>
        <v>0.32013888888888886</v>
      </c>
      <c r="K13" s="22">
        <f t="shared" si="0"/>
        <v>0.35694444444444445</v>
      </c>
      <c r="L13" s="22">
        <f t="shared" si="0"/>
        <v>0.39861111111111064</v>
      </c>
      <c r="M13" s="22">
        <f t="shared" si="0"/>
        <v>0.44027777777777766</v>
      </c>
      <c r="N13" s="22">
        <f t="shared" si="0"/>
        <v>0.48194444444444468</v>
      </c>
      <c r="O13" s="22">
        <f t="shared" si="0"/>
        <v>0.52361111111111069</v>
      </c>
      <c r="P13" s="22">
        <f t="shared" si="0"/>
        <v>0.57222222222222219</v>
      </c>
      <c r="Q13" s="22">
        <f t="shared" si="0"/>
        <v>0.61388888888888882</v>
      </c>
      <c r="R13" s="22">
        <f t="shared" si="0"/>
        <v>0.65555555555555556</v>
      </c>
      <c r="S13" s="22">
        <f t="shared" si="0"/>
        <v>0.71805555555555556</v>
      </c>
      <c r="T13" s="22">
        <f t="shared" si="0"/>
        <v>0.80138888888888882</v>
      </c>
      <c r="U13" s="22">
        <f t="shared" si="0"/>
        <v>0.88472222222222219</v>
      </c>
      <c r="V13" s="17">
        <f t="shared" si="1"/>
        <v>0.30138888888888887</v>
      </c>
      <c r="W13" s="41">
        <f t="shared" si="2"/>
        <v>0.38472222222222219</v>
      </c>
      <c r="X13" s="42">
        <f t="shared" si="3"/>
        <v>0.38472222222222219</v>
      </c>
      <c r="Y13" s="41">
        <f t="shared" si="4"/>
        <v>0.4680555555555555</v>
      </c>
      <c r="Z13" s="42">
        <f t="shared" si="5"/>
        <v>0.4680555555555555</v>
      </c>
      <c r="AA13" s="17">
        <f t="shared" si="5"/>
        <v>0.55138888888888871</v>
      </c>
      <c r="AB13" s="17">
        <f t="shared" si="5"/>
        <v>0.63472222222222263</v>
      </c>
      <c r="AC13" s="17">
        <f t="shared" si="5"/>
        <v>0.71805555555555556</v>
      </c>
      <c r="AD13" s="17">
        <f t="shared" si="5"/>
        <v>0.80138888888888882</v>
      </c>
      <c r="AE13" s="17">
        <f t="shared" si="5"/>
        <v>0.88472222222222263</v>
      </c>
      <c r="AH13">
        <v>0.3</v>
      </c>
      <c r="AJ13">
        <f t="shared" si="7"/>
        <v>0.3</v>
      </c>
      <c r="AK13">
        <f t="shared" si="6"/>
        <v>0.3</v>
      </c>
      <c r="AL13">
        <f t="shared" si="6"/>
        <v>0.3</v>
      </c>
      <c r="AM13">
        <f t="shared" si="6"/>
        <v>0.3</v>
      </c>
      <c r="AN13">
        <f t="shared" si="6"/>
        <v>0.3</v>
      </c>
      <c r="AO13">
        <f t="shared" si="6"/>
        <v>0.3</v>
      </c>
      <c r="AP13">
        <f t="shared" si="6"/>
        <v>0.3</v>
      </c>
      <c r="AQ13">
        <f t="shared" si="6"/>
        <v>0.3</v>
      </c>
      <c r="AR13">
        <f t="shared" si="6"/>
        <v>0.3</v>
      </c>
      <c r="AS13">
        <f t="shared" si="6"/>
        <v>0.3</v>
      </c>
      <c r="AT13">
        <f t="shared" si="6"/>
        <v>0.3</v>
      </c>
      <c r="AU13">
        <f t="shared" si="6"/>
        <v>0.3</v>
      </c>
      <c r="AV13">
        <f t="shared" si="6"/>
        <v>0.3</v>
      </c>
      <c r="AW13">
        <f t="shared" si="6"/>
        <v>0.3</v>
      </c>
      <c r="AX13">
        <f t="shared" si="6"/>
        <v>0.3</v>
      </c>
      <c r="AY13">
        <f t="shared" si="6"/>
        <v>0.3</v>
      </c>
      <c r="AZ13">
        <f t="shared" si="6"/>
        <v>0.3</v>
      </c>
      <c r="BA13">
        <f t="shared" si="6"/>
        <v>0.3</v>
      </c>
      <c r="BB13">
        <f t="shared" si="6"/>
        <v>0.3</v>
      </c>
      <c r="BC13">
        <f t="shared" si="6"/>
        <v>0.3</v>
      </c>
      <c r="BD13">
        <f t="shared" si="6"/>
        <v>0.3</v>
      </c>
      <c r="BE13">
        <f t="shared" si="6"/>
        <v>0.3</v>
      </c>
      <c r="BF13">
        <f t="shared" si="6"/>
        <v>0.3</v>
      </c>
      <c r="BG13">
        <f t="shared" si="6"/>
        <v>0.3</v>
      </c>
    </row>
    <row r="14" spans="1:59">
      <c r="E14" s="18">
        <v>1.3888888888888889E-3</v>
      </c>
      <c r="F14" s="18">
        <v>1.3888888888888889E-3</v>
      </c>
      <c r="G14" s="19" t="s">
        <v>55</v>
      </c>
      <c r="H14" s="20">
        <f t="shared" si="0"/>
        <v>0.24861111111111109</v>
      </c>
      <c r="I14" s="20">
        <f t="shared" si="0"/>
        <v>0.29375000000000001</v>
      </c>
      <c r="J14" s="20">
        <f t="shared" si="0"/>
        <v>0.32152777777777775</v>
      </c>
      <c r="K14" s="20">
        <f t="shared" si="0"/>
        <v>0.35833333333333334</v>
      </c>
      <c r="L14" s="20">
        <f t="shared" si="0"/>
        <v>0.39999999999999952</v>
      </c>
      <c r="M14" s="20">
        <f t="shared" si="0"/>
        <v>0.44166666666666654</v>
      </c>
      <c r="N14" s="20">
        <f t="shared" si="0"/>
        <v>0.48333333333333356</v>
      </c>
      <c r="O14" s="20">
        <f t="shared" si="0"/>
        <v>0.52499999999999958</v>
      </c>
      <c r="P14" s="20">
        <f t="shared" si="0"/>
        <v>0.57361111111111107</v>
      </c>
      <c r="Q14" s="20">
        <f t="shared" si="0"/>
        <v>0.6152777777777777</v>
      </c>
      <c r="R14" s="20">
        <f t="shared" si="0"/>
        <v>0.65694444444444444</v>
      </c>
      <c r="S14" s="20">
        <f t="shared" si="0"/>
        <v>0.71944444444444444</v>
      </c>
      <c r="T14" s="20">
        <f t="shared" si="0"/>
        <v>0.8027777777777777</v>
      </c>
      <c r="U14" s="20">
        <f t="shared" si="0"/>
        <v>0.88611111111111107</v>
      </c>
      <c r="V14" s="21">
        <f t="shared" si="1"/>
        <v>0.30277777777777776</v>
      </c>
      <c r="W14" s="43">
        <f t="shared" si="2"/>
        <v>0.38611111111111107</v>
      </c>
      <c r="X14" s="21">
        <f t="shared" si="3"/>
        <v>0.38611111111111107</v>
      </c>
      <c r="Y14" s="43">
        <f t="shared" si="4"/>
        <v>0.46944444444444439</v>
      </c>
      <c r="Z14" s="21">
        <f t="shared" si="5"/>
        <v>0.46944444444444439</v>
      </c>
      <c r="AA14" s="21">
        <f t="shared" si="5"/>
        <v>0.55277777777777759</v>
      </c>
      <c r="AB14" s="21">
        <f t="shared" si="5"/>
        <v>0.63611111111111152</v>
      </c>
      <c r="AC14" s="21">
        <f t="shared" si="5"/>
        <v>0.71944444444444444</v>
      </c>
      <c r="AD14" s="21">
        <f t="shared" si="5"/>
        <v>0.8027777777777777</v>
      </c>
      <c r="AE14" s="21">
        <f t="shared" si="5"/>
        <v>0.88611111111111152</v>
      </c>
      <c r="AH14">
        <v>0.6</v>
      </c>
      <c r="AJ14">
        <f t="shared" si="7"/>
        <v>0.6</v>
      </c>
      <c r="AK14">
        <f t="shared" si="6"/>
        <v>0.6</v>
      </c>
      <c r="AL14">
        <f t="shared" si="6"/>
        <v>0.6</v>
      </c>
      <c r="AM14">
        <f t="shared" si="6"/>
        <v>0.6</v>
      </c>
      <c r="AN14">
        <f t="shared" si="6"/>
        <v>0.6</v>
      </c>
      <c r="AO14">
        <f t="shared" si="6"/>
        <v>0.6</v>
      </c>
      <c r="AP14">
        <f t="shared" si="6"/>
        <v>0.6</v>
      </c>
      <c r="AQ14">
        <f t="shared" si="6"/>
        <v>0.6</v>
      </c>
      <c r="AR14">
        <f t="shared" si="6"/>
        <v>0.6</v>
      </c>
      <c r="AS14">
        <f t="shared" si="6"/>
        <v>0.6</v>
      </c>
      <c r="AT14">
        <f t="shared" si="6"/>
        <v>0.6</v>
      </c>
      <c r="AU14">
        <f t="shared" si="6"/>
        <v>0.6</v>
      </c>
      <c r="AV14">
        <f t="shared" si="6"/>
        <v>0.6</v>
      </c>
      <c r="AW14">
        <f t="shared" si="6"/>
        <v>0.6</v>
      </c>
      <c r="AX14">
        <f t="shared" si="6"/>
        <v>0.6</v>
      </c>
      <c r="AY14">
        <f t="shared" si="6"/>
        <v>0.6</v>
      </c>
      <c r="AZ14">
        <f t="shared" si="6"/>
        <v>0.6</v>
      </c>
      <c r="BA14">
        <f t="shared" si="6"/>
        <v>0.6</v>
      </c>
      <c r="BB14">
        <f t="shared" si="6"/>
        <v>0.6</v>
      </c>
      <c r="BC14">
        <f t="shared" si="6"/>
        <v>0.6</v>
      </c>
      <c r="BD14">
        <f t="shared" si="6"/>
        <v>0.6</v>
      </c>
      <c r="BE14">
        <f t="shared" si="6"/>
        <v>0.6</v>
      </c>
      <c r="BF14">
        <f t="shared" si="6"/>
        <v>0.6</v>
      </c>
      <c r="BG14">
        <f t="shared" si="6"/>
        <v>0.6</v>
      </c>
    </row>
    <row r="15" spans="1:59">
      <c r="E15" s="18">
        <v>1.3888888888888889E-3</v>
      </c>
      <c r="F15" s="18">
        <v>1.3888888888888889E-3</v>
      </c>
      <c r="G15" s="15" t="s">
        <v>7</v>
      </c>
      <c r="H15" s="22">
        <f t="shared" si="0"/>
        <v>0.24999999999999997</v>
      </c>
      <c r="I15" s="22">
        <f t="shared" si="0"/>
        <v>0.2951388888888889</v>
      </c>
      <c r="J15" s="22">
        <f t="shared" si="0"/>
        <v>0.32291666666666663</v>
      </c>
      <c r="K15" s="22">
        <f t="shared" si="0"/>
        <v>0.35972222222222222</v>
      </c>
      <c r="L15" s="22">
        <f t="shared" si="0"/>
        <v>0.40138888888888841</v>
      </c>
      <c r="M15" s="22">
        <f t="shared" si="0"/>
        <v>0.44305555555555542</v>
      </c>
      <c r="N15" s="22">
        <f t="shared" si="0"/>
        <v>0.48472222222222244</v>
      </c>
      <c r="O15" s="22">
        <f t="shared" si="0"/>
        <v>0.52638888888888846</v>
      </c>
      <c r="P15" s="22">
        <f t="shared" si="0"/>
        <v>0.57499999999999996</v>
      </c>
      <c r="Q15" s="22">
        <f t="shared" si="0"/>
        <v>0.61666666666666659</v>
      </c>
      <c r="R15" s="22">
        <f t="shared" si="0"/>
        <v>0.65833333333333333</v>
      </c>
      <c r="S15" s="22">
        <f t="shared" si="0"/>
        <v>0.72083333333333333</v>
      </c>
      <c r="T15" s="22">
        <f t="shared" si="0"/>
        <v>0.80416666666666659</v>
      </c>
      <c r="U15" s="22">
        <f t="shared" si="0"/>
        <v>0.88749999999999996</v>
      </c>
      <c r="V15" s="17">
        <f t="shared" si="1"/>
        <v>0.30416666666666664</v>
      </c>
      <c r="W15" s="41">
        <f t="shared" si="2"/>
        <v>0.38749999999999996</v>
      </c>
      <c r="X15" s="42">
        <f t="shared" si="3"/>
        <v>0.38749999999999996</v>
      </c>
      <c r="Y15" s="41">
        <f t="shared" si="4"/>
        <v>0.47083333333333327</v>
      </c>
      <c r="Z15" s="42">
        <f t="shared" si="5"/>
        <v>0.47083333333333327</v>
      </c>
      <c r="AA15" s="17">
        <f t="shared" si="5"/>
        <v>0.55416666666666647</v>
      </c>
      <c r="AB15" s="17">
        <f t="shared" si="5"/>
        <v>0.6375000000000004</v>
      </c>
      <c r="AC15" s="17">
        <f t="shared" si="5"/>
        <v>0.72083333333333333</v>
      </c>
      <c r="AD15" s="17">
        <f t="shared" si="5"/>
        <v>0.80416666666666659</v>
      </c>
      <c r="AE15" s="17">
        <f t="shared" si="5"/>
        <v>0.8875000000000004</v>
      </c>
      <c r="AH15">
        <v>0.5</v>
      </c>
      <c r="AJ15">
        <f t="shared" si="7"/>
        <v>0.5</v>
      </c>
      <c r="AK15">
        <f t="shared" si="6"/>
        <v>0.5</v>
      </c>
      <c r="AL15">
        <f t="shared" si="6"/>
        <v>0.5</v>
      </c>
      <c r="AM15">
        <f t="shared" si="6"/>
        <v>0.5</v>
      </c>
      <c r="AN15">
        <f t="shared" si="6"/>
        <v>0.5</v>
      </c>
      <c r="AO15">
        <f t="shared" si="6"/>
        <v>0.5</v>
      </c>
      <c r="AP15">
        <f t="shared" si="6"/>
        <v>0.5</v>
      </c>
      <c r="AQ15">
        <f t="shared" si="6"/>
        <v>0.5</v>
      </c>
      <c r="AR15">
        <f t="shared" si="6"/>
        <v>0.5</v>
      </c>
      <c r="AS15">
        <f t="shared" si="6"/>
        <v>0.5</v>
      </c>
      <c r="AT15">
        <f t="shared" si="6"/>
        <v>0.5</v>
      </c>
      <c r="AU15">
        <f t="shared" si="6"/>
        <v>0.5</v>
      </c>
      <c r="AV15">
        <f t="shared" si="6"/>
        <v>0.5</v>
      </c>
      <c r="AW15">
        <f t="shared" si="6"/>
        <v>0.5</v>
      </c>
      <c r="AX15">
        <f t="shared" si="6"/>
        <v>0.5</v>
      </c>
      <c r="AY15">
        <f t="shared" si="6"/>
        <v>0.5</v>
      </c>
      <c r="AZ15">
        <f t="shared" si="6"/>
        <v>0.5</v>
      </c>
      <c r="BA15">
        <f t="shared" si="6"/>
        <v>0.5</v>
      </c>
      <c r="BB15">
        <f t="shared" si="6"/>
        <v>0.5</v>
      </c>
      <c r="BC15">
        <f t="shared" si="6"/>
        <v>0.5</v>
      </c>
      <c r="BD15">
        <f t="shared" si="6"/>
        <v>0.5</v>
      </c>
      <c r="BE15">
        <f t="shared" si="6"/>
        <v>0.5</v>
      </c>
      <c r="BF15">
        <f t="shared" si="6"/>
        <v>0.5</v>
      </c>
      <c r="BG15">
        <f t="shared" si="6"/>
        <v>0.5</v>
      </c>
    </row>
    <row r="16" spans="1:59">
      <c r="E16" s="18"/>
      <c r="F16" s="18">
        <v>1.3888888888888889E-3</v>
      </c>
      <c r="G16" s="19" t="s">
        <v>115</v>
      </c>
      <c r="H16" s="20" t="s">
        <v>5</v>
      </c>
      <c r="I16" s="20" t="s">
        <v>5</v>
      </c>
      <c r="J16" s="20" t="s">
        <v>5</v>
      </c>
      <c r="K16" s="20" t="s">
        <v>5</v>
      </c>
      <c r="L16" s="20" t="s">
        <v>5</v>
      </c>
      <c r="M16" s="20" t="s">
        <v>5</v>
      </c>
      <c r="N16" s="20" t="s">
        <v>5</v>
      </c>
      <c r="O16" s="20" t="s">
        <v>5</v>
      </c>
      <c r="P16" s="20" t="s">
        <v>5</v>
      </c>
      <c r="Q16" s="20" t="s">
        <v>5</v>
      </c>
      <c r="R16" s="20" t="s">
        <v>5</v>
      </c>
      <c r="S16" s="20" t="s">
        <v>5</v>
      </c>
      <c r="T16" s="20" t="s">
        <v>5</v>
      </c>
      <c r="U16" s="20" t="s">
        <v>5</v>
      </c>
      <c r="V16" s="21" t="s">
        <v>5</v>
      </c>
      <c r="W16" s="43" t="s">
        <v>5</v>
      </c>
      <c r="X16" s="21" t="s">
        <v>5</v>
      </c>
      <c r="Y16" s="43" t="s">
        <v>5</v>
      </c>
      <c r="Z16" s="21" t="s">
        <v>5</v>
      </c>
      <c r="AA16" s="21" t="s">
        <v>5</v>
      </c>
      <c r="AB16" s="21" t="s">
        <v>5</v>
      </c>
      <c r="AC16" s="21" t="s">
        <v>5</v>
      </c>
      <c r="AD16" s="21" t="s">
        <v>5</v>
      </c>
      <c r="AE16" s="21" t="s">
        <v>5</v>
      </c>
      <c r="AH16" s="58" t="s">
        <v>5</v>
      </c>
      <c r="AI16" s="58" t="s">
        <v>5</v>
      </c>
      <c r="AJ16">
        <f t="shared" si="7"/>
        <v>0</v>
      </c>
      <c r="AK16">
        <f t="shared" si="6"/>
        <v>0</v>
      </c>
      <c r="AL16">
        <f t="shared" si="6"/>
        <v>0</v>
      </c>
      <c r="AM16">
        <f t="shared" si="6"/>
        <v>0</v>
      </c>
      <c r="AN16">
        <f t="shared" si="6"/>
        <v>0</v>
      </c>
      <c r="AO16">
        <f t="shared" si="6"/>
        <v>0</v>
      </c>
      <c r="AP16">
        <f t="shared" si="6"/>
        <v>0</v>
      </c>
      <c r="AQ16">
        <f t="shared" si="6"/>
        <v>0</v>
      </c>
      <c r="AR16">
        <f t="shared" si="6"/>
        <v>0</v>
      </c>
      <c r="AS16">
        <f t="shared" si="6"/>
        <v>0</v>
      </c>
      <c r="AT16">
        <f t="shared" si="6"/>
        <v>0</v>
      </c>
      <c r="AU16">
        <f t="shared" si="6"/>
        <v>0</v>
      </c>
      <c r="AV16">
        <f t="shared" si="6"/>
        <v>0</v>
      </c>
      <c r="AW16">
        <f t="shared" si="6"/>
        <v>0</v>
      </c>
      <c r="AX16">
        <f t="shared" si="6"/>
        <v>0</v>
      </c>
      <c r="AY16">
        <f t="shared" si="6"/>
        <v>0</v>
      </c>
      <c r="AZ16">
        <f t="shared" si="6"/>
        <v>0</v>
      </c>
      <c r="BA16">
        <f t="shared" si="6"/>
        <v>0</v>
      </c>
      <c r="BB16">
        <f t="shared" si="6"/>
        <v>0</v>
      </c>
      <c r="BC16">
        <f t="shared" si="6"/>
        <v>0</v>
      </c>
      <c r="BD16">
        <f t="shared" si="6"/>
        <v>0</v>
      </c>
      <c r="BE16">
        <f t="shared" si="6"/>
        <v>0</v>
      </c>
      <c r="BF16">
        <f t="shared" si="6"/>
        <v>0</v>
      </c>
      <c r="BG16">
        <f t="shared" si="6"/>
        <v>0</v>
      </c>
    </row>
    <row r="17" spans="5:59">
      <c r="E17" s="18">
        <v>1.3888888888888889E-3</v>
      </c>
      <c r="F17" s="18">
        <v>2.7777777777777779E-3</v>
      </c>
      <c r="G17" s="15" t="s">
        <v>148</v>
      </c>
      <c r="H17" s="22" t="s">
        <v>5</v>
      </c>
      <c r="I17" s="22" t="s">
        <v>5</v>
      </c>
      <c r="J17" s="22" t="s">
        <v>5</v>
      </c>
      <c r="K17" s="22" t="s">
        <v>5</v>
      </c>
      <c r="L17" s="22" t="s">
        <v>5</v>
      </c>
      <c r="M17" s="22" t="s">
        <v>5</v>
      </c>
      <c r="N17" s="22" t="s">
        <v>5</v>
      </c>
      <c r="O17" s="22" t="s">
        <v>5</v>
      </c>
      <c r="P17" s="22" t="s">
        <v>5</v>
      </c>
      <c r="Q17" s="22" t="s">
        <v>5</v>
      </c>
      <c r="R17" s="22" t="s">
        <v>5</v>
      </c>
      <c r="S17" s="22" t="s">
        <v>5</v>
      </c>
      <c r="T17" s="22" t="s">
        <v>5</v>
      </c>
      <c r="U17" s="22" t="s">
        <v>5</v>
      </c>
      <c r="V17" s="17" t="s">
        <v>5</v>
      </c>
      <c r="W17" s="41">
        <f>W15+$F17</f>
        <v>0.39027777777777772</v>
      </c>
      <c r="X17" s="42" t="s">
        <v>5</v>
      </c>
      <c r="Y17" s="41">
        <f>Y15+$F17</f>
        <v>0.47361111111111104</v>
      </c>
      <c r="Z17" s="42" t="s">
        <v>5</v>
      </c>
      <c r="AA17" s="17" t="s">
        <v>5</v>
      </c>
      <c r="AB17" s="17" t="s">
        <v>5</v>
      </c>
      <c r="AC17" s="17" t="s">
        <v>5</v>
      </c>
      <c r="AD17" s="17" t="s">
        <v>5</v>
      </c>
      <c r="AE17" s="17" t="s">
        <v>5</v>
      </c>
      <c r="AH17" s="91" t="s">
        <v>5</v>
      </c>
      <c r="AI17" s="77">
        <v>1.5</v>
      </c>
      <c r="AJ17">
        <f t="shared" si="7"/>
        <v>0</v>
      </c>
      <c r="AK17">
        <f t="shared" si="6"/>
        <v>0</v>
      </c>
      <c r="AL17">
        <f t="shared" si="6"/>
        <v>0</v>
      </c>
      <c r="AM17">
        <f t="shared" si="6"/>
        <v>0</v>
      </c>
      <c r="AN17">
        <f t="shared" si="6"/>
        <v>0</v>
      </c>
      <c r="AO17">
        <f t="shared" si="6"/>
        <v>0</v>
      </c>
      <c r="AP17">
        <f t="shared" si="6"/>
        <v>0</v>
      </c>
      <c r="AQ17">
        <f t="shared" si="6"/>
        <v>0</v>
      </c>
      <c r="AR17">
        <f t="shared" si="6"/>
        <v>0</v>
      </c>
      <c r="AS17">
        <f t="shared" si="6"/>
        <v>0</v>
      </c>
      <c r="AT17">
        <f t="shared" si="6"/>
        <v>0</v>
      </c>
      <c r="AU17">
        <f t="shared" si="6"/>
        <v>0</v>
      </c>
      <c r="AV17">
        <f t="shared" si="6"/>
        <v>0</v>
      </c>
      <c r="AW17">
        <f t="shared" si="6"/>
        <v>0</v>
      </c>
      <c r="AX17">
        <f t="shared" si="6"/>
        <v>0</v>
      </c>
      <c r="AY17">
        <f t="shared" si="6"/>
        <v>1.5</v>
      </c>
      <c r="AZ17">
        <f t="shared" si="6"/>
        <v>0</v>
      </c>
      <c r="BA17">
        <f t="shared" si="6"/>
        <v>1.5</v>
      </c>
      <c r="BB17">
        <f t="shared" si="6"/>
        <v>0</v>
      </c>
      <c r="BC17">
        <f t="shared" si="6"/>
        <v>0</v>
      </c>
      <c r="BD17">
        <f t="shared" si="6"/>
        <v>0</v>
      </c>
      <c r="BE17">
        <f t="shared" si="6"/>
        <v>0</v>
      </c>
      <c r="BF17">
        <f t="shared" si="6"/>
        <v>0</v>
      </c>
      <c r="BG17">
        <f t="shared" si="6"/>
        <v>0</v>
      </c>
    </row>
    <row r="18" spans="5:59">
      <c r="E18" s="18">
        <v>1.3888888888888889E-3</v>
      </c>
      <c r="F18" s="18">
        <v>1.3888888888888889E-3</v>
      </c>
      <c r="G18" s="19" t="s">
        <v>153</v>
      </c>
      <c r="H18" s="20" t="s">
        <v>5</v>
      </c>
      <c r="I18" s="20" t="s">
        <v>5</v>
      </c>
      <c r="J18" s="20" t="s">
        <v>5</v>
      </c>
      <c r="K18" s="20" t="s">
        <v>5</v>
      </c>
      <c r="L18" s="20" t="s">
        <v>5</v>
      </c>
      <c r="M18" s="20" t="s">
        <v>5</v>
      </c>
      <c r="N18" s="20" t="s">
        <v>5</v>
      </c>
      <c r="O18" s="20" t="s">
        <v>5</v>
      </c>
      <c r="P18" s="20" t="s">
        <v>5</v>
      </c>
      <c r="Q18" s="20" t="s">
        <v>5</v>
      </c>
      <c r="R18" s="20" t="s">
        <v>5</v>
      </c>
      <c r="S18" s="20" t="s">
        <v>5</v>
      </c>
      <c r="T18" s="20" t="s">
        <v>5</v>
      </c>
      <c r="U18" s="20" t="s">
        <v>5</v>
      </c>
      <c r="V18" s="21" t="s">
        <v>5</v>
      </c>
      <c r="W18" s="43" t="s">
        <v>5</v>
      </c>
      <c r="X18" s="21" t="s">
        <v>5</v>
      </c>
      <c r="Y18" s="43" t="s">
        <v>5</v>
      </c>
      <c r="Z18" s="21" t="s">
        <v>5</v>
      </c>
      <c r="AA18" s="21" t="s">
        <v>5</v>
      </c>
      <c r="AB18" s="21" t="s">
        <v>5</v>
      </c>
      <c r="AC18" s="21" t="s">
        <v>5</v>
      </c>
      <c r="AD18" s="21" t="s">
        <v>5</v>
      </c>
      <c r="AE18" s="21" t="s">
        <v>5</v>
      </c>
      <c r="AH18" s="58" t="s">
        <v>5</v>
      </c>
      <c r="AI18">
        <v>0.4</v>
      </c>
      <c r="AJ18">
        <f t="shared" si="7"/>
        <v>0</v>
      </c>
      <c r="AK18">
        <f t="shared" si="6"/>
        <v>0</v>
      </c>
      <c r="AL18">
        <f t="shared" si="6"/>
        <v>0</v>
      </c>
      <c r="AM18">
        <f t="shared" si="6"/>
        <v>0</v>
      </c>
      <c r="AN18">
        <f t="shared" si="6"/>
        <v>0</v>
      </c>
      <c r="AO18">
        <f t="shared" si="6"/>
        <v>0</v>
      </c>
      <c r="AP18">
        <f t="shared" si="6"/>
        <v>0</v>
      </c>
      <c r="AQ18">
        <f t="shared" si="6"/>
        <v>0</v>
      </c>
      <c r="AR18">
        <f t="shared" si="6"/>
        <v>0</v>
      </c>
      <c r="AS18">
        <f t="shared" si="6"/>
        <v>0</v>
      </c>
      <c r="AT18">
        <f t="shared" si="6"/>
        <v>0</v>
      </c>
      <c r="AU18">
        <f t="shared" si="6"/>
        <v>0</v>
      </c>
      <c r="AV18">
        <f t="shared" si="6"/>
        <v>0</v>
      </c>
      <c r="AW18">
        <f t="shared" si="6"/>
        <v>0</v>
      </c>
      <c r="AX18">
        <f t="shared" si="6"/>
        <v>0</v>
      </c>
      <c r="AY18">
        <f t="shared" si="6"/>
        <v>0</v>
      </c>
      <c r="AZ18">
        <f t="shared" si="6"/>
        <v>0</v>
      </c>
      <c r="BA18">
        <f t="shared" si="6"/>
        <v>0</v>
      </c>
      <c r="BB18">
        <f t="shared" si="6"/>
        <v>0</v>
      </c>
      <c r="BC18">
        <f t="shared" si="6"/>
        <v>0</v>
      </c>
      <c r="BD18">
        <f t="shared" si="6"/>
        <v>0</v>
      </c>
      <c r="BE18">
        <f t="shared" si="6"/>
        <v>0</v>
      </c>
      <c r="BF18">
        <f t="shared" si="6"/>
        <v>0</v>
      </c>
      <c r="BG18">
        <f t="shared" si="6"/>
        <v>0</v>
      </c>
    </row>
    <row r="19" spans="5:59">
      <c r="E19" s="18">
        <v>6.9444444444444447E-4</v>
      </c>
      <c r="F19" s="18">
        <v>6.9444444444444447E-4</v>
      </c>
      <c r="G19" s="15" t="s">
        <v>176</v>
      </c>
      <c r="H19" s="22" t="s">
        <v>5</v>
      </c>
      <c r="I19" s="22" t="s">
        <v>5</v>
      </c>
      <c r="J19" s="22" t="s">
        <v>5</v>
      </c>
      <c r="K19" s="22" t="s">
        <v>5</v>
      </c>
      <c r="L19" s="22" t="s">
        <v>5</v>
      </c>
      <c r="M19" s="22" t="s">
        <v>5</v>
      </c>
      <c r="N19" s="22" t="s">
        <v>5</v>
      </c>
      <c r="O19" s="22" t="s">
        <v>5</v>
      </c>
      <c r="P19" s="22" t="s">
        <v>5</v>
      </c>
      <c r="Q19" s="22" t="s">
        <v>5</v>
      </c>
      <c r="R19" s="22" t="s">
        <v>5</v>
      </c>
      <c r="S19" s="22" t="s">
        <v>5</v>
      </c>
      <c r="T19" s="22" t="s">
        <v>5</v>
      </c>
      <c r="U19" s="22" t="s">
        <v>5</v>
      </c>
      <c r="V19" s="17" t="s">
        <v>5</v>
      </c>
      <c r="W19" s="41" t="s">
        <v>5</v>
      </c>
      <c r="X19" s="42" t="s">
        <v>5</v>
      </c>
      <c r="Y19" s="41" t="s">
        <v>5</v>
      </c>
      <c r="Z19" s="42" t="s">
        <v>5</v>
      </c>
      <c r="AA19" s="17" t="s">
        <v>5</v>
      </c>
      <c r="AB19" s="17" t="s">
        <v>5</v>
      </c>
      <c r="AC19" s="17" t="s">
        <v>5</v>
      </c>
      <c r="AD19" s="17" t="s">
        <v>5</v>
      </c>
      <c r="AE19" s="17" t="s">
        <v>5</v>
      </c>
      <c r="AH19" s="91" t="s">
        <v>5</v>
      </c>
      <c r="AI19" s="54">
        <v>0.6</v>
      </c>
      <c r="AJ19">
        <f t="shared" si="7"/>
        <v>0</v>
      </c>
      <c r="AK19">
        <f t="shared" si="6"/>
        <v>0</v>
      </c>
      <c r="AL19">
        <f t="shared" si="6"/>
        <v>0</v>
      </c>
      <c r="AM19">
        <f t="shared" ref="AM19:AM35" si="8">SUM(IF(K19&lt;&gt;"",IF(AND(K19&lt;&gt;"s",$AH19&lt;&gt;"s")=TRUE(),IF(K18&lt;&gt;"",$AH19,0),IF(AND(K19&lt;&gt;"s",$AI19&lt;&gt;"s")=TRUE(),IF(K18&lt;&gt;"",$AI19,0),0)),0))</f>
        <v>0</v>
      </c>
      <c r="AN19">
        <f t="shared" ref="AN19:AN35" si="9">SUM(IF(L19&lt;&gt;"",IF(AND(L19&lt;&gt;"s",$AH19&lt;&gt;"s")=TRUE(),IF(L18&lt;&gt;"",$AH19,0),IF(AND(L19&lt;&gt;"s",$AI19&lt;&gt;"s")=TRUE(),IF(L18&lt;&gt;"",$AI19,0),0)),0))</f>
        <v>0</v>
      </c>
      <c r="AO19">
        <f t="shared" ref="AO19:AO35" si="10">SUM(IF(M19&lt;&gt;"",IF(AND(M19&lt;&gt;"s",$AH19&lt;&gt;"s")=TRUE(),IF(M18&lt;&gt;"",$AH19,0),IF(AND(M19&lt;&gt;"s",$AI19&lt;&gt;"s")=TRUE(),IF(M18&lt;&gt;"",$AI19,0),0)),0))</f>
        <v>0</v>
      </c>
      <c r="AP19">
        <f t="shared" ref="AP19:AP35" si="11">SUM(IF(N19&lt;&gt;"",IF(AND(N19&lt;&gt;"s",$AH19&lt;&gt;"s")=TRUE(),IF(N18&lt;&gt;"",$AH19,0),IF(AND(N19&lt;&gt;"s",$AI19&lt;&gt;"s")=TRUE(),IF(N18&lt;&gt;"",$AI19,0),0)),0))</f>
        <v>0</v>
      </c>
      <c r="AQ19">
        <f t="shared" ref="AQ19:AQ35" si="12">SUM(IF(O19&lt;&gt;"",IF(AND(O19&lt;&gt;"s",$AH19&lt;&gt;"s")=TRUE(),IF(O18&lt;&gt;"",$AH19,0),IF(AND(O19&lt;&gt;"s",$AI19&lt;&gt;"s")=TRUE(),IF(O18&lt;&gt;"",$AI19,0),0)),0))</f>
        <v>0</v>
      </c>
      <c r="AR19">
        <f t="shared" ref="AR19:AR35" si="13">SUM(IF(P19&lt;&gt;"",IF(AND(P19&lt;&gt;"s",$AH19&lt;&gt;"s")=TRUE(),IF(P18&lt;&gt;"",$AH19,0),IF(AND(P19&lt;&gt;"s",$AI19&lt;&gt;"s")=TRUE(),IF(P18&lt;&gt;"",$AI19,0),0)),0))</f>
        <v>0</v>
      </c>
      <c r="AS19">
        <f t="shared" ref="AS19:AS35" si="14">SUM(IF(Q19&lt;&gt;"",IF(AND(Q19&lt;&gt;"s",$AH19&lt;&gt;"s")=TRUE(),IF(Q18&lt;&gt;"",$AH19,0),IF(AND(Q19&lt;&gt;"s",$AI19&lt;&gt;"s")=TRUE(),IF(Q18&lt;&gt;"",$AI19,0),0)),0))</f>
        <v>0</v>
      </c>
      <c r="AT19">
        <f t="shared" ref="AT19:AT35" si="15">SUM(IF(R19&lt;&gt;"",IF(AND(R19&lt;&gt;"s",$AH19&lt;&gt;"s")=TRUE(),IF(R18&lt;&gt;"",$AH19,0),IF(AND(R19&lt;&gt;"s",$AI19&lt;&gt;"s")=TRUE(),IF(R18&lt;&gt;"",$AI19,0),0)),0))</f>
        <v>0</v>
      </c>
      <c r="AU19">
        <f t="shared" ref="AU19:AU35" si="16">SUM(IF(S19&lt;&gt;"",IF(AND(S19&lt;&gt;"s",$AH19&lt;&gt;"s")=TRUE(),IF(S18&lt;&gt;"",$AH19,0),IF(AND(S19&lt;&gt;"s",$AI19&lt;&gt;"s")=TRUE(),IF(S18&lt;&gt;"",$AI19,0),0)),0))</f>
        <v>0</v>
      </c>
      <c r="AV19">
        <f t="shared" ref="AV19:AV35" si="17">SUM(IF(T19&lt;&gt;"",IF(AND(T19&lt;&gt;"s",$AH19&lt;&gt;"s")=TRUE(),IF(T18&lt;&gt;"",$AH19,0),IF(AND(T19&lt;&gt;"s",$AI19&lt;&gt;"s")=TRUE(),IF(T18&lt;&gt;"",$AI19,0),0)),0))</f>
        <v>0</v>
      </c>
      <c r="AW19">
        <f t="shared" ref="AW19:AW35" si="18">SUM(IF(U19&lt;&gt;"",IF(AND(U19&lt;&gt;"s",$AH19&lt;&gt;"s")=TRUE(),IF(U18&lt;&gt;"",$AH19,0),IF(AND(U19&lt;&gt;"s",$AI19&lt;&gt;"s")=TRUE(),IF(U18&lt;&gt;"",$AI19,0),0)),0))</f>
        <v>0</v>
      </c>
      <c r="AX19">
        <f t="shared" ref="AX19:AX35" si="19">SUM(IF(V19&lt;&gt;"",IF(AND(V19&lt;&gt;"s",$AH19&lt;&gt;"s")=TRUE(),IF(V18&lt;&gt;"",$AH19,0),IF(AND(V19&lt;&gt;"s",$AI19&lt;&gt;"s")=TRUE(),IF(V18&lt;&gt;"",$AI19,0),0)),0))</f>
        <v>0</v>
      </c>
      <c r="AY19">
        <f t="shared" ref="AY19:AY35" si="20">SUM(IF(W19&lt;&gt;"",IF(AND(W19&lt;&gt;"s",$AH19&lt;&gt;"s")=TRUE(),IF(W18&lt;&gt;"",$AH19,0),IF(AND(W19&lt;&gt;"s",$AI19&lt;&gt;"s")=TRUE(),IF(W18&lt;&gt;"",$AI19,0),0)),0))</f>
        <v>0</v>
      </c>
      <c r="AZ19">
        <f t="shared" ref="AZ19:AZ35" si="21">SUM(IF(X19&lt;&gt;"",IF(AND(X19&lt;&gt;"s",$AH19&lt;&gt;"s")=TRUE(),IF(X18&lt;&gt;"",$AH19,0),IF(AND(X19&lt;&gt;"s",$AI19&lt;&gt;"s")=TRUE(),IF(X18&lt;&gt;"",$AI19,0),0)),0))</f>
        <v>0</v>
      </c>
      <c r="BA19">
        <f t="shared" ref="BA19:BA35" si="22">SUM(IF(Y19&lt;&gt;"",IF(AND(Y19&lt;&gt;"s",$AH19&lt;&gt;"s")=TRUE(),IF(Y18&lt;&gt;"",$AH19,0),IF(AND(Y19&lt;&gt;"s",$AI19&lt;&gt;"s")=TRUE(),IF(Y18&lt;&gt;"",$AI19,0),0)),0))</f>
        <v>0</v>
      </c>
      <c r="BB19">
        <f t="shared" ref="BB19:BB35" si="23">SUM(IF(Z19&lt;&gt;"",IF(AND(Z19&lt;&gt;"s",$AH19&lt;&gt;"s")=TRUE(),IF(Z18&lt;&gt;"",$AH19,0),IF(AND(Z19&lt;&gt;"s",$AI19&lt;&gt;"s")=TRUE(),IF(Z18&lt;&gt;"",$AI19,0),0)),0))</f>
        <v>0</v>
      </c>
      <c r="BC19">
        <f t="shared" ref="BC19:BC35" si="24">SUM(IF(AA19&lt;&gt;"",IF(AND(AA19&lt;&gt;"s",$AH19&lt;&gt;"s")=TRUE(),IF(AA18&lt;&gt;"",$AH19,0),IF(AND(AA19&lt;&gt;"s",$AI19&lt;&gt;"s")=TRUE(),IF(AA18&lt;&gt;"",$AI19,0),0)),0))</f>
        <v>0</v>
      </c>
      <c r="BD19">
        <f t="shared" ref="BD19:BD35" si="25">SUM(IF(AB19&lt;&gt;"",IF(AND(AB19&lt;&gt;"s",$AH19&lt;&gt;"s")=TRUE(),IF(AB18&lt;&gt;"",$AH19,0),IF(AND(AB19&lt;&gt;"s",$AI19&lt;&gt;"s")=TRUE(),IF(AB18&lt;&gt;"",$AI19,0),0)),0))</f>
        <v>0</v>
      </c>
      <c r="BE19">
        <f t="shared" ref="BE19:BE35" si="26">SUM(IF(AC19&lt;&gt;"",IF(AND(AC19&lt;&gt;"s",$AH19&lt;&gt;"s")=TRUE(),IF(AC18&lt;&gt;"",$AH19,0),IF(AND(AC19&lt;&gt;"s",$AI19&lt;&gt;"s")=TRUE(),IF(AC18&lt;&gt;"",$AI19,0),0)),0))</f>
        <v>0</v>
      </c>
      <c r="BF19">
        <f t="shared" ref="BF19:BF35" si="27">SUM(IF(AD19&lt;&gt;"",IF(AND(AD19&lt;&gt;"s",$AH19&lt;&gt;"s")=TRUE(),IF(AD18&lt;&gt;"",$AH19,0),IF(AND(AD19&lt;&gt;"s",$AI19&lt;&gt;"s")=TRUE(),IF(AD18&lt;&gt;"",$AI19,0),0)),0))</f>
        <v>0</v>
      </c>
      <c r="BG19">
        <f t="shared" ref="BG19:BG35" si="28">SUM(IF(AE19&lt;&gt;"",IF(AND(AE19&lt;&gt;"s",$AH19&lt;&gt;"s")=TRUE(),IF(AE18&lt;&gt;"",$AH19,0),IF(AND(AE19&lt;&gt;"s",$AI19&lt;&gt;"s")=TRUE(),IF(AE18&lt;&gt;"",$AI19,0),0)),0))</f>
        <v>0</v>
      </c>
    </row>
    <row r="20" spans="5:59">
      <c r="E20" s="18">
        <v>6.9444444444444447E-4</v>
      </c>
      <c r="F20" s="18">
        <v>6.9444444444444447E-4</v>
      </c>
      <c r="G20" s="19" t="s">
        <v>175</v>
      </c>
      <c r="H20" s="20" t="s">
        <v>5</v>
      </c>
      <c r="I20" s="20" t="s">
        <v>5</v>
      </c>
      <c r="J20" s="20" t="s">
        <v>5</v>
      </c>
      <c r="K20" s="20" t="s">
        <v>5</v>
      </c>
      <c r="L20" s="20" t="s">
        <v>5</v>
      </c>
      <c r="M20" s="20" t="s">
        <v>5</v>
      </c>
      <c r="N20" s="20" t="s">
        <v>5</v>
      </c>
      <c r="O20" s="20" t="s">
        <v>5</v>
      </c>
      <c r="P20" s="20" t="s">
        <v>5</v>
      </c>
      <c r="Q20" s="20" t="s">
        <v>5</v>
      </c>
      <c r="R20" s="20" t="s">
        <v>5</v>
      </c>
      <c r="S20" s="20" t="s">
        <v>5</v>
      </c>
      <c r="T20" s="20" t="s">
        <v>5</v>
      </c>
      <c r="U20" s="20" t="s">
        <v>5</v>
      </c>
      <c r="V20" s="21" t="s">
        <v>5</v>
      </c>
      <c r="W20" s="43" t="s">
        <v>5</v>
      </c>
      <c r="X20" s="21" t="s">
        <v>5</v>
      </c>
      <c r="Y20" s="43" t="s">
        <v>5</v>
      </c>
      <c r="Z20" s="21" t="s">
        <v>5</v>
      </c>
      <c r="AA20" s="21" t="s">
        <v>5</v>
      </c>
      <c r="AB20" s="21" t="s">
        <v>5</v>
      </c>
      <c r="AC20" s="21" t="s">
        <v>5</v>
      </c>
      <c r="AD20" s="21" t="s">
        <v>5</v>
      </c>
      <c r="AE20" s="21" t="s">
        <v>5</v>
      </c>
      <c r="AH20" s="58" t="s">
        <v>5</v>
      </c>
      <c r="AI20">
        <v>0.3</v>
      </c>
      <c r="AJ20">
        <f t="shared" si="7"/>
        <v>0</v>
      </c>
      <c r="AK20">
        <f t="shared" ref="AK20:AK35" si="29">SUM(IF(I20&lt;&gt;"",IF(AND(I20&lt;&gt;"s",$AH20&lt;&gt;"s")=TRUE(),IF(I19&lt;&gt;"",$AH20,0),IF(AND(I20&lt;&gt;"s",$AI20&lt;&gt;"s")=TRUE(),IF(I19&lt;&gt;"",$AI20,0),0)),0))</f>
        <v>0</v>
      </c>
      <c r="AL20">
        <f t="shared" ref="AL20:AL35" si="30">SUM(IF(J20&lt;&gt;"",IF(AND(J20&lt;&gt;"s",$AH20&lt;&gt;"s")=TRUE(),IF(J19&lt;&gt;"",$AH20,0),IF(AND(J20&lt;&gt;"s",$AI20&lt;&gt;"s")=TRUE(),IF(J19&lt;&gt;"",$AI20,0),0)),0))</f>
        <v>0</v>
      </c>
      <c r="AM20">
        <f t="shared" si="8"/>
        <v>0</v>
      </c>
      <c r="AN20">
        <f t="shared" si="9"/>
        <v>0</v>
      </c>
      <c r="AO20">
        <f t="shared" si="10"/>
        <v>0</v>
      </c>
      <c r="AP20">
        <f t="shared" si="11"/>
        <v>0</v>
      </c>
      <c r="AQ20">
        <f t="shared" si="12"/>
        <v>0</v>
      </c>
      <c r="AR20">
        <f t="shared" si="13"/>
        <v>0</v>
      </c>
      <c r="AS20">
        <f t="shared" si="14"/>
        <v>0</v>
      </c>
      <c r="AT20">
        <f t="shared" si="15"/>
        <v>0</v>
      </c>
      <c r="AU20">
        <f t="shared" si="16"/>
        <v>0</v>
      </c>
      <c r="AV20">
        <f t="shared" si="17"/>
        <v>0</v>
      </c>
      <c r="AW20">
        <f t="shared" si="18"/>
        <v>0</v>
      </c>
      <c r="AX20">
        <f t="shared" si="19"/>
        <v>0</v>
      </c>
      <c r="AY20">
        <f t="shared" si="20"/>
        <v>0</v>
      </c>
      <c r="AZ20">
        <f t="shared" si="21"/>
        <v>0</v>
      </c>
      <c r="BA20">
        <f t="shared" si="22"/>
        <v>0</v>
      </c>
      <c r="BB20">
        <f t="shared" si="23"/>
        <v>0</v>
      </c>
      <c r="BC20">
        <f t="shared" si="24"/>
        <v>0</v>
      </c>
      <c r="BD20">
        <f t="shared" si="25"/>
        <v>0</v>
      </c>
      <c r="BE20">
        <f t="shared" si="26"/>
        <v>0</v>
      </c>
      <c r="BF20">
        <f t="shared" si="27"/>
        <v>0</v>
      </c>
      <c r="BG20">
        <f t="shared" si="28"/>
        <v>0</v>
      </c>
    </row>
    <row r="21" spans="5:59">
      <c r="E21" s="18">
        <v>6.9444444444444447E-4</v>
      </c>
      <c r="F21" s="18">
        <v>6.9444444444444447E-4</v>
      </c>
      <c r="G21" s="15" t="s">
        <v>177</v>
      </c>
      <c r="H21" s="22" t="s">
        <v>5</v>
      </c>
      <c r="I21" s="22" t="s">
        <v>5</v>
      </c>
      <c r="J21" s="22" t="s">
        <v>5</v>
      </c>
      <c r="K21" s="22" t="s">
        <v>5</v>
      </c>
      <c r="L21" s="22" t="s">
        <v>5</v>
      </c>
      <c r="M21" s="22" t="s">
        <v>5</v>
      </c>
      <c r="N21" s="22" t="s">
        <v>5</v>
      </c>
      <c r="O21" s="22" t="s">
        <v>5</v>
      </c>
      <c r="P21" s="22" t="s">
        <v>5</v>
      </c>
      <c r="Q21" s="22" t="s">
        <v>5</v>
      </c>
      <c r="R21" s="22" t="s">
        <v>5</v>
      </c>
      <c r="S21" s="22" t="s">
        <v>5</v>
      </c>
      <c r="T21" s="22" t="s">
        <v>5</v>
      </c>
      <c r="U21" s="22" t="s">
        <v>5</v>
      </c>
      <c r="V21" s="17" t="s">
        <v>5</v>
      </c>
      <c r="W21" s="41" t="s">
        <v>5</v>
      </c>
      <c r="X21" s="42" t="s">
        <v>5</v>
      </c>
      <c r="Y21" s="41" t="s">
        <v>5</v>
      </c>
      <c r="Z21" s="42" t="s">
        <v>5</v>
      </c>
      <c r="AA21" s="17" t="s">
        <v>5</v>
      </c>
      <c r="AB21" s="17" t="s">
        <v>5</v>
      </c>
      <c r="AC21" s="17" t="s">
        <v>5</v>
      </c>
      <c r="AD21" s="17" t="s">
        <v>5</v>
      </c>
      <c r="AE21" s="17" t="s">
        <v>5</v>
      </c>
      <c r="AH21" s="91" t="s">
        <v>5</v>
      </c>
      <c r="AI21">
        <v>0.3</v>
      </c>
      <c r="AJ21">
        <f t="shared" si="7"/>
        <v>0</v>
      </c>
      <c r="AK21">
        <f t="shared" si="29"/>
        <v>0</v>
      </c>
      <c r="AL21">
        <f t="shared" si="30"/>
        <v>0</v>
      </c>
      <c r="AM21">
        <f t="shared" si="8"/>
        <v>0</v>
      </c>
      <c r="AN21">
        <f t="shared" si="9"/>
        <v>0</v>
      </c>
      <c r="AO21">
        <f t="shared" si="10"/>
        <v>0</v>
      </c>
      <c r="AP21">
        <f t="shared" si="11"/>
        <v>0</v>
      </c>
      <c r="AQ21">
        <f t="shared" si="12"/>
        <v>0</v>
      </c>
      <c r="AR21">
        <f t="shared" si="13"/>
        <v>0</v>
      </c>
      <c r="AS21">
        <f t="shared" si="14"/>
        <v>0</v>
      </c>
      <c r="AT21">
        <f t="shared" si="15"/>
        <v>0</v>
      </c>
      <c r="AU21">
        <f t="shared" si="16"/>
        <v>0</v>
      </c>
      <c r="AV21">
        <f t="shared" si="17"/>
        <v>0</v>
      </c>
      <c r="AW21">
        <f t="shared" si="18"/>
        <v>0</v>
      </c>
      <c r="AX21">
        <f t="shared" si="19"/>
        <v>0</v>
      </c>
      <c r="AY21">
        <f t="shared" si="20"/>
        <v>0</v>
      </c>
      <c r="AZ21">
        <f t="shared" si="21"/>
        <v>0</v>
      </c>
      <c r="BA21">
        <f t="shared" si="22"/>
        <v>0</v>
      </c>
      <c r="BB21">
        <f t="shared" si="23"/>
        <v>0</v>
      </c>
      <c r="BC21">
        <f t="shared" si="24"/>
        <v>0</v>
      </c>
      <c r="BD21">
        <f t="shared" si="25"/>
        <v>0</v>
      </c>
      <c r="BE21">
        <f t="shared" si="26"/>
        <v>0</v>
      </c>
      <c r="BF21">
        <f t="shared" si="27"/>
        <v>0</v>
      </c>
      <c r="BG21">
        <f t="shared" si="28"/>
        <v>0</v>
      </c>
    </row>
    <row r="22" spans="5:59">
      <c r="E22" s="18">
        <v>6.9444444444444447E-4</v>
      </c>
      <c r="F22" s="18">
        <v>6.9444444444444447E-4</v>
      </c>
      <c r="G22" s="19" t="s">
        <v>153</v>
      </c>
      <c r="H22" s="20" t="s">
        <v>5</v>
      </c>
      <c r="I22" s="20" t="s">
        <v>5</v>
      </c>
      <c r="J22" s="20" t="s">
        <v>5</v>
      </c>
      <c r="K22" s="20" t="s">
        <v>5</v>
      </c>
      <c r="L22" s="20" t="s">
        <v>5</v>
      </c>
      <c r="M22" s="20" t="s">
        <v>5</v>
      </c>
      <c r="N22" s="20" t="s">
        <v>5</v>
      </c>
      <c r="O22" s="20" t="s">
        <v>5</v>
      </c>
      <c r="P22" s="20" t="s">
        <v>5</v>
      </c>
      <c r="Q22" s="20" t="s">
        <v>5</v>
      </c>
      <c r="R22" s="20" t="s">
        <v>5</v>
      </c>
      <c r="S22" s="20" t="s">
        <v>5</v>
      </c>
      <c r="T22" s="20" t="s">
        <v>5</v>
      </c>
      <c r="U22" s="20" t="s">
        <v>5</v>
      </c>
      <c r="V22" s="21" t="s">
        <v>5</v>
      </c>
      <c r="W22" s="43" t="s">
        <v>5</v>
      </c>
      <c r="X22" s="21" t="s">
        <v>5</v>
      </c>
      <c r="Y22" s="43" t="s">
        <v>5</v>
      </c>
      <c r="Z22" s="21" t="s">
        <v>5</v>
      </c>
      <c r="AA22" s="21" t="s">
        <v>5</v>
      </c>
      <c r="AB22" s="21" t="s">
        <v>5</v>
      </c>
      <c r="AC22" s="21" t="s">
        <v>5</v>
      </c>
      <c r="AD22" s="21" t="s">
        <v>5</v>
      </c>
      <c r="AE22" s="21" t="s">
        <v>5</v>
      </c>
      <c r="AH22" s="58" t="s">
        <v>5</v>
      </c>
      <c r="AI22" s="54">
        <v>0.6</v>
      </c>
      <c r="AJ22">
        <f t="shared" si="7"/>
        <v>0</v>
      </c>
      <c r="AK22">
        <f t="shared" si="29"/>
        <v>0</v>
      </c>
      <c r="AL22">
        <f t="shared" si="30"/>
        <v>0</v>
      </c>
      <c r="AM22">
        <f t="shared" si="8"/>
        <v>0</v>
      </c>
      <c r="AN22">
        <f t="shared" si="9"/>
        <v>0</v>
      </c>
      <c r="AO22">
        <f t="shared" si="10"/>
        <v>0</v>
      </c>
      <c r="AP22">
        <f t="shared" si="11"/>
        <v>0</v>
      </c>
      <c r="AQ22">
        <f t="shared" si="12"/>
        <v>0</v>
      </c>
      <c r="AR22">
        <f t="shared" si="13"/>
        <v>0</v>
      </c>
      <c r="AS22">
        <f t="shared" si="14"/>
        <v>0</v>
      </c>
      <c r="AT22">
        <f t="shared" si="15"/>
        <v>0</v>
      </c>
      <c r="AU22">
        <f t="shared" si="16"/>
        <v>0</v>
      </c>
      <c r="AV22">
        <f t="shared" si="17"/>
        <v>0</v>
      </c>
      <c r="AW22">
        <f t="shared" si="18"/>
        <v>0</v>
      </c>
      <c r="AX22">
        <f t="shared" si="19"/>
        <v>0</v>
      </c>
      <c r="AY22">
        <f t="shared" si="20"/>
        <v>0</v>
      </c>
      <c r="AZ22">
        <f t="shared" si="21"/>
        <v>0</v>
      </c>
      <c r="BA22">
        <f t="shared" si="22"/>
        <v>0</v>
      </c>
      <c r="BB22">
        <f t="shared" si="23"/>
        <v>0</v>
      </c>
      <c r="BC22">
        <f t="shared" si="24"/>
        <v>0</v>
      </c>
      <c r="BD22">
        <f t="shared" si="25"/>
        <v>0</v>
      </c>
      <c r="BE22">
        <f t="shared" si="26"/>
        <v>0</v>
      </c>
      <c r="BF22">
        <f t="shared" si="27"/>
        <v>0</v>
      </c>
      <c r="BG22">
        <f t="shared" si="28"/>
        <v>0</v>
      </c>
    </row>
    <row r="23" spans="5:59">
      <c r="E23" s="18">
        <v>6.9444444444444447E-4</v>
      </c>
      <c r="F23" s="18">
        <v>6.9444444444444447E-4</v>
      </c>
      <c r="G23" s="15" t="s">
        <v>148</v>
      </c>
      <c r="H23" s="22" t="s">
        <v>5</v>
      </c>
      <c r="I23" s="22" t="s">
        <v>5</v>
      </c>
      <c r="J23" s="22" t="s">
        <v>5</v>
      </c>
      <c r="K23" s="22" t="s">
        <v>5</v>
      </c>
      <c r="L23" s="22" t="s">
        <v>5</v>
      </c>
      <c r="M23" s="22" t="s">
        <v>5</v>
      </c>
      <c r="N23" s="22" t="s">
        <v>5</v>
      </c>
      <c r="O23" s="22" t="s">
        <v>5</v>
      </c>
      <c r="P23" s="22" t="s">
        <v>5</v>
      </c>
      <c r="Q23" s="22" t="s">
        <v>5</v>
      </c>
      <c r="R23" s="22" t="s">
        <v>5</v>
      </c>
      <c r="S23" s="22" t="s">
        <v>5</v>
      </c>
      <c r="T23" s="22" t="s">
        <v>5</v>
      </c>
      <c r="U23" s="22" t="s">
        <v>5</v>
      </c>
      <c r="V23" s="17" t="s">
        <v>5</v>
      </c>
      <c r="W23" s="41" t="s">
        <v>5</v>
      </c>
      <c r="X23" s="42" t="s">
        <v>5</v>
      </c>
      <c r="Y23" s="41" t="s">
        <v>5</v>
      </c>
      <c r="Z23" s="42" t="s">
        <v>5</v>
      </c>
      <c r="AA23" s="17" t="s">
        <v>5</v>
      </c>
      <c r="AB23" s="17" t="s">
        <v>5</v>
      </c>
      <c r="AC23" s="17" t="s">
        <v>5</v>
      </c>
      <c r="AD23" s="17" t="s">
        <v>5</v>
      </c>
      <c r="AE23" s="17" t="s">
        <v>5</v>
      </c>
      <c r="AH23" s="91" t="s">
        <v>5</v>
      </c>
      <c r="AI23">
        <v>0.4</v>
      </c>
      <c r="AJ23">
        <f t="shared" si="7"/>
        <v>0</v>
      </c>
      <c r="AK23">
        <f t="shared" si="29"/>
        <v>0</v>
      </c>
      <c r="AL23">
        <f t="shared" si="30"/>
        <v>0</v>
      </c>
      <c r="AM23">
        <f t="shared" si="8"/>
        <v>0</v>
      </c>
      <c r="AN23">
        <f t="shared" si="9"/>
        <v>0</v>
      </c>
      <c r="AO23">
        <f t="shared" si="10"/>
        <v>0</v>
      </c>
      <c r="AP23">
        <f t="shared" si="11"/>
        <v>0</v>
      </c>
      <c r="AQ23">
        <f t="shared" si="12"/>
        <v>0</v>
      </c>
      <c r="AR23">
        <f t="shared" si="13"/>
        <v>0</v>
      </c>
      <c r="AS23">
        <f t="shared" si="14"/>
        <v>0</v>
      </c>
      <c r="AT23">
        <f t="shared" si="15"/>
        <v>0</v>
      </c>
      <c r="AU23">
        <f t="shared" si="16"/>
        <v>0</v>
      </c>
      <c r="AV23">
        <f t="shared" si="17"/>
        <v>0</v>
      </c>
      <c r="AW23">
        <f t="shared" si="18"/>
        <v>0</v>
      </c>
      <c r="AX23">
        <f t="shared" si="19"/>
        <v>0</v>
      </c>
      <c r="AY23">
        <f t="shared" si="20"/>
        <v>0</v>
      </c>
      <c r="AZ23">
        <f t="shared" si="21"/>
        <v>0</v>
      </c>
      <c r="BA23">
        <f t="shared" si="22"/>
        <v>0</v>
      </c>
      <c r="BB23">
        <f t="shared" si="23"/>
        <v>0</v>
      </c>
      <c r="BC23">
        <f t="shared" si="24"/>
        <v>0</v>
      </c>
      <c r="BD23">
        <f t="shared" si="25"/>
        <v>0</v>
      </c>
      <c r="BE23">
        <f t="shared" si="26"/>
        <v>0</v>
      </c>
      <c r="BF23">
        <f t="shared" si="27"/>
        <v>0</v>
      </c>
      <c r="BG23">
        <f t="shared" si="28"/>
        <v>0</v>
      </c>
    </row>
    <row r="24" spans="5:59">
      <c r="E24" s="18">
        <v>1.3888888888888889E-3</v>
      </c>
      <c r="F24" s="18">
        <v>1.3888888888888889E-3</v>
      </c>
      <c r="G24" s="19" t="s">
        <v>17</v>
      </c>
      <c r="H24" s="20">
        <f t="shared" ref="H24:U24" si="31">H15+$E24</f>
        <v>0.25138888888888888</v>
      </c>
      <c r="I24" s="20">
        <f t="shared" si="31"/>
        <v>0.29652777777777778</v>
      </c>
      <c r="J24" s="20">
        <f t="shared" si="31"/>
        <v>0.32430555555555551</v>
      </c>
      <c r="K24" s="20">
        <f t="shared" si="31"/>
        <v>0.3611111111111111</v>
      </c>
      <c r="L24" s="20">
        <f t="shared" si="31"/>
        <v>0.40277777777777729</v>
      </c>
      <c r="M24" s="20">
        <f t="shared" si="31"/>
        <v>0.44444444444444431</v>
      </c>
      <c r="N24" s="20">
        <f t="shared" si="31"/>
        <v>0.48611111111111133</v>
      </c>
      <c r="O24" s="20">
        <f t="shared" si="31"/>
        <v>0.52777777777777735</v>
      </c>
      <c r="P24" s="20">
        <f t="shared" si="31"/>
        <v>0.57638888888888884</v>
      </c>
      <c r="Q24" s="20">
        <f t="shared" si="31"/>
        <v>0.61805555555555547</v>
      </c>
      <c r="R24" s="20">
        <f t="shared" si="31"/>
        <v>0.65972222222222221</v>
      </c>
      <c r="S24" s="20">
        <f t="shared" si="31"/>
        <v>0.72222222222222221</v>
      </c>
      <c r="T24" s="20">
        <f t="shared" si="31"/>
        <v>0.80555555555555547</v>
      </c>
      <c r="U24" s="20">
        <f t="shared" si="31"/>
        <v>0.88888888888888884</v>
      </c>
      <c r="V24" s="21">
        <f>V15+$E24</f>
        <v>0.30555555555555552</v>
      </c>
      <c r="W24" s="43">
        <f>W17+$F24</f>
        <v>0.39166666666666661</v>
      </c>
      <c r="X24" s="21">
        <f>X15+$E24</f>
        <v>0.38888888888888884</v>
      </c>
      <c r="Y24" s="43">
        <f>Y17+$F24</f>
        <v>0.47499999999999992</v>
      </c>
      <c r="Z24" s="21">
        <f t="shared" ref="Z24:AE24" si="32">Z15+$E24</f>
        <v>0.47222222222222215</v>
      </c>
      <c r="AA24" s="21">
        <f t="shared" si="32"/>
        <v>0.55555555555555536</v>
      </c>
      <c r="AB24" s="21">
        <f t="shared" si="32"/>
        <v>0.63888888888888928</v>
      </c>
      <c r="AC24" s="21">
        <f t="shared" si="32"/>
        <v>0.72222222222222221</v>
      </c>
      <c r="AD24" s="21">
        <f t="shared" si="32"/>
        <v>0.80555555555555547</v>
      </c>
      <c r="AE24" s="21">
        <f t="shared" si="32"/>
        <v>0.88888888888888928</v>
      </c>
      <c r="AH24">
        <v>0.6</v>
      </c>
      <c r="AJ24">
        <f t="shared" si="7"/>
        <v>0.6</v>
      </c>
      <c r="AK24">
        <f t="shared" si="29"/>
        <v>0.6</v>
      </c>
      <c r="AL24">
        <f t="shared" si="30"/>
        <v>0.6</v>
      </c>
      <c r="AM24">
        <f t="shared" si="8"/>
        <v>0.6</v>
      </c>
      <c r="AN24">
        <f t="shared" si="9"/>
        <v>0.6</v>
      </c>
      <c r="AO24">
        <f t="shared" si="10"/>
        <v>0.6</v>
      </c>
      <c r="AP24">
        <f t="shared" si="11"/>
        <v>0.6</v>
      </c>
      <c r="AQ24">
        <f t="shared" si="12"/>
        <v>0.6</v>
      </c>
      <c r="AR24">
        <f t="shared" si="13"/>
        <v>0.6</v>
      </c>
      <c r="AS24">
        <f t="shared" si="14"/>
        <v>0.6</v>
      </c>
      <c r="AT24">
        <f t="shared" si="15"/>
        <v>0.6</v>
      </c>
      <c r="AU24">
        <f t="shared" si="16"/>
        <v>0.6</v>
      </c>
      <c r="AV24">
        <f t="shared" si="17"/>
        <v>0.6</v>
      </c>
      <c r="AW24">
        <f t="shared" si="18"/>
        <v>0.6</v>
      </c>
      <c r="AX24">
        <f t="shared" si="19"/>
        <v>0.6</v>
      </c>
      <c r="AY24">
        <f t="shared" si="20"/>
        <v>0.6</v>
      </c>
      <c r="AZ24">
        <f t="shared" si="21"/>
        <v>0.6</v>
      </c>
      <c r="BA24">
        <f t="shared" si="22"/>
        <v>0.6</v>
      </c>
      <c r="BB24">
        <f t="shared" si="23"/>
        <v>0.6</v>
      </c>
      <c r="BC24">
        <f t="shared" si="24"/>
        <v>0.6</v>
      </c>
      <c r="BD24">
        <f t="shared" si="25"/>
        <v>0.6</v>
      </c>
      <c r="BE24">
        <f t="shared" si="26"/>
        <v>0.6</v>
      </c>
      <c r="BF24">
        <f t="shared" si="27"/>
        <v>0.6</v>
      </c>
      <c r="BG24">
        <f t="shared" si="28"/>
        <v>0.6</v>
      </c>
    </row>
    <row r="25" spans="5:59">
      <c r="E25" s="18">
        <v>1.3888888888888889E-3</v>
      </c>
      <c r="F25" s="18">
        <v>1.3888888888888889E-3</v>
      </c>
      <c r="G25" s="15" t="s">
        <v>33</v>
      </c>
      <c r="H25" s="22">
        <f t="shared" ref="H25:H35" si="33">H24+$E25</f>
        <v>0.25277777777777777</v>
      </c>
      <c r="I25" s="22">
        <f t="shared" ref="I25:I35" si="34">I24+$E25</f>
        <v>0.29791666666666666</v>
      </c>
      <c r="J25" s="22">
        <f t="shared" ref="J25:J35" si="35">J24+$E25</f>
        <v>0.3256944444444444</v>
      </c>
      <c r="K25" s="22">
        <f t="shared" ref="K25:K35" si="36">K24+$E25</f>
        <v>0.36249999999999999</v>
      </c>
      <c r="L25" s="22">
        <f t="shared" ref="L25:L35" si="37">L24+$E25</f>
        <v>0.40416666666666617</v>
      </c>
      <c r="M25" s="22">
        <f t="shared" ref="M25:M35" si="38">M24+$E25</f>
        <v>0.44583333333333319</v>
      </c>
      <c r="N25" s="22">
        <f t="shared" ref="N25:N35" si="39">N24+$E25</f>
        <v>0.48750000000000021</v>
      </c>
      <c r="O25" s="22">
        <f t="shared" ref="O25:O35" si="40">O24+$E25</f>
        <v>0.52916666666666623</v>
      </c>
      <c r="P25" s="22">
        <f t="shared" ref="P25:P35" si="41">P24+$E25</f>
        <v>0.57777777777777772</v>
      </c>
      <c r="Q25" s="22">
        <f t="shared" ref="Q25:Q35" si="42">Q24+$E25</f>
        <v>0.61944444444444435</v>
      </c>
      <c r="R25" s="22">
        <f t="shared" ref="R25:R35" si="43">R24+$E25</f>
        <v>0.66111111111111109</v>
      </c>
      <c r="S25" s="22">
        <f t="shared" ref="S25:S35" si="44">S24+$E25</f>
        <v>0.72361111111111109</v>
      </c>
      <c r="T25" s="22">
        <f t="shared" ref="T25:T35" si="45">T24+$E25</f>
        <v>0.80694444444444435</v>
      </c>
      <c r="U25" s="22">
        <f t="shared" ref="U25:U35" si="46">U24+$E25</f>
        <v>0.89027777777777772</v>
      </c>
      <c r="V25" s="17">
        <f t="shared" ref="V25:V35" si="47">V24+$E25</f>
        <v>0.30694444444444441</v>
      </c>
      <c r="W25" s="41">
        <f t="shared" ref="W25:W35" si="48">W24+$F25</f>
        <v>0.39305555555555549</v>
      </c>
      <c r="X25" s="42">
        <f t="shared" ref="X25:X35" si="49">X24+$E25</f>
        <v>0.39027777777777772</v>
      </c>
      <c r="Y25" s="41">
        <f t="shared" ref="Y25:Y35" si="50">Y24+$F25</f>
        <v>0.47638888888888881</v>
      </c>
      <c r="Z25" s="42">
        <f t="shared" ref="Z25:Z35" si="51">Z24+$E25</f>
        <v>0.47361111111111104</v>
      </c>
      <c r="AA25" s="17">
        <f t="shared" ref="AA25:AA35" si="52">AA24+$E25</f>
        <v>0.55694444444444424</v>
      </c>
      <c r="AB25" s="17">
        <f t="shared" ref="AB25:AB35" si="53">AB24+$E25</f>
        <v>0.64027777777777817</v>
      </c>
      <c r="AC25" s="17">
        <f t="shared" ref="AC25:AC35" si="54">AC24+$E25</f>
        <v>0.72361111111111109</v>
      </c>
      <c r="AD25" s="17">
        <f t="shared" ref="AD25:AD35" si="55">AD24+$E25</f>
        <v>0.80694444444444435</v>
      </c>
      <c r="AE25" s="17">
        <f t="shared" ref="AE25:AE35" si="56">AE24+$E25</f>
        <v>0.89027777777777817</v>
      </c>
      <c r="AH25">
        <v>0.6</v>
      </c>
      <c r="AJ25">
        <f t="shared" si="7"/>
        <v>0.6</v>
      </c>
      <c r="AK25">
        <f t="shared" si="29"/>
        <v>0.6</v>
      </c>
      <c r="AL25">
        <f t="shared" si="30"/>
        <v>0.6</v>
      </c>
      <c r="AM25">
        <f t="shared" si="8"/>
        <v>0.6</v>
      </c>
      <c r="AN25">
        <f t="shared" si="9"/>
        <v>0.6</v>
      </c>
      <c r="AO25">
        <f t="shared" si="10"/>
        <v>0.6</v>
      </c>
      <c r="AP25">
        <f t="shared" si="11"/>
        <v>0.6</v>
      </c>
      <c r="AQ25">
        <f t="shared" si="12"/>
        <v>0.6</v>
      </c>
      <c r="AR25">
        <f t="shared" si="13"/>
        <v>0.6</v>
      </c>
      <c r="AS25">
        <f t="shared" si="14"/>
        <v>0.6</v>
      </c>
      <c r="AT25">
        <f t="shared" si="15"/>
        <v>0.6</v>
      </c>
      <c r="AU25">
        <f t="shared" si="16"/>
        <v>0.6</v>
      </c>
      <c r="AV25">
        <f t="shared" si="17"/>
        <v>0.6</v>
      </c>
      <c r="AW25">
        <f t="shared" si="18"/>
        <v>0.6</v>
      </c>
      <c r="AX25">
        <f t="shared" si="19"/>
        <v>0.6</v>
      </c>
      <c r="AY25">
        <f t="shared" si="20"/>
        <v>0.6</v>
      </c>
      <c r="AZ25">
        <f t="shared" si="21"/>
        <v>0.6</v>
      </c>
      <c r="BA25">
        <f t="shared" si="22"/>
        <v>0.6</v>
      </c>
      <c r="BB25">
        <f t="shared" si="23"/>
        <v>0.6</v>
      </c>
      <c r="BC25">
        <f t="shared" si="24"/>
        <v>0.6</v>
      </c>
      <c r="BD25">
        <f t="shared" si="25"/>
        <v>0.6</v>
      </c>
      <c r="BE25">
        <f t="shared" si="26"/>
        <v>0.6</v>
      </c>
      <c r="BF25">
        <f t="shared" si="27"/>
        <v>0.6</v>
      </c>
      <c r="BG25">
        <f t="shared" si="28"/>
        <v>0.6</v>
      </c>
    </row>
    <row r="26" spans="5:59">
      <c r="E26" s="18">
        <v>6.9444444444444447E-4</v>
      </c>
      <c r="F26" s="18">
        <v>6.9444444444444447E-4</v>
      </c>
      <c r="G26" s="19" t="s">
        <v>32</v>
      </c>
      <c r="H26" s="20">
        <f t="shared" si="33"/>
        <v>0.25347222222222221</v>
      </c>
      <c r="I26" s="20">
        <f t="shared" si="34"/>
        <v>0.2986111111111111</v>
      </c>
      <c r="J26" s="20">
        <f t="shared" si="35"/>
        <v>0.32638888888888884</v>
      </c>
      <c r="K26" s="20">
        <f t="shared" si="36"/>
        <v>0.36319444444444443</v>
      </c>
      <c r="L26" s="20">
        <f t="shared" si="37"/>
        <v>0.40486111111111062</v>
      </c>
      <c r="M26" s="20">
        <f t="shared" si="38"/>
        <v>0.44652777777777763</v>
      </c>
      <c r="N26" s="20">
        <f t="shared" si="39"/>
        <v>0.48819444444444465</v>
      </c>
      <c r="O26" s="20">
        <f t="shared" si="40"/>
        <v>0.52986111111111067</v>
      </c>
      <c r="P26" s="20">
        <f t="shared" si="41"/>
        <v>0.57847222222222217</v>
      </c>
      <c r="Q26" s="20">
        <f t="shared" si="42"/>
        <v>0.6201388888888888</v>
      </c>
      <c r="R26" s="20">
        <f t="shared" si="43"/>
        <v>0.66180555555555554</v>
      </c>
      <c r="S26" s="20">
        <f t="shared" si="44"/>
        <v>0.72430555555555554</v>
      </c>
      <c r="T26" s="20">
        <f t="shared" si="45"/>
        <v>0.8076388888888888</v>
      </c>
      <c r="U26" s="20">
        <f t="shared" si="46"/>
        <v>0.89097222222222217</v>
      </c>
      <c r="V26" s="21">
        <f t="shared" si="47"/>
        <v>0.30763888888888885</v>
      </c>
      <c r="W26" s="43">
        <f t="shared" si="48"/>
        <v>0.39374999999999993</v>
      </c>
      <c r="X26" s="21">
        <f t="shared" si="49"/>
        <v>0.39097222222222217</v>
      </c>
      <c r="Y26" s="43">
        <f t="shared" si="50"/>
        <v>0.47708333333333325</v>
      </c>
      <c r="Z26" s="21">
        <f t="shared" si="51"/>
        <v>0.47430555555555548</v>
      </c>
      <c r="AA26" s="21">
        <f t="shared" si="52"/>
        <v>0.55763888888888868</v>
      </c>
      <c r="AB26" s="21">
        <f t="shared" si="53"/>
        <v>0.64097222222222261</v>
      </c>
      <c r="AC26" s="21">
        <f t="shared" si="54"/>
        <v>0.72430555555555554</v>
      </c>
      <c r="AD26" s="21">
        <f t="shared" si="55"/>
        <v>0.8076388888888888</v>
      </c>
      <c r="AE26" s="21">
        <f t="shared" si="56"/>
        <v>0.89097222222222261</v>
      </c>
      <c r="AH26">
        <v>0.4</v>
      </c>
      <c r="AJ26">
        <f t="shared" si="7"/>
        <v>0.4</v>
      </c>
      <c r="AK26">
        <f t="shared" si="29"/>
        <v>0.4</v>
      </c>
      <c r="AL26">
        <f t="shared" si="30"/>
        <v>0.4</v>
      </c>
      <c r="AM26">
        <f t="shared" si="8"/>
        <v>0.4</v>
      </c>
      <c r="AN26">
        <f t="shared" si="9"/>
        <v>0.4</v>
      </c>
      <c r="AO26">
        <f t="shared" si="10"/>
        <v>0.4</v>
      </c>
      <c r="AP26">
        <f t="shared" si="11"/>
        <v>0.4</v>
      </c>
      <c r="AQ26">
        <f t="shared" si="12"/>
        <v>0.4</v>
      </c>
      <c r="AR26">
        <f t="shared" si="13"/>
        <v>0.4</v>
      </c>
      <c r="AS26">
        <f t="shared" si="14"/>
        <v>0.4</v>
      </c>
      <c r="AT26">
        <f t="shared" si="15"/>
        <v>0.4</v>
      </c>
      <c r="AU26">
        <f t="shared" si="16"/>
        <v>0.4</v>
      </c>
      <c r="AV26">
        <f t="shared" si="17"/>
        <v>0.4</v>
      </c>
      <c r="AW26">
        <f t="shared" si="18"/>
        <v>0.4</v>
      </c>
      <c r="AX26">
        <f t="shared" si="19"/>
        <v>0.4</v>
      </c>
      <c r="AY26">
        <f t="shared" si="20"/>
        <v>0.4</v>
      </c>
      <c r="AZ26">
        <f t="shared" si="21"/>
        <v>0.4</v>
      </c>
      <c r="BA26">
        <f t="shared" si="22"/>
        <v>0.4</v>
      </c>
      <c r="BB26">
        <f t="shared" si="23"/>
        <v>0.4</v>
      </c>
      <c r="BC26">
        <f t="shared" si="24"/>
        <v>0.4</v>
      </c>
      <c r="BD26">
        <f t="shared" si="25"/>
        <v>0.4</v>
      </c>
      <c r="BE26">
        <f t="shared" si="26"/>
        <v>0.4</v>
      </c>
      <c r="BF26">
        <f t="shared" si="27"/>
        <v>0.4</v>
      </c>
      <c r="BG26">
        <f t="shared" si="28"/>
        <v>0.4</v>
      </c>
    </row>
    <row r="27" spans="5:59">
      <c r="E27" s="18">
        <v>6.9444444444444447E-4</v>
      </c>
      <c r="F27" s="18">
        <v>6.9444444444444447E-4</v>
      </c>
      <c r="G27" s="15" t="s">
        <v>206</v>
      </c>
      <c r="H27" s="22">
        <f t="shared" si="33"/>
        <v>0.25416666666666665</v>
      </c>
      <c r="I27" s="22">
        <f t="shared" si="34"/>
        <v>0.29930555555555555</v>
      </c>
      <c r="J27" s="22">
        <f t="shared" si="35"/>
        <v>0.32708333333333328</v>
      </c>
      <c r="K27" s="22">
        <f t="shared" si="36"/>
        <v>0.36388888888888887</v>
      </c>
      <c r="L27" s="22">
        <f t="shared" si="37"/>
        <v>0.40555555555555506</v>
      </c>
      <c r="M27" s="22">
        <f t="shared" si="38"/>
        <v>0.44722222222222208</v>
      </c>
      <c r="N27" s="22">
        <f t="shared" si="39"/>
        <v>0.48888888888888909</v>
      </c>
      <c r="O27" s="22">
        <f t="shared" si="40"/>
        <v>0.53055555555555511</v>
      </c>
      <c r="P27" s="22">
        <f t="shared" si="41"/>
        <v>0.57916666666666661</v>
      </c>
      <c r="Q27" s="22">
        <f t="shared" si="42"/>
        <v>0.62083333333333324</v>
      </c>
      <c r="R27" s="22">
        <f t="shared" si="43"/>
        <v>0.66249999999999998</v>
      </c>
      <c r="S27" s="22">
        <f t="shared" si="44"/>
        <v>0.72499999999999998</v>
      </c>
      <c r="T27" s="22">
        <f t="shared" si="45"/>
        <v>0.80833333333333324</v>
      </c>
      <c r="U27" s="22">
        <f t="shared" si="46"/>
        <v>0.89166666666666661</v>
      </c>
      <c r="V27" s="17">
        <f t="shared" si="47"/>
        <v>0.30833333333333329</v>
      </c>
      <c r="W27" s="41">
        <f t="shared" si="48"/>
        <v>0.39444444444444438</v>
      </c>
      <c r="X27" s="42">
        <f t="shared" si="49"/>
        <v>0.39166666666666661</v>
      </c>
      <c r="Y27" s="41">
        <f t="shared" si="50"/>
        <v>0.47777777777777769</v>
      </c>
      <c r="Z27" s="42">
        <f t="shared" si="51"/>
        <v>0.47499999999999992</v>
      </c>
      <c r="AA27" s="17">
        <f t="shared" si="52"/>
        <v>0.55833333333333313</v>
      </c>
      <c r="AB27" s="17">
        <f t="shared" si="53"/>
        <v>0.64166666666666705</v>
      </c>
      <c r="AC27" s="17">
        <f t="shared" si="54"/>
        <v>0.72499999999999998</v>
      </c>
      <c r="AD27" s="17">
        <f t="shared" si="55"/>
        <v>0.80833333333333324</v>
      </c>
      <c r="AE27" s="17">
        <f t="shared" si="56"/>
        <v>0.89166666666666705</v>
      </c>
      <c r="AH27">
        <v>0.6</v>
      </c>
      <c r="AJ27">
        <f t="shared" si="7"/>
        <v>0.6</v>
      </c>
      <c r="AK27">
        <f t="shared" si="29"/>
        <v>0.6</v>
      </c>
      <c r="AL27">
        <f t="shared" si="30"/>
        <v>0.6</v>
      </c>
      <c r="AM27">
        <f t="shared" si="8"/>
        <v>0.6</v>
      </c>
      <c r="AN27">
        <f t="shared" si="9"/>
        <v>0.6</v>
      </c>
      <c r="AO27">
        <f t="shared" si="10"/>
        <v>0.6</v>
      </c>
      <c r="AP27">
        <f t="shared" si="11"/>
        <v>0.6</v>
      </c>
      <c r="AQ27">
        <f t="shared" si="12"/>
        <v>0.6</v>
      </c>
      <c r="AR27">
        <f t="shared" si="13"/>
        <v>0.6</v>
      </c>
      <c r="AS27">
        <f t="shared" si="14"/>
        <v>0.6</v>
      </c>
      <c r="AT27">
        <f t="shared" si="15"/>
        <v>0.6</v>
      </c>
      <c r="AU27">
        <f t="shared" si="16"/>
        <v>0.6</v>
      </c>
      <c r="AV27">
        <f t="shared" si="17"/>
        <v>0.6</v>
      </c>
      <c r="AW27">
        <f t="shared" si="18"/>
        <v>0.6</v>
      </c>
      <c r="AX27">
        <f t="shared" si="19"/>
        <v>0.6</v>
      </c>
      <c r="AY27">
        <f t="shared" si="20"/>
        <v>0.6</v>
      </c>
      <c r="AZ27">
        <f t="shared" si="21"/>
        <v>0.6</v>
      </c>
      <c r="BA27">
        <f t="shared" si="22"/>
        <v>0.6</v>
      </c>
      <c r="BB27">
        <f t="shared" si="23"/>
        <v>0.6</v>
      </c>
      <c r="BC27">
        <f t="shared" si="24"/>
        <v>0.6</v>
      </c>
      <c r="BD27">
        <f t="shared" si="25"/>
        <v>0.6</v>
      </c>
      <c r="BE27">
        <f t="shared" si="26"/>
        <v>0.6</v>
      </c>
      <c r="BF27">
        <f t="shared" si="27"/>
        <v>0.6</v>
      </c>
      <c r="BG27">
        <f t="shared" si="28"/>
        <v>0.6</v>
      </c>
    </row>
    <row r="28" spans="5:59">
      <c r="E28" s="18">
        <v>1.3888888888888889E-3</v>
      </c>
      <c r="F28" s="18">
        <v>1.3888888888888889E-3</v>
      </c>
      <c r="G28" s="19" t="s">
        <v>31</v>
      </c>
      <c r="H28" s="20">
        <f t="shared" si="33"/>
        <v>0.25555555555555554</v>
      </c>
      <c r="I28" s="20">
        <f t="shared" si="34"/>
        <v>0.30069444444444443</v>
      </c>
      <c r="J28" s="20">
        <f t="shared" si="35"/>
        <v>0.32847222222222217</v>
      </c>
      <c r="K28" s="20">
        <f t="shared" si="36"/>
        <v>0.36527777777777776</v>
      </c>
      <c r="L28" s="20">
        <f t="shared" si="37"/>
        <v>0.40694444444444394</v>
      </c>
      <c r="M28" s="20">
        <f t="shared" si="38"/>
        <v>0.44861111111111096</v>
      </c>
      <c r="N28" s="20">
        <f t="shared" si="39"/>
        <v>0.49027777777777798</v>
      </c>
      <c r="O28" s="20">
        <f t="shared" si="40"/>
        <v>0.531944444444444</v>
      </c>
      <c r="P28" s="20">
        <f t="shared" si="41"/>
        <v>0.58055555555555549</v>
      </c>
      <c r="Q28" s="20">
        <f t="shared" si="42"/>
        <v>0.62222222222222212</v>
      </c>
      <c r="R28" s="20">
        <f t="shared" si="43"/>
        <v>0.66388888888888886</v>
      </c>
      <c r="S28" s="20">
        <f t="shared" si="44"/>
        <v>0.72638888888888886</v>
      </c>
      <c r="T28" s="20">
        <f t="shared" si="45"/>
        <v>0.80972222222222212</v>
      </c>
      <c r="U28" s="20">
        <f t="shared" si="46"/>
        <v>0.89305555555555549</v>
      </c>
      <c r="V28" s="21">
        <f t="shared" si="47"/>
        <v>0.30972222222222218</v>
      </c>
      <c r="W28" s="43">
        <f t="shared" si="48"/>
        <v>0.39583333333333326</v>
      </c>
      <c r="X28" s="21">
        <f t="shared" si="49"/>
        <v>0.39305555555555549</v>
      </c>
      <c r="Y28" s="43">
        <f t="shared" si="50"/>
        <v>0.47916666666666657</v>
      </c>
      <c r="Z28" s="21">
        <f t="shared" si="51"/>
        <v>0.47638888888888881</v>
      </c>
      <c r="AA28" s="21">
        <f t="shared" si="52"/>
        <v>0.55972222222222201</v>
      </c>
      <c r="AB28" s="21">
        <f t="shared" si="53"/>
        <v>0.64305555555555594</v>
      </c>
      <c r="AC28" s="21">
        <f t="shared" si="54"/>
        <v>0.72638888888888886</v>
      </c>
      <c r="AD28" s="21">
        <f t="shared" si="55"/>
        <v>0.80972222222222212</v>
      </c>
      <c r="AE28" s="21">
        <f t="shared" si="56"/>
        <v>0.89305555555555594</v>
      </c>
      <c r="AH28">
        <v>0.4</v>
      </c>
      <c r="AJ28">
        <f t="shared" si="7"/>
        <v>0.4</v>
      </c>
      <c r="AK28">
        <f t="shared" si="29"/>
        <v>0.4</v>
      </c>
      <c r="AL28">
        <f t="shared" si="30"/>
        <v>0.4</v>
      </c>
      <c r="AM28">
        <f t="shared" si="8"/>
        <v>0.4</v>
      </c>
      <c r="AN28">
        <f t="shared" si="9"/>
        <v>0.4</v>
      </c>
      <c r="AO28">
        <f t="shared" si="10"/>
        <v>0.4</v>
      </c>
      <c r="AP28">
        <f t="shared" si="11"/>
        <v>0.4</v>
      </c>
      <c r="AQ28">
        <f t="shared" si="12"/>
        <v>0.4</v>
      </c>
      <c r="AR28">
        <f t="shared" si="13"/>
        <v>0.4</v>
      </c>
      <c r="AS28">
        <f t="shared" si="14"/>
        <v>0.4</v>
      </c>
      <c r="AT28">
        <f t="shared" si="15"/>
        <v>0.4</v>
      </c>
      <c r="AU28">
        <f t="shared" si="16"/>
        <v>0.4</v>
      </c>
      <c r="AV28">
        <f t="shared" si="17"/>
        <v>0.4</v>
      </c>
      <c r="AW28">
        <f t="shared" si="18"/>
        <v>0.4</v>
      </c>
      <c r="AX28">
        <f t="shared" si="19"/>
        <v>0.4</v>
      </c>
      <c r="AY28">
        <f t="shared" si="20"/>
        <v>0.4</v>
      </c>
      <c r="AZ28">
        <f t="shared" si="21"/>
        <v>0.4</v>
      </c>
      <c r="BA28">
        <f t="shared" si="22"/>
        <v>0.4</v>
      </c>
      <c r="BB28">
        <f t="shared" si="23"/>
        <v>0.4</v>
      </c>
      <c r="BC28">
        <f t="shared" si="24"/>
        <v>0.4</v>
      </c>
      <c r="BD28">
        <f t="shared" si="25"/>
        <v>0.4</v>
      </c>
      <c r="BE28">
        <f t="shared" si="26"/>
        <v>0.4</v>
      </c>
      <c r="BF28">
        <f t="shared" si="27"/>
        <v>0.4</v>
      </c>
      <c r="BG28">
        <f t="shared" si="28"/>
        <v>0.4</v>
      </c>
    </row>
    <row r="29" spans="5:59">
      <c r="E29" s="18">
        <v>6.9444444444444447E-4</v>
      </c>
      <c r="F29" s="18">
        <v>6.9444444444444447E-4</v>
      </c>
      <c r="G29" s="15" t="s">
        <v>30</v>
      </c>
      <c r="H29" s="22">
        <f t="shared" si="33"/>
        <v>0.25624999999999998</v>
      </c>
      <c r="I29" s="22">
        <f t="shared" si="34"/>
        <v>0.30138888888888887</v>
      </c>
      <c r="J29" s="22">
        <f t="shared" si="35"/>
        <v>0.32916666666666661</v>
      </c>
      <c r="K29" s="22">
        <f t="shared" si="36"/>
        <v>0.3659722222222222</v>
      </c>
      <c r="L29" s="22">
        <f t="shared" si="37"/>
        <v>0.40763888888888838</v>
      </c>
      <c r="M29" s="22">
        <f t="shared" si="38"/>
        <v>0.4493055555555554</v>
      </c>
      <c r="N29" s="22">
        <f t="shared" si="39"/>
        <v>0.49097222222222242</v>
      </c>
      <c r="O29" s="22">
        <f t="shared" si="40"/>
        <v>0.53263888888888844</v>
      </c>
      <c r="P29" s="22">
        <f t="shared" si="41"/>
        <v>0.58124999999999993</v>
      </c>
      <c r="Q29" s="22">
        <f t="shared" si="42"/>
        <v>0.62291666666666656</v>
      </c>
      <c r="R29" s="22">
        <f t="shared" si="43"/>
        <v>0.6645833333333333</v>
      </c>
      <c r="S29" s="22">
        <f t="shared" si="44"/>
        <v>0.7270833333333333</v>
      </c>
      <c r="T29" s="22">
        <f t="shared" si="45"/>
        <v>0.81041666666666656</v>
      </c>
      <c r="U29" s="22">
        <f t="shared" si="46"/>
        <v>0.89374999999999993</v>
      </c>
      <c r="V29" s="17">
        <f t="shared" si="47"/>
        <v>0.31041666666666662</v>
      </c>
      <c r="W29" s="41">
        <f t="shared" si="48"/>
        <v>0.3965277777777777</v>
      </c>
      <c r="X29" s="42">
        <f t="shared" si="49"/>
        <v>0.39374999999999993</v>
      </c>
      <c r="Y29" s="41">
        <f t="shared" si="50"/>
        <v>0.47986111111111102</v>
      </c>
      <c r="Z29" s="42">
        <f t="shared" si="51"/>
        <v>0.47708333333333325</v>
      </c>
      <c r="AA29" s="17">
        <f t="shared" si="52"/>
        <v>0.56041666666666645</v>
      </c>
      <c r="AB29" s="17">
        <f t="shared" si="53"/>
        <v>0.64375000000000038</v>
      </c>
      <c r="AC29" s="17">
        <f t="shared" si="54"/>
        <v>0.7270833333333333</v>
      </c>
      <c r="AD29" s="17">
        <f t="shared" si="55"/>
        <v>0.81041666666666656</v>
      </c>
      <c r="AE29" s="17">
        <f t="shared" si="56"/>
        <v>0.89375000000000038</v>
      </c>
      <c r="AH29">
        <v>0.5</v>
      </c>
      <c r="AJ29">
        <f t="shared" si="7"/>
        <v>0.5</v>
      </c>
      <c r="AK29">
        <f t="shared" si="29"/>
        <v>0.5</v>
      </c>
      <c r="AL29">
        <f t="shared" si="30"/>
        <v>0.5</v>
      </c>
      <c r="AM29">
        <f t="shared" si="8"/>
        <v>0.5</v>
      </c>
      <c r="AN29">
        <f t="shared" si="9"/>
        <v>0.5</v>
      </c>
      <c r="AO29">
        <f t="shared" si="10"/>
        <v>0.5</v>
      </c>
      <c r="AP29">
        <f t="shared" si="11"/>
        <v>0.5</v>
      </c>
      <c r="AQ29">
        <f t="shared" si="12"/>
        <v>0.5</v>
      </c>
      <c r="AR29">
        <f t="shared" si="13"/>
        <v>0.5</v>
      </c>
      <c r="AS29">
        <f t="shared" si="14"/>
        <v>0.5</v>
      </c>
      <c r="AT29">
        <f t="shared" si="15"/>
        <v>0.5</v>
      </c>
      <c r="AU29">
        <f t="shared" si="16"/>
        <v>0.5</v>
      </c>
      <c r="AV29">
        <f t="shared" si="17"/>
        <v>0.5</v>
      </c>
      <c r="AW29">
        <f t="shared" si="18"/>
        <v>0.5</v>
      </c>
      <c r="AX29">
        <f t="shared" si="19"/>
        <v>0.5</v>
      </c>
      <c r="AY29">
        <f t="shared" si="20"/>
        <v>0.5</v>
      </c>
      <c r="AZ29">
        <f t="shared" si="21"/>
        <v>0.5</v>
      </c>
      <c r="BA29">
        <f t="shared" si="22"/>
        <v>0.5</v>
      </c>
      <c r="BB29">
        <f t="shared" si="23"/>
        <v>0.5</v>
      </c>
      <c r="BC29">
        <f t="shared" si="24"/>
        <v>0.5</v>
      </c>
      <c r="BD29">
        <f t="shared" si="25"/>
        <v>0.5</v>
      </c>
      <c r="BE29">
        <f t="shared" si="26"/>
        <v>0.5</v>
      </c>
      <c r="BF29">
        <f t="shared" si="27"/>
        <v>0.5</v>
      </c>
      <c r="BG29">
        <f t="shared" si="28"/>
        <v>0.5</v>
      </c>
    </row>
    <row r="30" spans="5:59">
      <c r="E30" s="18">
        <v>6.9444444444444447E-4</v>
      </c>
      <c r="F30" s="18">
        <v>6.9444444444444447E-4</v>
      </c>
      <c r="G30" s="19" t="s">
        <v>29</v>
      </c>
      <c r="H30" s="20">
        <f t="shared" si="33"/>
        <v>0.25694444444444442</v>
      </c>
      <c r="I30" s="20">
        <f t="shared" si="34"/>
        <v>0.30208333333333331</v>
      </c>
      <c r="J30" s="20">
        <f t="shared" si="35"/>
        <v>0.32986111111111105</v>
      </c>
      <c r="K30" s="20">
        <f t="shared" si="36"/>
        <v>0.36666666666666664</v>
      </c>
      <c r="L30" s="20">
        <f t="shared" si="37"/>
        <v>0.40833333333333283</v>
      </c>
      <c r="M30" s="20">
        <f t="shared" si="38"/>
        <v>0.44999999999999984</v>
      </c>
      <c r="N30" s="20">
        <f t="shared" si="39"/>
        <v>0.49166666666666686</v>
      </c>
      <c r="O30" s="20">
        <f t="shared" si="40"/>
        <v>0.53333333333333288</v>
      </c>
      <c r="P30" s="20">
        <f t="shared" si="41"/>
        <v>0.58194444444444438</v>
      </c>
      <c r="Q30" s="20">
        <f t="shared" si="42"/>
        <v>0.62361111111111101</v>
      </c>
      <c r="R30" s="20">
        <f t="shared" si="43"/>
        <v>0.66527777777777775</v>
      </c>
      <c r="S30" s="20">
        <f t="shared" si="44"/>
        <v>0.72777777777777775</v>
      </c>
      <c r="T30" s="20">
        <f t="shared" si="45"/>
        <v>0.81111111111111101</v>
      </c>
      <c r="U30" s="20">
        <f t="shared" si="46"/>
        <v>0.89444444444444438</v>
      </c>
      <c r="V30" s="21">
        <f t="shared" si="47"/>
        <v>0.31111111111111106</v>
      </c>
      <c r="W30" s="43">
        <f t="shared" si="48"/>
        <v>0.39722222222222214</v>
      </c>
      <c r="X30" s="21">
        <f t="shared" si="49"/>
        <v>0.39444444444444438</v>
      </c>
      <c r="Y30" s="43">
        <f t="shared" si="50"/>
        <v>0.48055555555555546</v>
      </c>
      <c r="Z30" s="21">
        <f t="shared" si="51"/>
        <v>0.47777777777777769</v>
      </c>
      <c r="AA30" s="21">
        <f t="shared" si="52"/>
        <v>0.56111111111111089</v>
      </c>
      <c r="AB30" s="21">
        <f t="shared" si="53"/>
        <v>0.64444444444444482</v>
      </c>
      <c r="AC30" s="21">
        <f t="shared" si="54"/>
        <v>0.72777777777777775</v>
      </c>
      <c r="AD30" s="21">
        <f t="shared" si="55"/>
        <v>0.81111111111111101</v>
      </c>
      <c r="AE30" s="21">
        <f t="shared" si="56"/>
        <v>0.89444444444444482</v>
      </c>
      <c r="AH30">
        <v>0.5</v>
      </c>
      <c r="AJ30">
        <f t="shared" si="7"/>
        <v>0.5</v>
      </c>
      <c r="AK30">
        <f t="shared" si="29"/>
        <v>0.5</v>
      </c>
      <c r="AL30">
        <f t="shared" si="30"/>
        <v>0.5</v>
      </c>
      <c r="AM30">
        <f t="shared" si="8"/>
        <v>0.5</v>
      </c>
      <c r="AN30">
        <f t="shared" si="9"/>
        <v>0.5</v>
      </c>
      <c r="AO30">
        <f t="shared" si="10"/>
        <v>0.5</v>
      </c>
      <c r="AP30">
        <f t="shared" si="11"/>
        <v>0.5</v>
      </c>
      <c r="AQ30">
        <f t="shared" si="12"/>
        <v>0.5</v>
      </c>
      <c r="AR30">
        <f t="shared" si="13"/>
        <v>0.5</v>
      </c>
      <c r="AS30">
        <f t="shared" si="14"/>
        <v>0.5</v>
      </c>
      <c r="AT30">
        <f t="shared" si="15"/>
        <v>0.5</v>
      </c>
      <c r="AU30">
        <f t="shared" si="16"/>
        <v>0.5</v>
      </c>
      <c r="AV30">
        <f t="shared" si="17"/>
        <v>0.5</v>
      </c>
      <c r="AW30">
        <f t="shared" si="18"/>
        <v>0.5</v>
      </c>
      <c r="AX30">
        <f t="shared" si="19"/>
        <v>0.5</v>
      </c>
      <c r="AY30">
        <f t="shared" si="20"/>
        <v>0.5</v>
      </c>
      <c r="AZ30">
        <f t="shared" si="21"/>
        <v>0.5</v>
      </c>
      <c r="BA30">
        <f t="shared" si="22"/>
        <v>0.5</v>
      </c>
      <c r="BB30">
        <f t="shared" si="23"/>
        <v>0.5</v>
      </c>
      <c r="BC30">
        <f t="shared" si="24"/>
        <v>0.5</v>
      </c>
      <c r="BD30">
        <f t="shared" si="25"/>
        <v>0.5</v>
      </c>
      <c r="BE30">
        <f t="shared" si="26"/>
        <v>0.5</v>
      </c>
      <c r="BF30">
        <f t="shared" si="27"/>
        <v>0.5</v>
      </c>
      <c r="BG30">
        <f t="shared" si="28"/>
        <v>0.5</v>
      </c>
    </row>
    <row r="31" spans="5:59">
      <c r="E31" s="18">
        <v>6.9444444444444447E-4</v>
      </c>
      <c r="F31" s="18">
        <v>6.9444444444444447E-4</v>
      </c>
      <c r="G31" s="15" t="s">
        <v>28</v>
      </c>
      <c r="H31" s="22">
        <f t="shared" si="33"/>
        <v>0.25763888888888886</v>
      </c>
      <c r="I31" s="22">
        <f t="shared" si="34"/>
        <v>0.30277777777777776</v>
      </c>
      <c r="J31" s="22">
        <f t="shared" si="35"/>
        <v>0.33055555555555549</v>
      </c>
      <c r="K31" s="22">
        <f t="shared" si="36"/>
        <v>0.36736111111111108</v>
      </c>
      <c r="L31" s="22">
        <f t="shared" si="37"/>
        <v>0.40902777777777727</v>
      </c>
      <c r="M31" s="22">
        <f t="shared" si="38"/>
        <v>0.45069444444444429</v>
      </c>
      <c r="N31" s="22">
        <f t="shared" si="39"/>
        <v>0.4923611111111113</v>
      </c>
      <c r="O31" s="22">
        <f t="shared" si="40"/>
        <v>0.53402777777777732</v>
      </c>
      <c r="P31" s="22">
        <f t="shared" si="41"/>
        <v>0.58263888888888882</v>
      </c>
      <c r="Q31" s="22">
        <f t="shared" si="42"/>
        <v>0.62430555555555545</v>
      </c>
      <c r="R31" s="22">
        <f t="shared" si="43"/>
        <v>0.66597222222222219</v>
      </c>
      <c r="S31" s="22">
        <f t="shared" si="44"/>
        <v>0.72847222222222219</v>
      </c>
      <c r="T31" s="22">
        <f t="shared" si="45"/>
        <v>0.81180555555555545</v>
      </c>
      <c r="U31" s="22">
        <f t="shared" si="46"/>
        <v>0.89513888888888882</v>
      </c>
      <c r="V31" s="17">
        <f t="shared" si="47"/>
        <v>0.3118055555555555</v>
      </c>
      <c r="W31" s="41">
        <f t="shared" si="48"/>
        <v>0.39791666666666659</v>
      </c>
      <c r="X31" s="42">
        <f t="shared" si="49"/>
        <v>0.39513888888888882</v>
      </c>
      <c r="Y31" s="41">
        <f t="shared" si="50"/>
        <v>0.4812499999999999</v>
      </c>
      <c r="Z31" s="42">
        <f t="shared" si="51"/>
        <v>0.47847222222222213</v>
      </c>
      <c r="AA31" s="17">
        <f t="shared" si="52"/>
        <v>0.56180555555555534</v>
      </c>
      <c r="AB31" s="17">
        <f t="shared" si="53"/>
        <v>0.64513888888888926</v>
      </c>
      <c r="AC31" s="17">
        <f t="shared" si="54"/>
        <v>0.72847222222222219</v>
      </c>
      <c r="AD31" s="17">
        <f t="shared" si="55"/>
        <v>0.81180555555555545</v>
      </c>
      <c r="AE31" s="17">
        <f t="shared" si="56"/>
        <v>0.89513888888888926</v>
      </c>
      <c r="AH31">
        <v>0.4</v>
      </c>
      <c r="AJ31">
        <f t="shared" si="7"/>
        <v>0.4</v>
      </c>
      <c r="AK31">
        <f t="shared" si="29"/>
        <v>0.4</v>
      </c>
      <c r="AL31">
        <f t="shared" si="30"/>
        <v>0.4</v>
      </c>
      <c r="AM31">
        <f t="shared" si="8"/>
        <v>0.4</v>
      </c>
      <c r="AN31">
        <f t="shared" si="9"/>
        <v>0.4</v>
      </c>
      <c r="AO31">
        <f t="shared" si="10"/>
        <v>0.4</v>
      </c>
      <c r="AP31">
        <f t="shared" si="11"/>
        <v>0.4</v>
      </c>
      <c r="AQ31">
        <f t="shared" si="12"/>
        <v>0.4</v>
      </c>
      <c r="AR31">
        <f t="shared" si="13"/>
        <v>0.4</v>
      </c>
      <c r="AS31">
        <f t="shared" si="14"/>
        <v>0.4</v>
      </c>
      <c r="AT31">
        <f t="shared" si="15"/>
        <v>0.4</v>
      </c>
      <c r="AU31">
        <f t="shared" si="16"/>
        <v>0.4</v>
      </c>
      <c r="AV31">
        <f t="shared" si="17"/>
        <v>0.4</v>
      </c>
      <c r="AW31">
        <f t="shared" si="18"/>
        <v>0.4</v>
      </c>
      <c r="AX31">
        <f t="shared" si="19"/>
        <v>0.4</v>
      </c>
      <c r="AY31">
        <f t="shared" si="20"/>
        <v>0.4</v>
      </c>
      <c r="AZ31">
        <f t="shared" si="21"/>
        <v>0.4</v>
      </c>
      <c r="BA31">
        <f t="shared" si="22"/>
        <v>0.4</v>
      </c>
      <c r="BB31">
        <f t="shared" si="23"/>
        <v>0.4</v>
      </c>
      <c r="BC31">
        <f t="shared" si="24"/>
        <v>0.4</v>
      </c>
      <c r="BD31">
        <f t="shared" si="25"/>
        <v>0.4</v>
      </c>
      <c r="BE31">
        <f t="shared" si="26"/>
        <v>0.4</v>
      </c>
      <c r="BF31">
        <f t="shared" si="27"/>
        <v>0.4</v>
      </c>
      <c r="BG31">
        <f t="shared" si="28"/>
        <v>0.4</v>
      </c>
    </row>
    <row r="32" spans="5:59">
      <c r="E32" s="18">
        <v>6.9444444444444447E-4</v>
      </c>
      <c r="F32" s="18">
        <v>6.9444444444444447E-4</v>
      </c>
      <c r="G32" s="19" t="s">
        <v>27</v>
      </c>
      <c r="H32" s="20">
        <f t="shared" si="33"/>
        <v>0.2583333333333333</v>
      </c>
      <c r="I32" s="20">
        <f t="shared" si="34"/>
        <v>0.3034722222222222</v>
      </c>
      <c r="J32" s="20">
        <f t="shared" si="35"/>
        <v>0.33124999999999993</v>
      </c>
      <c r="K32" s="20">
        <f t="shared" si="36"/>
        <v>0.36805555555555552</v>
      </c>
      <c r="L32" s="20">
        <f t="shared" si="37"/>
        <v>0.40972222222222171</v>
      </c>
      <c r="M32" s="20">
        <f t="shared" si="38"/>
        <v>0.45138888888888873</v>
      </c>
      <c r="N32" s="20">
        <f t="shared" si="39"/>
        <v>0.49305555555555575</v>
      </c>
      <c r="O32" s="20">
        <f t="shared" si="40"/>
        <v>0.53472222222222177</v>
      </c>
      <c r="P32" s="20">
        <f t="shared" si="41"/>
        <v>0.58333333333333326</v>
      </c>
      <c r="Q32" s="20">
        <f t="shared" si="42"/>
        <v>0.62499999999999989</v>
      </c>
      <c r="R32" s="20">
        <f t="shared" si="43"/>
        <v>0.66666666666666663</v>
      </c>
      <c r="S32" s="20">
        <f t="shared" si="44"/>
        <v>0.72916666666666663</v>
      </c>
      <c r="T32" s="20">
        <f t="shared" si="45"/>
        <v>0.81249999999999989</v>
      </c>
      <c r="U32" s="20">
        <f t="shared" si="46"/>
        <v>0.89583333333333326</v>
      </c>
      <c r="V32" s="21">
        <f t="shared" si="47"/>
        <v>0.31249999999999994</v>
      </c>
      <c r="W32" s="43">
        <f t="shared" si="48"/>
        <v>0.39861111111111103</v>
      </c>
      <c r="X32" s="21">
        <f t="shared" si="49"/>
        <v>0.39583333333333326</v>
      </c>
      <c r="Y32" s="43">
        <f t="shared" si="50"/>
        <v>0.48194444444444434</v>
      </c>
      <c r="Z32" s="21">
        <f t="shared" si="51"/>
        <v>0.47916666666666657</v>
      </c>
      <c r="AA32" s="21">
        <f t="shared" si="52"/>
        <v>0.56249999999999978</v>
      </c>
      <c r="AB32" s="21">
        <f t="shared" si="53"/>
        <v>0.6458333333333337</v>
      </c>
      <c r="AC32" s="21">
        <f t="shared" si="54"/>
        <v>0.72916666666666663</v>
      </c>
      <c r="AD32" s="21">
        <f t="shared" si="55"/>
        <v>0.81249999999999989</v>
      </c>
      <c r="AE32" s="21">
        <f t="shared" si="56"/>
        <v>0.8958333333333337</v>
      </c>
      <c r="AH32">
        <v>0.4</v>
      </c>
      <c r="AJ32">
        <f t="shared" si="7"/>
        <v>0.4</v>
      </c>
      <c r="AK32">
        <f t="shared" si="29"/>
        <v>0.4</v>
      </c>
      <c r="AL32">
        <f t="shared" si="30"/>
        <v>0.4</v>
      </c>
      <c r="AM32">
        <f t="shared" si="8"/>
        <v>0.4</v>
      </c>
      <c r="AN32">
        <f t="shared" si="9"/>
        <v>0.4</v>
      </c>
      <c r="AO32">
        <f t="shared" si="10"/>
        <v>0.4</v>
      </c>
      <c r="AP32">
        <f t="shared" si="11"/>
        <v>0.4</v>
      </c>
      <c r="AQ32">
        <f t="shared" si="12"/>
        <v>0.4</v>
      </c>
      <c r="AR32">
        <f t="shared" si="13"/>
        <v>0.4</v>
      </c>
      <c r="AS32">
        <f t="shared" si="14"/>
        <v>0.4</v>
      </c>
      <c r="AT32">
        <f t="shared" si="15"/>
        <v>0.4</v>
      </c>
      <c r="AU32">
        <f t="shared" si="16"/>
        <v>0.4</v>
      </c>
      <c r="AV32">
        <f t="shared" si="17"/>
        <v>0.4</v>
      </c>
      <c r="AW32">
        <f t="shared" si="18"/>
        <v>0.4</v>
      </c>
      <c r="AX32">
        <f t="shared" si="19"/>
        <v>0.4</v>
      </c>
      <c r="AY32">
        <f t="shared" si="20"/>
        <v>0.4</v>
      </c>
      <c r="AZ32">
        <f t="shared" si="21"/>
        <v>0.4</v>
      </c>
      <c r="BA32">
        <f t="shared" si="22"/>
        <v>0.4</v>
      </c>
      <c r="BB32">
        <f t="shared" si="23"/>
        <v>0.4</v>
      </c>
      <c r="BC32">
        <f t="shared" si="24"/>
        <v>0.4</v>
      </c>
      <c r="BD32">
        <f t="shared" si="25"/>
        <v>0.4</v>
      </c>
      <c r="BE32">
        <f t="shared" si="26"/>
        <v>0.4</v>
      </c>
      <c r="BF32">
        <f t="shared" si="27"/>
        <v>0.4</v>
      </c>
      <c r="BG32">
        <f t="shared" si="28"/>
        <v>0.4</v>
      </c>
    </row>
    <row r="33" spans="4:60">
      <c r="E33" s="18">
        <v>6.9444444444444447E-4</v>
      </c>
      <c r="F33" s="18">
        <v>6.9444444444444447E-4</v>
      </c>
      <c r="G33" s="15" t="s">
        <v>26</v>
      </c>
      <c r="H33" s="22">
        <f t="shared" si="33"/>
        <v>0.25902777777777775</v>
      </c>
      <c r="I33" s="22">
        <f t="shared" si="34"/>
        <v>0.30416666666666664</v>
      </c>
      <c r="J33" s="22">
        <f t="shared" si="35"/>
        <v>0.33194444444444438</v>
      </c>
      <c r="K33" s="22">
        <f t="shared" si="36"/>
        <v>0.36874999999999997</v>
      </c>
      <c r="L33" s="22">
        <f t="shared" si="37"/>
        <v>0.41041666666666615</v>
      </c>
      <c r="M33" s="22">
        <f t="shared" si="38"/>
        <v>0.45208333333333317</v>
      </c>
      <c r="N33" s="22">
        <f t="shared" si="39"/>
        <v>0.49375000000000019</v>
      </c>
      <c r="O33" s="22">
        <f t="shared" si="40"/>
        <v>0.53541666666666621</v>
      </c>
      <c r="P33" s="22">
        <f t="shared" si="41"/>
        <v>0.5840277777777777</v>
      </c>
      <c r="Q33" s="22">
        <f t="shared" si="42"/>
        <v>0.62569444444444433</v>
      </c>
      <c r="R33" s="22">
        <f t="shared" si="43"/>
        <v>0.66736111111111107</v>
      </c>
      <c r="S33" s="22">
        <f t="shared" si="44"/>
        <v>0.72986111111111107</v>
      </c>
      <c r="T33" s="22">
        <f t="shared" si="45"/>
        <v>0.81319444444444433</v>
      </c>
      <c r="U33" s="22">
        <f t="shared" si="46"/>
        <v>0.8965277777777777</v>
      </c>
      <c r="V33" s="17">
        <f t="shared" si="47"/>
        <v>0.31319444444444439</v>
      </c>
      <c r="W33" s="41">
        <f t="shared" si="48"/>
        <v>0.39930555555555547</v>
      </c>
      <c r="X33" s="42">
        <f t="shared" si="49"/>
        <v>0.3965277777777777</v>
      </c>
      <c r="Y33" s="41">
        <f t="shared" si="50"/>
        <v>0.48263888888888878</v>
      </c>
      <c r="Z33" s="42">
        <f t="shared" si="51"/>
        <v>0.47986111111111102</v>
      </c>
      <c r="AA33" s="17">
        <f t="shared" si="52"/>
        <v>0.56319444444444422</v>
      </c>
      <c r="AB33" s="17">
        <f t="shared" si="53"/>
        <v>0.64652777777777815</v>
      </c>
      <c r="AC33" s="17">
        <f t="shared" si="54"/>
        <v>0.72986111111111107</v>
      </c>
      <c r="AD33" s="17">
        <f t="shared" si="55"/>
        <v>0.81319444444444433</v>
      </c>
      <c r="AE33" s="17">
        <f t="shared" si="56"/>
        <v>0.89652777777777815</v>
      </c>
      <c r="AH33">
        <v>0.3</v>
      </c>
      <c r="AJ33">
        <f t="shared" si="7"/>
        <v>0.3</v>
      </c>
      <c r="AK33">
        <f t="shared" si="29"/>
        <v>0.3</v>
      </c>
      <c r="AL33">
        <f t="shared" si="30"/>
        <v>0.3</v>
      </c>
      <c r="AM33">
        <f t="shared" si="8"/>
        <v>0.3</v>
      </c>
      <c r="AN33">
        <f t="shared" si="9"/>
        <v>0.3</v>
      </c>
      <c r="AO33">
        <f t="shared" si="10"/>
        <v>0.3</v>
      </c>
      <c r="AP33">
        <f t="shared" si="11"/>
        <v>0.3</v>
      </c>
      <c r="AQ33">
        <f t="shared" si="12"/>
        <v>0.3</v>
      </c>
      <c r="AR33">
        <f t="shared" si="13"/>
        <v>0.3</v>
      </c>
      <c r="AS33">
        <f t="shared" si="14"/>
        <v>0.3</v>
      </c>
      <c r="AT33">
        <f t="shared" si="15"/>
        <v>0.3</v>
      </c>
      <c r="AU33">
        <f t="shared" si="16"/>
        <v>0.3</v>
      </c>
      <c r="AV33">
        <f t="shared" si="17"/>
        <v>0.3</v>
      </c>
      <c r="AW33">
        <f t="shared" si="18"/>
        <v>0.3</v>
      </c>
      <c r="AX33">
        <f t="shared" si="19"/>
        <v>0.3</v>
      </c>
      <c r="AY33">
        <f t="shared" si="20"/>
        <v>0.3</v>
      </c>
      <c r="AZ33">
        <f t="shared" si="21"/>
        <v>0.3</v>
      </c>
      <c r="BA33">
        <f t="shared" si="22"/>
        <v>0.3</v>
      </c>
      <c r="BB33">
        <f t="shared" si="23"/>
        <v>0.3</v>
      </c>
      <c r="BC33">
        <f t="shared" si="24"/>
        <v>0.3</v>
      </c>
      <c r="BD33">
        <f t="shared" si="25"/>
        <v>0.3</v>
      </c>
      <c r="BE33">
        <f t="shared" si="26"/>
        <v>0.3</v>
      </c>
      <c r="BF33">
        <f t="shared" si="27"/>
        <v>0.3</v>
      </c>
      <c r="BG33">
        <f t="shared" si="28"/>
        <v>0.3</v>
      </c>
    </row>
    <row r="34" spans="4:60">
      <c r="E34" s="18">
        <v>6.9444444444444447E-4</v>
      </c>
      <c r="F34" s="18">
        <v>6.9444444444444447E-4</v>
      </c>
      <c r="G34" s="19" t="s">
        <v>25</v>
      </c>
      <c r="H34" s="20">
        <f t="shared" si="33"/>
        <v>0.25972222222222219</v>
      </c>
      <c r="I34" s="20">
        <f t="shared" si="34"/>
        <v>0.30486111111111108</v>
      </c>
      <c r="J34" s="20">
        <f t="shared" si="35"/>
        <v>0.33263888888888882</v>
      </c>
      <c r="K34" s="20">
        <f t="shared" si="36"/>
        <v>0.36944444444444441</v>
      </c>
      <c r="L34" s="20">
        <f t="shared" si="37"/>
        <v>0.41111111111111059</v>
      </c>
      <c r="M34" s="20">
        <f t="shared" si="38"/>
        <v>0.45277777777777761</v>
      </c>
      <c r="N34" s="20">
        <f t="shared" si="39"/>
        <v>0.49444444444444463</v>
      </c>
      <c r="O34" s="20">
        <f t="shared" si="40"/>
        <v>0.53611111111111065</v>
      </c>
      <c r="P34" s="20">
        <f t="shared" si="41"/>
        <v>0.58472222222222214</v>
      </c>
      <c r="Q34" s="20">
        <f t="shared" si="42"/>
        <v>0.62638888888888877</v>
      </c>
      <c r="R34" s="20">
        <f t="shared" si="43"/>
        <v>0.66805555555555551</v>
      </c>
      <c r="S34" s="20">
        <f t="shared" si="44"/>
        <v>0.73055555555555551</v>
      </c>
      <c r="T34" s="20">
        <f t="shared" si="45"/>
        <v>0.81388888888888877</v>
      </c>
      <c r="U34" s="20">
        <f t="shared" si="46"/>
        <v>0.89722222222222214</v>
      </c>
      <c r="V34" s="21">
        <f t="shared" si="47"/>
        <v>0.31388888888888883</v>
      </c>
      <c r="W34" s="43">
        <f t="shared" si="48"/>
        <v>0.39999999999999991</v>
      </c>
      <c r="X34" s="21">
        <f t="shared" si="49"/>
        <v>0.39722222222222214</v>
      </c>
      <c r="Y34" s="43">
        <f t="shared" si="50"/>
        <v>0.48333333333333323</v>
      </c>
      <c r="Z34" s="21">
        <f t="shared" si="51"/>
        <v>0.48055555555555546</v>
      </c>
      <c r="AA34" s="21">
        <f t="shared" si="52"/>
        <v>0.56388888888888866</v>
      </c>
      <c r="AB34" s="21">
        <f t="shared" si="53"/>
        <v>0.64722222222222259</v>
      </c>
      <c r="AC34" s="21">
        <f t="shared" si="54"/>
        <v>0.73055555555555551</v>
      </c>
      <c r="AD34" s="21">
        <f t="shared" si="55"/>
        <v>0.81388888888888877</v>
      </c>
      <c r="AE34" s="21">
        <f t="shared" si="56"/>
        <v>0.89722222222222259</v>
      </c>
      <c r="AH34">
        <v>0.4</v>
      </c>
      <c r="AJ34">
        <f t="shared" si="7"/>
        <v>0.4</v>
      </c>
      <c r="AK34">
        <f t="shared" si="29"/>
        <v>0.4</v>
      </c>
      <c r="AL34">
        <f t="shared" si="30"/>
        <v>0.4</v>
      </c>
      <c r="AM34">
        <f t="shared" si="8"/>
        <v>0.4</v>
      </c>
      <c r="AN34">
        <f t="shared" si="9"/>
        <v>0.4</v>
      </c>
      <c r="AO34">
        <f t="shared" si="10"/>
        <v>0.4</v>
      </c>
      <c r="AP34">
        <f t="shared" si="11"/>
        <v>0.4</v>
      </c>
      <c r="AQ34">
        <f t="shared" si="12"/>
        <v>0.4</v>
      </c>
      <c r="AR34">
        <f t="shared" si="13"/>
        <v>0.4</v>
      </c>
      <c r="AS34">
        <f t="shared" si="14"/>
        <v>0.4</v>
      </c>
      <c r="AT34">
        <f t="shared" si="15"/>
        <v>0.4</v>
      </c>
      <c r="AU34">
        <f t="shared" si="16"/>
        <v>0.4</v>
      </c>
      <c r="AV34">
        <f t="shared" si="17"/>
        <v>0.4</v>
      </c>
      <c r="AW34">
        <f t="shared" si="18"/>
        <v>0.4</v>
      </c>
      <c r="AX34">
        <f t="shared" si="19"/>
        <v>0.4</v>
      </c>
      <c r="AY34">
        <f t="shared" si="20"/>
        <v>0.4</v>
      </c>
      <c r="AZ34">
        <f t="shared" si="21"/>
        <v>0.4</v>
      </c>
      <c r="BA34">
        <f t="shared" si="22"/>
        <v>0.4</v>
      </c>
      <c r="BB34">
        <f t="shared" si="23"/>
        <v>0.4</v>
      </c>
      <c r="BC34">
        <f t="shared" si="24"/>
        <v>0.4</v>
      </c>
      <c r="BD34">
        <f t="shared" si="25"/>
        <v>0.4</v>
      </c>
      <c r="BE34">
        <f t="shared" si="26"/>
        <v>0.4</v>
      </c>
      <c r="BF34">
        <f t="shared" si="27"/>
        <v>0.4</v>
      </c>
      <c r="BG34">
        <f t="shared" si="28"/>
        <v>0.4</v>
      </c>
    </row>
    <row r="35" spans="4:60">
      <c r="E35" s="18">
        <v>6.9444444444444447E-4</v>
      </c>
      <c r="F35" s="18">
        <v>6.9444444444444447E-4</v>
      </c>
      <c r="G35" s="26" t="s">
        <v>24</v>
      </c>
      <c r="H35" s="63">
        <f t="shared" si="33"/>
        <v>0.26041666666666663</v>
      </c>
      <c r="I35" s="63">
        <f t="shared" si="34"/>
        <v>0.30555555555555552</v>
      </c>
      <c r="J35" s="63">
        <f t="shared" si="35"/>
        <v>0.33333333333333326</v>
      </c>
      <c r="K35" s="63">
        <f t="shared" si="36"/>
        <v>0.37013888888888885</v>
      </c>
      <c r="L35" s="63">
        <f t="shared" si="37"/>
        <v>0.41180555555555504</v>
      </c>
      <c r="M35" s="63">
        <f t="shared" si="38"/>
        <v>0.45347222222222205</v>
      </c>
      <c r="N35" s="63">
        <f t="shared" si="39"/>
        <v>0.49513888888888907</v>
      </c>
      <c r="O35" s="63">
        <f t="shared" si="40"/>
        <v>0.53680555555555509</v>
      </c>
      <c r="P35" s="63">
        <f t="shared" si="41"/>
        <v>0.58541666666666659</v>
      </c>
      <c r="Q35" s="63">
        <f t="shared" si="42"/>
        <v>0.62708333333333321</v>
      </c>
      <c r="R35" s="63">
        <f t="shared" si="43"/>
        <v>0.66874999999999996</v>
      </c>
      <c r="S35" s="63">
        <f t="shared" si="44"/>
        <v>0.73124999999999996</v>
      </c>
      <c r="T35" s="63">
        <f t="shared" si="45"/>
        <v>0.81458333333333321</v>
      </c>
      <c r="U35" s="63">
        <f t="shared" si="46"/>
        <v>0.89791666666666659</v>
      </c>
      <c r="V35" s="64">
        <f t="shared" si="47"/>
        <v>0.31458333333333327</v>
      </c>
      <c r="W35" s="65">
        <f t="shared" si="48"/>
        <v>0.40069444444444435</v>
      </c>
      <c r="X35" s="66">
        <f t="shared" si="49"/>
        <v>0.39791666666666659</v>
      </c>
      <c r="Y35" s="65">
        <f t="shared" si="50"/>
        <v>0.48402777777777767</v>
      </c>
      <c r="Z35" s="66">
        <f t="shared" si="51"/>
        <v>0.4812499999999999</v>
      </c>
      <c r="AA35" s="64">
        <f t="shared" si="52"/>
        <v>0.5645833333333331</v>
      </c>
      <c r="AB35" s="64">
        <f t="shared" si="53"/>
        <v>0.64791666666666703</v>
      </c>
      <c r="AC35" s="64">
        <f t="shared" si="54"/>
        <v>0.73124999999999996</v>
      </c>
      <c r="AD35" s="64">
        <f t="shared" si="55"/>
        <v>0.81458333333333321</v>
      </c>
      <c r="AE35" s="64">
        <f t="shared" si="56"/>
        <v>0.89791666666666703</v>
      </c>
      <c r="AH35">
        <v>0.4</v>
      </c>
      <c r="AJ35">
        <f t="shared" si="7"/>
        <v>0.4</v>
      </c>
      <c r="AK35">
        <f t="shared" si="29"/>
        <v>0.4</v>
      </c>
      <c r="AL35">
        <f t="shared" si="30"/>
        <v>0.4</v>
      </c>
      <c r="AM35">
        <f t="shared" si="8"/>
        <v>0.4</v>
      </c>
      <c r="AN35">
        <f t="shared" si="9"/>
        <v>0.4</v>
      </c>
      <c r="AO35">
        <f t="shared" si="10"/>
        <v>0.4</v>
      </c>
      <c r="AP35">
        <f t="shared" si="11"/>
        <v>0.4</v>
      </c>
      <c r="AQ35">
        <f t="shared" si="12"/>
        <v>0.4</v>
      </c>
      <c r="AR35">
        <f t="shared" si="13"/>
        <v>0.4</v>
      </c>
      <c r="AS35">
        <f t="shared" si="14"/>
        <v>0.4</v>
      </c>
      <c r="AT35">
        <f t="shared" si="15"/>
        <v>0.4</v>
      </c>
      <c r="AU35">
        <f t="shared" si="16"/>
        <v>0.4</v>
      </c>
      <c r="AV35">
        <f t="shared" si="17"/>
        <v>0.4</v>
      </c>
      <c r="AW35">
        <f t="shared" si="18"/>
        <v>0.4</v>
      </c>
      <c r="AX35">
        <f t="shared" si="19"/>
        <v>0.4</v>
      </c>
      <c r="AY35">
        <f t="shared" si="20"/>
        <v>0.4</v>
      </c>
      <c r="AZ35">
        <f t="shared" si="21"/>
        <v>0.4</v>
      </c>
      <c r="BA35">
        <f t="shared" si="22"/>
        <v>0.4</v>
      </c>
      <c r="BB35">
        <f t="shared" si="23"/>
        <v>0.4</v>
      </c>
      <c r="BC35">
        <f t="shared" si="24"/>
        <v>0.4</v>
      </c>
      <c r="BD35">
        <f t="shared" si="25"/>
        <v>0.4</v>
      </c>
      <c r="BE35">
        <f t="shared" si="26"/>
        <v>0.4</v>
      </c>
      <c r="BF35">
        <f t="shared" si="27"/>
        <v>0.4</v>
      </c>
      <c r="BG35">
        <f t="shared" si="28"/>
        <v>0.4</v>
      </c>
    </row>
    <row r="36" spans="4:60">
      <c r="AJ36" s="5">
        <f>SUM(AJ8:AJ35)</f>
        <v>9.6000000000000014</v>
      </c>
      <c r="AK36" s="5">
        <f t="shared" ref="AK36:BG36" si="57">SUM(AK8:AK35)</f>
        <v>9.6000000000000014</v>
      </c>
      <c r="AL36" s="5">
        <f t="shared" si="57"/>
        <v>9.6000000000000014</v>
      </c>
      <c r="AM36" s="5">
        <f t="shared" si="57"/>
        <v>9.6000000000000014</v>
      </c>
      <c r="AN36" s="5">
        <f t="shared" si="57"/>
        <v>9.6000000000000014</v>
      </c>
      <c r="AO36" s="5">
        <f t="shared" si="57"/>
        <v>9.6000000000000014</v>
      </c>
      <c r="AP36" s="5">
        <f t="shared" si="57"/>
        <v>9.6000000000000014</v>
      </c>
      <c r="AQ36" s="5">
        <f t="shared" si="57"/>
        <v>9.6000000000000014</v>
      </c>
      <c r="AR36" s="5">
        <f t="shared" si="57"/>
        <v>9.6000000000000014</v>
      </c>
      <c r="AS36" s="5">
        <f t="shared" si="57"/>
        <v>9.6000000000000014</v>
      </c>
      <c r="AT36" s="5">
        <f t="shared" si="57"/>
        <v>9.6000000000000014</v>
      </c>
      <c r="AU36" s="5">
        <f t="shared" si="57"/>
        <v>9.6000000000000014</v>
      </c>
      <c r="AV36" s="5">
        <f t="shared" si="57"/>
        <v>9.6000000000000014</v>
      </c>
      <c r="AW36" s="5">
        <f t="shared" si="57"/>
        <v>9.6000000000000014</v>
      </c>
      <c r="AX36" s="5">
        <f t="shared" si="57"/>
        <v>9.6000000000000014</v>
      </c>
      <c r="AY36" s="5">
        <f t="shared" si="57"/>
        <v>11.100000000000001</v>
      </c>
      <c r="AZ36" s="5">
        <f t="shared" si="57"/>
        <v>9.6000000000000014</v>
      </c>
      <c r="BA36" s="5">
        <f t="shared" si="57"/>
        <v>11.100000000000001</v>
      </c>
      <c r="BB36" s="5">
        <f t="shared" si="57"/>
        <v>9.6000000000000014</v>
      </c>
      <c r="BC36" s="5">
        <f t="shared" si="57"/>
        <v>9.6000000000000014</v>
      </c>
      <c r="BD36" s="5">
        <f t="shared" si="57"/>
        <v>9.6000000000000014</v>
      </c>
      <c r="BE36" s="5">
        <f t="shared" si="57"/>
        <v>9.6000000000000014</v>
      </c>
      <c r="BF36" s="5">
        <f t="shared" si="57"/>
        <v>9.6000000000000014</v>
      </c>
      <c r="BG36" s="5">
        <f t="shared" si="57"/>
        <v>9.6000000000000014</v>
      </c>
    </row>
    <row r="38" spans="4:60" ht="14.45" customHeight="1">
      <c r="G38" s="100">
        <v>46</v>
      </c>
      <c r="H38" s="108" t="s">
        <v>213</v>
      </c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</row>
    <row r="39" spans="4:60" ht="14.45" customHeight="1">
      <c r="G39" s="101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</row>
    <row r="40" spans="4:60" ht="14.45" customHeight="1">
      <c r="G40" s="101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</row>
    <row r="41" spans="4:60" s="7" customFormat="1" ht="17.25">
      <c r="G41" s="8" t="s">
        <v>21</v>
      </c>
      <c r="H41" s="9" t="s">
        <v>22</v>
      </c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9" t="s">
        <v>23</v>
      </c>
      <c r="X41" s="11"/>
      <c r="Y41" s="11"/>
      <c r="Z41" s="11"/>
      <c r="AA41" s="11"/>
      <c r="AB41" s="11"/>
      <c r="AC41" s="11"/>
      <c r="AD41" s="11"/>
      <c r="AE41" s="11"/>
      <c r="AF41" s="11"/>
    </row>
    <row r="42" spans="4:60" s="14" customFormat="1">
      <c r="D42" s="12"/>
      <c r="E42" s="12"/>
      <c r="F42" s="12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2"/>
      <c r="X42" s="2" t="s">
        <v>105</v>
      </c>
      <c r="Y42" s="2" t="s">
        <v>155</v>
      </c>
      <c r="Z42" s="2" t="s">
        <v>105</v>
      </c>
      <c r="AA42" s="2" t="s">
        <v>155</v>
      </c>
      <c r="AB42" s="2"/>
      <c r="AC42" s="13"/>
      <c r="AD42" s="13"/>
      <c r="AE42" s="2"/>
      <c r="AF42" s="2"/>
    </row>
    <row r="43" spans="4:60">
      <c r="D43" s="4"/>
      <c r="E43" s="4"/>
      <c r="F43" s="4"/>
      <c r="G43" s="26" t="s">
        <v>24</v>
      </c>
      <c r="H43" s="16">
        <v>0.20833333333333334</v>
      </c>
      <c r="I43" s="16">
        <v>0.24305555555555555</v>
      </c>
      <c r="J43" s="16">
        <v>0.28819444444444448</v>
      </c>
      <c r="K43" s="16">
        <v>0.30902777777777779</v>
      </c>
      <c r="L43" s="16">
        <v>0.33680555555555558</v>
      </c>
      <c r="M43" s="16">
        <v>0.37152777777777773</v>
      </c>
      <c r="N43" s="16">
        <v>0.41319444444444398</v>
      </c>
      <c r="O43" s="16">
        <v>0.45486111111111099</v>
      </c>
      <c r="P43" s="16">
        <v>0.49652777777777801</v>
      </c>
      <c r="Q43" s="16">
        <v>0.53819444444444398</v>
      </c>
      <c r="R43" s="16">
        <v>0.57638888888888895</v>
      </c>
      <c r="S43" s="16">
        <v>0.61805555555555602</v>
      </c>
      <c r="T43" s="16">
        <v>0.65972222222222199</v>
      </c>
      <c r="U43" s="16">
        <v>0.71250000000000002</v>
      </c>
      <c r="V43" s="16">
        <v>0.79583333333333339</v>
      </c>
      <c r="W43" s="64">
        <v>0.2951388888888889</v>
      </c>
      <c r="X43" s="65">
        <v>0.38263888888888886</v>
      </c>
      <c r="Y43" s="66">
        <v>0.37847222222222227</v>
      </c>
      <c r="Z43" s="65">
        <v>0.46597222222222223</v>
      </c>
      <c r="AA43" s="66">
        <v>0.46180555555555558</v>
      </c>
      <c r="AB43" s="64">
        <v>0.54513888888888895</v>
      </c>
      <c r="AC43" s="64">
        <v>0.62847222222222221</v>
      </c>
      <c r="AD43" s="64">
        <v>0.71250000000000002</v>
      </c>
      <c r="AE43" s="64">
        <v>0.79583333333333339</v>
      </c>
      <c r="AF43" s="17"/>
      <c r="AJ43" s="13" t="s">
        <v>147</v>
      </c>
      <c r="AK43" s="13" t="s">
        <v>147</v>
      </c>
      <c r="AL43" s="13" t="s">
        <v>147</v>
      </c>
      <c r="AM43" s="13" t="s">
        <v>147</v>
      </c>
      <c r="AN43" s="13" t="s">
        <v>147</v>
      </c>
      <c r="AO43" s="13" t="s">
        <v>147</v>
      </c>
      <c r="AP43" s="13" t="s">
        <v>147</v>
      </c>
      <c r="AQ43" s="13" t="s">
        <v>147</v>
      </c>
      <c r="AR43" s="13" t="s">
        <v>147</v>
      </c>
      <c r="AS43" s="13" t="s">
        <v>147</v>
      </c>
      <c r="AT43" s="13" t="s">
        <v>147</v>
      </c>
      <c r="AU43" s="13" t="s">
        <v>147</v>
      </c>
      <c r="AV43" s="13" t="s">
        <v>147</v>
      </c>
      <c r="AW43" s="13" t="s">
        <v>147</v>
      </c>
      <c r="AX43" s="13" t="s">
        <v>147</v>
      </c>
      <c r="AY43" s="2" t="s">
        <v>146</v>
      </c>
      <c r="AZ43" s="2" t="s">
        <v>105</v>
      </c>
      <c r="BA43" s="2" t="s">
        <v>163</v>
      </c>
      <c r="BB43" s="2" t="s">
        <v>105</v>
      </c>
      <c r="BC43" s="2" t="s">
        <v>163</v>
      </c>
      <c r="BD43" s="2" t="s">
        <v>146</v>
      </c>
      <c r="BE43" s="13" t="s">
        <v>146</v>
      </c>
      <c r="BF43" s="13" t="s">
        <v>146</v>
      </c>
      <c r="BG43" s="2" t="s">
        <v>146</v>
      </c>
      <c r="BH43" s="2"/>
    </row>
    <row r="44" spans="4:60">
      <c r="D44" s="18"/>
      <c r="E44" s="18">
        <v>6.9444444444444447E-4</v>
      </c>
      <c r="F44" s="18">
        <v>6.9444444444444447E-4</v>
      </c>
      <c r="G44" s="19" t="s">
        <v>25</v>
      </c>
      <c r="H44" s="20">
        <f t="shared" ref="H44:H55" si="58">H43+$E44</f>
        <v>0.20902777777777778</v>
      </c>
      <c r="I44" s="20">
        <f t="shared" ref="I44:I72" si="59">I43+$E44</f>
        <v>0.24374999999999999</v>
      </c>
      <c r="J44" s="20">
        <f t="shared" ref="J44:J72" si="60">J43+$E44</f>
        <v>0.28888888888888892</v>
      </c>
      <c r="K44" s="20">
        <f t="shared" ref="K44:K72" si="61">K43+$E44</f>
        <v>0.30972222222222223</v>
      </c>
      <c r="L44" s="20">
        <f t="shared" ref="L44:L72" si="62">L43+$E44</f>
        <v>0.33750000000000002</v>
      </c>
      <c r="M44" s="20">
        <f t="shared" ref="M44:M72" si="63">M43+$E44</f>
        <v>0.37222222222222218</v>
      </c>
      <c r="N44" s="20">
        <f t="shared" ref="N44:N72" si="64">N43+$E44</f>
        <v>0.41388888888888842</v>
      </c>
      <c r="O44" s="20">
        <f t="shared" ref="O44:O72" si="65">O43+$E44</f>
        <v>0.45555555555555544</v>
      </c>
      <c r="P44" s="20">
        <f t="shared" ref="P44:P72" si="66">P43+$E44</f>
        <v>0.49722222222222245</v>
      </c>
      <c r="Q44" s="20">
        <f t="shared" ref="Q44:Q72" si="67">Q43+$E44</f>
        <v>0.53888888888888842</v>
      </c>
      <c r="R44" s="20">
        <f t="shared" ref="R44:R72" si="68">R43+$E44</f>
        <v>0.57708333333333339</v>
      </c>
      <c r="S44" s="20">
        <f t="shared" ref="S44:W67" si="69">S43+$E44</f>
        <v>0.61875000000000047</v>
      </c>
      <c r="T44" s="20">
        <f t="shared" si="69"/>
        <v>0.66041666666666643</v>
      </c>
      <c r="U44" s="20">
        <f t="shared" si="69"/>
        <v>0.71319444444444446</v>
      </c>
      <c r="V44" s="20">
        <f t="shared" si="69"/>
        <v>0.79652777777777783</v>
      </c>
      <c r="W44" s="21">
        <f t="shared" si="69"/>
        <v>0.29583333333333334</v>
      </c>
      <c r="X44" s="43">
        <f>X43+$F44</f>
        <v>0.3833333333333333</v>
      </c>
      <c r="Y44" s="21">
        <f>Y43+$E44</f>
        <v>0.37916666666666671</v>
      </c>
      <c r="Z44" s="43">
        <f>Z43+$F44</f>
        <v>0.46666666666666667</v>
      </c>
      <c r="AA44" s="21">
        <f t="shared" ref="AA44:AE45" si="70">AA43+$E44</f>
        <v>0.46250000000000002</v>
      </c>
      <c r="AB44" s="21">
        <f t="shared" si="70"/>
        <v>0.54583333333333339</v>
      </c>
      <c r="AC44" s="21">
        <f t="shared" si="70"/>
        <v>0.62916666666666665</v>
      </c>
      <c r="AD44" s="21">
        <f t="shared" si="70"/>
        <v>0.71319444444444446</v>
      </c>
      <c r="AE44" s="21">
        <f t="shared" si="70"/>
        <v>0.79652777777777783</v>
      </c>
      <c r="AF44" s="21"/>
      <c r="AH44" s="53">
        <v>0.4</v>
      </c>
      <c r="AJ44">
        <f>SUM(IF(H44&lt;&gt;"",IF(AND(H44&lt;&gt;"s",$AH44&lt;&gt;"s")=TRUE(),IF(H43&lt;&gt;"",$AH44,0),IF(AND(H44&lt;&gt;"s",$AI44&lt;&gt;"s")=TRUE(),IF(H43&lt;&gt;"",$AI44,0),0)),0))</f>
        <v>0.4</v>
      </c>
      <c r="AK44">
        <f t="shared" ref="AK44:BG55" si="71">SUM(IF(I44&lt;&gt;"",IF(AND(I44&lt;&gt;"s",$AH44&lt;&gt;"s")=TRUE(),IF(I43&lt;&gt;"",$AH44,0),IF(AND(I44&lt;&gt;"s",$AI44&lt;&gt;"s")=TRUE(),IF(I43&lt;&gt;"",$AI44,0),0)),0))</f>
        <v>0.4</v>
      </c>
      <c r="AL44">
        <f t="shared" si="71"/>
        <v>0.4</v>
      </c>
      <c r="AM44">
        <f t="shared" si="71"/>
        <v>0.4</v>
      </c>
      <c r="AN44">
        <f t="shared" si="71"/>
        <v>0.4</v>
      </c>
      <c r="AO44">
        <f t="shared" si="71"/>
        <v>0.4</v>
      </c>
      <c r="AP44">
        <f t="shared" si="71"/>
        <v>0.4</v>
      </c>
      <c r="AQ44">
        <f t="shared" si="71"/>
        <v>0.4</v>
      </c>
      <c r="AR44">
        <f t="shared" si="71"/>
        <v>0.4</v>
      </c>
      <c r="AS44">
        <f t="shared" si="71"/>
        <v>0.4</v>
      </c>
      <c r="AT44">
        <f t="shared" si="71"/>
        <v>0.4</v>
      </c>
      <c r="AU44">
        <f t="shared" si="71"/>
        <v>0.4</v>
      </c>
      <c r="AV44">
        <f t="shared" si="71"/>
        <v>0.4</v>
      </c>
      <c r="AW44">
        <f t="shared" si="71"/>
        <v>0.4</v>
      </c>
      <c r="AX44">
        <f t="shared" si="71"/>
        <v>0.4</v>
      </c>
      <c r="AY44">
        <f t="shared" si="71"/>
        <v>0.4</v>
      </c>
      <c r="AZ44">
        <f t="shared" si="71"/>
        <v>0.4</v>
      </c>
      <c r="BA44">
        <f t="shared" si="71"/>
        <v>0.4</v>
      </c>
      <c r="BB44">
        <f t="shared" si="71"/>
        <v>0.4</v>
      </c>
      <c r="BC44">
        <f t="shared" si="71"/>
        <v>0.4</v>
      </c>
      <c r="BD44">
        <f t="shared" si="71"/>
        <v>0.4</v>
      </c>
      <c r="BE44">
        <f t="shared" si="71"/>
        <v>0.4</v>
      </c>
      <c r="BF44">
        <f t="shared" si="71"/>
        <v>0.4</v>
      </c>
      <c r="BG44">
        <f t="shared" si="71"/>
        <v>0.4</v>
      </c>
    </row>
    <row r="45" spans="4:60">
      <c r="D45" s="18"/>
      <c r="E45" s="18">
        <v>6.9444444444444447E-4</v>
      </c>
      <c r="F45" s="18">
        <v>6.9444444444444447E-4</v>
      </c>
      <c r="G45" s="15" t="s">
        <v>26</v>
      </c>
      <c r="H45" s="22">
        <f t="shared" si="58"/>
        <v>0.20972222222222223</v>
      </c>
      <c r="I45" s="22">
        <f t="shared" si="59"/>
        <v>0.24444444444444444</v>
      </c>
      <c r="J45" s="22">
        <f t="shared" si="60"/>
        <v>0.28958333333333336</v>
      </c>
      <c r="K45" s="22">
        <f t="shared" si="61"/>
        <v>0.31041666666666667</v>
      </c>
      <c r="L45" s="22">
        <f t="shared" si="62"/>
        <v>0.33819444444444446</v>
      </c>
      <c r="M45" s="22">
        <f t="shared" si="63"/>
        <v>0.37291666666666662</v>
      </c>
      <c r="N45" s="22">
        <f t="shared" si="64"/>
        <v>0.41458333333333286</v>
      </c>
      <c r="O45" s="22">
        <f t="shared" si="65"/>
        <v>0.45624999999999988</v>
      </c>
      <c r="P45" s="22">
        <f t="shared" si="66"/>
        <v>0.4979166666666669</v>
      </c>
      <c r="Q45" s="22">
        <f t="shared" si="67"/>
        <v>0.53958333333333286</v>
      </c>
      <c r="R45" s="22">
        <f t="shared" si="68"/>
        <v>0.57777777777777783</v>
      </c>
      <c r="S45" s="22">
        <f t="shared" si="69"/>
        <v>0.61944444444444491</v>
      </c>
      <c r="T45" s="22">
        <f t="shared" si="69"/>
        <v>0.66111111111111087</v>
      </c>
      <c r="U45" s="22">
        <f t="shared" si="69"/>
        <v>0.71388888888888891</v>
      </c>
      <c r="V45" s="22">
        <f t="shared" si="69"/>
        <v>0.79722222222222228</v>
      </c>
      <c r="W45" s="17">
        <f t="shared" si="69"/>
        <v>0.29652777777777778</v>
      </c>
      <c r="X45" s="41">
        <f>X44+$F45</f>
        <v>0.38402777777777775</v>
      </c>
      <c r="Y45" s="42">
        <f>Y44+$E45</f>
        <v>0.37986111111111115</v>
      </c>
      <c r="Z45" s="41">
        <f>Z44+$F45</f>
        <v>0.46736111111111112</v>
      </c>
      <c r="AA45" s="42">
        <f t="shared" si="70"/>
        <v>0.46319444444444446</v>
      </c>
      <c r="AB45" s="17">
        <f t="shared" si="70"/>
        <v>0.54652777777777783</v>
      </c>
      <c r="AC45" s="17">
        <f t="shared" si="70"/>
        <v>0.62986111111111109</v>
      </c>
      <c r="AD45" s="17">
        <f t="shared" si="70"/>
        <v>0.71388888888888891</v>
      </c>
      <c r="AE45" s="17">
        <f t="shared" si="70"/>
        <v>0.79722222222222228</v>
      </c>
      <c r="AF45" s="17"/>
      <c r="AH45" s="53">
        <v>0.4</v>
      </c>
      <c r="AJ45">
        <f t="shared" ref="AJ45:AJ72" si="72">SUM(IF(H45&lt;&gt;"",IF(AND(H45&lt;&gt;"s",$AH45&lt;&gt;"s")=TRUE(),IF(H44&lt;&gt;"",$AH45,0),IF(AND(H45&lt;&gt;"s",$AI45&lt;&gt;"s")=TRUE(),IF(H44&lt;&gt;"",$AI45,0),0)),0))</f>
        <v>0.4</v>
      </c>
      <c r="AK45">
        <f t="shared" si="71"/>
        <v>0.4</v>
      </c>
      <c r="AL45">
        <f t="shared" si="71"/>
        <v>0.4</v>
      </c>
      <c r="AM45">
        <f t="shared" si="71"/>
        <v>0.4</v>
      </c>
      <c r="AN45">
        <f t="shared" si="71"/>
        <v>0.4</v>
      </c>
      <c r="AO45">
        <f t="shared" si="71"/>
        <v>0.4</v>
      </c>
      <c r="AP45">
        <f t="shared" si="71"/>
        <v>0.4</v>
      </c>
      <c r="AQ45">
        <f t="shared" si="71"/>
        <v>0.4</v>
      </c>
      <c r="AR45">
        <f t="shared" si="71"/>
        <v>0.4</v>
      </c>
      <c r="AS45">
        <f t="shared" si="71"/>
        <v>0.4</v>
      </c>
      <c r="AT45">
        <f t="shared" si="71"/>
        <v>0.4</v>
      </c>
      <c r="AU45">
        <f t="shared" si="71"/>
        <v>0.4</v>
      </c>
      <c r="AV45">
        <f t="shared" si="71"/>
        <v>0.4</v>
      </c>
      <c r="AW45">
        <f t="shared" si="71"/>
        <v>0.4</v>
      </c>
      <c r="AX45">
        <f t="shared" si="71"/>
        <v>0.4</v>
      </c>
      <c r="AY45">
        <f t="shared" si="71"/>
        <v>0.4</v>
      </c>
      <c r="AZ45">
        <f t="shared" si="71"/>
        <v>0.4</v>
      </c>
      <c r="BA45">
        <f t="shared" si="71"/>
        <v>0.4</v>
      </c>
      <c r="BB45">
        <f t="shared" si="71"/>
        <v>0.4</v>
      </c>
      <c r="BC45">
        <f t="shared" si="71"/>
        <v>0.4</v>
      </c>
      <c r="BD45">
        <f t="shared" si="71"/>
        <v>0.4</v>
      </c>
      <c r="BE45">
        <f t="shared" si="71"/>
        <v>0.4</v>
      </c>
      <c r="BF45">
        <f t="shared" si="71"/>
        <v>0.4</v>
      </c>
      <c r="BG45">
        <f t="shared" si="71"/>
        <v>0.4</v>
      </c>
    </row>
    <row r="46" spans="4:60">
      <c r="D46" s="18"/>
      <c r="E46" s="18">
        <v>6.9444444444444447E-4</v>
      </c>
      <c r="F46" s="18">
        <v>6.9444444444444447E-4</v>
      </c>
      <c r="G46" s="19" t="s">
        <v>27</v>
      </c>
      <c r="H46" s="20">
        <f t="shared" si="58"/>
        <v>0.21041666666666667</v>
      </c>
      <c r="I46" s="20">
        <f t="shared" si="59"/>
        <v>0.24513888888888888</v>
      </c>
      <c r="J46" s="20">
        <f t="shared" si="60"/>
        <v>0.2902777777777778</v>
      </c>
      <c r="K46" s="20">
        <f t="shared" si="61"/>
        <v>0.31111111111111112</v>
      </c>
      <c r="L46" s="20">
        <f t="shared" si="62"/>
        <v>0.33888888888888891</v>
      </c>
      <c r="M46" s="20">
        <f t="shared" si="63"/>
        <v>0.37361111111111106</v>
      </c>
      <c r="N46" s="20">
        <f t="shared" si="64"/>
        <v>0.4152777777777773</v>
      </c>
      <c r="O46" s="20">
        <f t="shared" si="65"/>
        <v>0.45694444444444432</v>
      </c>
      <c r="P46" s="20">
        <f t="shared" si="66"/>
        <v>0.49861111111111134</v>
      </c>
      <c r="Q46" s="20">
        <f t="shared" si="67"/>
        <v>0.5402777777777773</v>
      </c>
      <c r="R46" s="20">
        <f t="shared" si="68"/>
        <v>0.57847222222222228</v>
      </c>
      <c r="S46" s="20">
        <f t="shared" si="69"/>
        <v>0.62013888888888935</v>
      </c>
      <c r="T46" s="20">
        <f t="shared" si="69"/>
        <v>0.66180555555555531</v>
      </c>
      <c r="U46" s="20">
        <f t="shared" si="69"/>
        <v>0.71458333333333335</v>
      </c>
      <c r="V46" s="20">
        <f t="shared" si="69"/>
        <v>0.79791666666666672</v>
      </c>
      <c r="W46" s="21">
        <f t="shared" si="69"/>
        <v>0.29722222222222222</v>
      </c>
      <c r="X46" s="43">
        <f t="shared" ref="X46:X72" si="73">X45+$F46</f>
        <v>0.38472222222222219</v>
      </c>
      <c r="Y46" s="21">
        <f t="shared" ref="Y46:Y72" si="74">Y45+$E46</f>
        <v>0.38055555555555559</v>
      </c>
      <c r="Z46" s="43">
        <f t="shared" ref="Z46:Z72" si="75">Z45+$F46</f>
        <v>0.46805555555555556</v>
      </c>
      <c r="AA46" s="21">
        <f t="shared" ref="AA46:AE55" si="76">AA45+$E46</f>
        <v>0.46388888888888891</v>
      </c>
      <c r="AB46" s="21">
        <f t="shared" si="76"/>
        <v>0.54722222222222228</v>
      </c>
      <c r="AC46" s="21">
        <f t="shared" si="76"/>
        <v>0.63055555555555554</v>
      </c>
      <c r="AD46" s="21">
        <f t="shared" si="76"/>
        <v>0.71458333333333335</v>
      </c>
      <c r="AE46" s="21">
        <f t="shared" si="76"/>
        <v>0.79791666666666672</v>
      </c>
      <c r="AF46" s="21"/>
      <c r="AH46" s="53">
        <v>0.3</v>
      </c>
      <c r="AJ46">
        <f t="shared" si="72"/>
        <v>0.3</v>
      </c>
      <c r="AK46">
        <f t="shared" si="71"/>
        <v>0.3</v>
      </c>
      <c r="AL46">
        <f t="shared" si="71"/>
        <v>0.3</v>
      </c>
      <c r="AM46">
        <f t="shared" si="71"/>
        <v>0.3</v>
      </c>
      <c r="AN46">
        <f t="shared" si="71"/>
        <v>0.3</v>
      </c>
      <c r="AO46">
        <f t="shared" si="71"/>
        <v>0.3</v>
      </c>
      <c r="AP46">
        <f t="shared" si="71"/>
        <v>0.3</v>
      </c>
      <c r="AQ46">
        <f t="shared" si="71"/>
        <v>0.3</v>
      </c>
      <c r="AR46">
        <f t="shared" si="71"/>
        <v>0.3</v>
      </c>
      <c r="AS46">
        <f t="shared" si="71"/>
        <v>0.3</v>
      </c>
      <c r="AT46">
        <f t="shared" si="71"/>
        <v>0.3</v>
      </c>
      <c r="AU46">
        <f t="shared" si="71"/>
        <v>0.3</v>
      </c>
      <c r="AV46">
        <f t="shared" si="71"/>
        <v>0.3</v>
      </c>
      <c r="AW46">
        <f t="shared" si="71"/>
        <v>0.3</v>
      </c>
      <c r="AX46">
        <f t="shared" si="71"/>
        <v>0.3</v>
      </c>
      <c r="AY46">
        <f t="shared" si="71"/>
        <v>0.3</v>
      </c>
      <c r="AZ46">
        <f t="shared" si="71"/>
        <v>0.3</v>
      </c>
      <c r="BA46">
        <f t="shared" si="71"/>
        <v>0.3</v>
      </c>
      <c r="BB46">
        <f t="shared" si="71"/>
        <v>0.3</v>
      </c>
      <c r="BC46">
        <f t="shared" si="71"/>
        <v>0.3</v>
      </c>
      <c r="BD46">
        <f t="shared" si="71"/>
        <v>0.3</v>
      </c>
      <c r="BE46">
        <f t="shared" si="71"/>
        <v>0.3</v>
      </c>
      <c r="BF46">
        <f t="shared" si="71"/>
        <v>0.3</v>
      </c>
      <c r="BG46">
        <f t="shared" si="71"/>
        <v>0.3</v>
      </c>
    </row>
    <row r="47" spans="4:60">
      <c r="D47" s="18"/>
      <c r="E47" s="18">
        <v>6.9444444444444447E-4</v>
      </c>
      <c r="F47" s="18">
        <v>6.9444444444444447E-4</v>
      </c>
      <c r="G47" s="15" t="s">
        <v>28</v>
      </c>
      <c r="H47" s="22">
        <f t="shared" si="58"/>
        <v>0.21111111111111111</v>
      </c>
      <c r="I47" s="22">
        <f t="shared" si="59"/>
        <v>0.24583333333333332</v>
      </c>
      <c r="J47" s="22">
        <f t="shared" si="60"/>
        <v>0.29097222222222224</v>
      </c>
      <c r="K47" s="22">
        <f t="shared" si="61"/>
        <v>0.31180555555555556</v>
      </c>
      <c r="L47" s="22">
        <f t="shared" si="62"/>
        <v>0.33958333333333335</v>
      </c>
      <c r="M47" s="22">
        <f t="shared" si="63"/>
        <v>0.3743055555555555</v>
      </c>
      <c r="N47" s="22">
        <f t="shared" si="64"/>
        <v>0.41597222222222174</v>
      </c>
      <c r="O47" s="22">
        <f t="shared" si="65"/>
        <v>0.45763888888888876</v>
      </c>
      <c r="P47" s="22">
        <f t="shared" si="66"/>
        <v>0.49930555555555578</v>
      </c>
      <c r="Q47" s="22">
        <f t="shared" si="67"/>
        <v>0.54097222222222174</v>
      </c>
      <c r="R47" s="22">
        <f t="shared" si="68"/>
        <v>0.57916666666666672</v>
      </c>
      <c r="S47" s="22">
        <f t="shared" si="69"/>
        <v>0.62083333333333379</v>
      </c>
      <c r="T47" s="22">
        <f t="shared" si="69"/>
        <v>0.66249999999999976</v>
      </c>
      <c r="U47" s="22">
        <f t="shared" si="69"/>
        <v>0.71527777777777779</v>
      </c>
      <c r="V47" s="22">
        <f t="shared" si="69"/>
        <v>0.79861111111111116</v>
      </c>
      <c r="W47" s="17">
        <f t="shared" si="69"/>
        <v>0.29791666666666666</v>
      </c>
      <c r="X47" s="41">
        <f t="shared" si="73"/>
        <v>0.38541666666666663</v>
      </c>
      <c r="Y47" s="42">
        <f t="shared" si="74"/>
        <v>0.38125000000000003</v>
      </c>
      <c r="Z47" s="41">
        <f t="shared" si="75"/>
        <v>0.46875</v>
      </c>
      <c r="AA47" s="42">
        <f t="shared" si="76"/>
        <v>0.46458333333333335</v>
      </c>
      <c r="AB47" s="17">
        <f t="shared" si="76"/>
        <v>0.54791666666666672</v>
      </c>
      <c r="AC47" s="17">
        <f t="shared" si="76"/>
        <v>0.63124999999999998</v>
      </c>
      <c r="AD47" s="17">
        <f t="shared" si="76"/>
        <v>0.71527777777777779</v>
      </c>
      <c r="AE47" s="17">
        <f t="shared" si="76"/>
        <v>0.79861111111111116</v>
      </c>
      <c r="AF47" s="17"/>
      <c r="AH47" s="53">
        <v>0.4</v>
      </c>
      <c r="AJ47">
        <f t="shared" si="72"/>
        <v>0.4</v>
      </c>
      <c r="AK47">
        <f t="shared" si="71"/>
        <v>0.4</v>
      </c>
      <c r="AL47">
        <f t="shared" si="71"/>
        <v>0.4</v>
      </c>
      <c r="AM47">
        <f t="shared" si="71"/>
        <v>0.4</v>
      </c>
      <c r="AN47">
        <f t="shared" si="71"/>
        <v>0.4</v>
      </c>
      <c r="AO47">
        <f t="shared" si="71"/>
        <v>0.4</v>
      </c>
      <c r="AP47">
        <f t="shared" si="71"/>
        <v>0.4</v>
      </c>
      <c r="AQ47">
        <f t="shared" si="71"/>
        <v>0.4</v>
      </c>
      <c r="AR47">
        <f t="shared" si="71"/>
        <v>0.4</v>
      </c>
      <c r="AS47">
        <f t="shared" si="71"/>
        <v>0.4</v>
      </c>
      <c r="AT47">
        <f t="shared" si="71"/>
        <v>0.4</v>
      </c>
      <c r="AU47">
        <f t="shared" si="71"/>
        <v>0.4</v>
      </c>
      <c r="AV47">
        <f t="shared" si="71"/>
        <v>0.4</v>
      </c>
      <c r="AW47">
        <f t="shared" si="71"/>
        <v>0.4</v>
      </c>
      <c r="AX47">
        <f t="shared" si="71"/>
        <v>0.4</v>
      </c>
      <c r="AY47">
        <f t="shared" si="71"/>
        <v>0.4</v>
      </c>
      <c r="AZ47">
        <f t="shared" si="71"/>
        <v>0.4</v>
      </c>
      <c r="BA47">
        <f t="shared" si="71"/>
        <v>0.4</v>
      </c>
      <c r="BB47">
        <f t="shared" si="71"/>
        <v>0.4</v>
      </c>
      <c r="BC47">
        <f t="shared" si="71"/>
        <v>0.4</v>
      </c>
      <c r="BD47">
        <f t="shared" si="71"/>
        <v>0.4</v>
      </c>
      <c r="BE47">
        <f t="shared" si="71"/>
        <v>0.4</v>
      </c>
      <c r="BF47">
        <f t="shared" si="71"/>
        <v>0.4</v>
      </c>
      <c r="BG47">
        <f t="shared" si="71"/>
        <v>0.4</v>
      </c>
    </row>
    <row r="48" spans="4:60">
      <c r="D48" s="18"/>
      <c r="E48" s="18">
        <v>6.9444444444444447E-4</v>
      </c>
      <c r="F48" s="18">
        <v>6.9444444444444447E-4</v>
      </c>
      <c r="G48" s="19" t="s">
        <v>29</v>
      </c>
      <c r="H48" s="20">
        <f t="shared" si="58"/>
        <v>0.21180555555555555</v>
      </c>
      <c r="I48" s="20">
        <f t="shared" si="59"/>
        <v>0.24652777777777776</v>
      </c>
      <c r="J48" s="20">
        <f t="shared" si="60"/>
        <v>0.29166666666666669</v>
      </c>
      <c r="K48" s="20">
        <f t="shared" si="61"/>
        <v>0.3125</v>
      </c>
      <c r="L48" s="20">
        <f t="shared" si="62"/>
        <v>0.34027777777777779</v>
      </c>
      <c r="M48" s="20">
        <f t="shared" si="63"/>
        <v>0.37499999999999994</v>
      </c>
      <c r="N48" s="20">
        <f t="shared" si="64"/>
        <v>0.41666666666666619</v>
      </c>
      <c r="O48" s="20">
        <f t="shared" si="65"/>
        <v>0.4583333333333332</v>
      </c>
      <c r="P48" s="20">
        <f t="shared" si="66"/>
        <v>0.50000000000000022</v>
      </c>
      <c r="Q48" s="20">
        <f t="shared" si="67"/>
        <v>0.54166666666666619</v>
      </c>
      <c r="R48" s="20">
        <f t="shared" si="68"/>
        <v>0.57986111111111116</v>
      </c>
      <c r="S48" s="20">
        <f t="shared" si="69"/>
        <v>0.62152777777777823</v>
      </c>
      <c r="T48" s="20">
        <f t="shared" si="69"/>
        <v>0.6631944444444442</v>
      </c>
      <c r="U48" s="20">
        <f t="shared" si="69"/>
        <v>0.71597222222222223</v>
      </c>
      <c r="V48" s="20">
        <f t="shared" si="69"/>
        <v>0.7993055555555556</v>
      </c>
      <c r="W48" s="21">
        <f t="shared" si="69"/>
        <v>0.2986111111111111</v>
      </c>
      <c r="X48" s="43">
        <f t="shared" si="73"/>
        <v>0.38611111111111107</v>
      </c>
      <c r="Y48" s="21">
        <f t="shared" si="74"/>
        <v>0.38194444444444448</v>
      </c>
      <c r="Z48" s="43">
        <f t="shared" si="75"/>
        <v>0.46944444444444444</v>
      </c>
      <c r="AA48" s="21">
        <f t="shared" si="76"/>
        <v>0.46527777777777779</v>
      </c>
      <c r="AB48" s="21">
        <f t="shared" si="76"/>
        <v>0.54861111111111116</v>
      </c>
      <c r="AC48" s="21">
        <f t="shared" si="76"/>
        <v>0.63194444444444442</v>
      </c>
      <c r="AD48" s="21">
        <f t="shared" si="76"/>
        <v>0.71597222222222223</v>
      </c>
      <c r="AE48" s="21">
        <f t="shared" si="76"/>
        <v>0.7993055555555556</v>
      </c>
      <c r="AF48" s="21"/>
      <c r="AH48" s="53">
        <v>0.4</v>
      </c>
      <c r="AJ48">
        <f t="shared" si="72"/>
        <v>0.4</v>
      </c>
      <c r="AK48">
        <f t="shared" si="71"/>
        <v>0.4</v>
      </c>
      <c r="AL48">
        <f t="shared" si="71"/>
        <v>0.4</v>
      </c>
      <c r="AM48">
        <f t="shared" si="71"/>
        <v>0.4</v>
      </c>
      <c r="AN48">
        <f t="shared" si="71"/>
        <v>0.4</v>
      </c>
      <c r="AO48">
        <f t="shared" si="71"/>
        <v>0.4</v>
      </c>
      <c r="AP48">
        <f t="shared" si="71"/>
        <v>0.4</v>
      </c>
      <c r="AQ48">
        <f t="shared" si="71"/>
        <v>0.4</v>
      </c>
      <c r="AR48">
        <f t="shared" si="71"/>
        <v>0.4</v>
      </c>
      <c r="AS48">
        <f t="shared" si="71"/>
        <v>0.4</v>
      </c>
      <c r="AT48">
        <f t="shared" si="71"/>
        <v>0.4</v>
      </c>
      <c r="AU48">
        <f t="shared" si="71"/>
        <v>0.4</v>
      </c>
      <c r="AV48">
        <f t="shared" si="71"/>
        <v>0.4</v>
      </c>
      <c r="AW48">
        <f t="shared" si="71"/>
        <v>0.4</v>
      </c>
      <c r="AX48">
        <f t="shared" si="71"/>
        <v>0.4</v>
      </c>
      <c r="AY48">
        <f t="shared" si="71"/>
        <v>0.4</v>
      </c>
      <c r="AZ48">
        <f t="shared" si="71"/>
        <v>0.4</v>
      </c>
      <c r="BA48">
        <f t="shared" si="71"/>
        <v>0.4</v>
      </c>
      <c r="BB48">
        <f t="shared" si="71"/>
        <v>0.4</v>
      </c>
      <c r="BC48">
        <f t="shared" si="71"/>
        <v>0.4</v>
      </c>
      <c r="BD48">
        <f t="shared" si="71"/>
        <v>0.4</v>
      </c>
      <c r="BE48">
        <f t="shared" si="71"/>
        <v>0.4</v>
      </c>
      <c r="BF48">
        <f t="shared" si="71"/>
        <v>0.4</v>
      </c>
      <c r="BG48">
        <f t="shared" si="71"/>
        <v>0.4</v>
      </c>
    </row>
    <row r="49" spans="4:59">
      <c r="D49" s="18"/>
      <c r="E49" s="18">
        <v>6.9444444444444447E-4</v>
      </c>
      <c r="F49" s="18">
        <v>6.9444444444444447E-4</v>
      </c>
      <c r="G49" s="15" t="s">
        <v>30</v>
      </c>
      <c r="H49" s="22">
        <f t="shared" si="58"/>
        <v>0.21249999999999999</v>
      </c>
      <c r="I49" s="22">
        <f t="shared" si="59"/>
        <v>0.2472222222222222</v>
      </c>
      <c r="J49" s="22">
        <f t="shared" si="60"/>
        <v>0.29236111111111113</v>
      </c>
      <c r="K49" s="22">
        <f t="shared" si="61"/>
        <v>0.31319444444444444</v>
      </c>
      <c r="L49" s="22">
        <f t="shared" si="62"/>
        <v>0.34097222222222223</v>
      </c>
      <c r="M49" s="22">
        <f t="shared" si="63"/>
        <v>0.37569444444444439</v>
      </c>
      <c r="N49" s="22">
        <f t="shared" si="64"/>
        <v>0.41736111111111063</v>
      </c>
      <c r="O49" s="22">
        <f t="shared" si="65"/>
        <v>0.45902777777777765</v>
      </c>
      <c r="P49" s="22">
        <f t="shared" si="66"/>
        <v>0.50069444444444466</v>
      </c>
      <c r="Q49" s="22">
        <f t="shared" si="67"/>
        <v>0.54236111111111063</v>
      </c>
      <c r="R49" s="22">
        <f t="shared" si="68"/>
        <v>0.5805555555555556</v>
      </c>
      <c r="S49" s="22">
        <f t="shared" si="69"/>
        <v>0.62222222222222268</v>
      </c>
      <c r="T49" s="22">
        <f t="shared" si="69"/>
        <v>0.66388888888888864</v>
      </c>
      <c r="U49" s="22">
        <f t="shared" si="69"/>
        <v>0.71666666666666667</v>
      </c>
      <c r="V49" s="22">
        <f t="shared" si="69"/>
        <v>0.8</v>
      </c>
      <c r="W49" s="17">
        <f t="shared" si="69"/>
        <v>0.29930555555555555</v>
      </c>
      <c r="X49" s="41">
        <f t="shared" si="73"/>
        <v>0.38680555555555551</v>
      </c>
      <c r="Y49" s="42">
        <f t="shared" si="74"/>
        <v>0.38263888888888892</v>
      </c>
      <c r="Z49" s="41">
        <f t="shared" si="75"/>
        <v>0.47013888888888888</v>
      </c>
      <c r="AA49" s="42">
        <f t="shared" si="76"/>
        <v>0.46597222222222223</v>
      </c>
      <c r="AB49" s="17">
        <f t="shared" si="76"/>
        <v>0.5493055555555556</v>
      </c>
      <c r="AC49" s="17">
        <f t="shared" si="76"/>
        <v>0.63263888888888886</v>
      </c>
      <c r="AD49" s="17">
        <f t="shared" si="76"/>
        <v>0.71666666666666667</v>
      </c>
      <c r="AE49" s="17">
        <f t="shared" si="76"/>
        <v>0.8</v>
      </c>
      <c r="AF49" s="17"/>
      <c r="AH49" s="53">
        <v>0.5</v>
      </c>
      <c r="AJ49">
        <f t="shared" si="72"/>
        <v>0.5</v>
      </c>
      <c r="AK49">
        <f t="shared" si="71"/>
        <v>0.5</v>
      </c>
      <c r="AL49">
        <f t="shared" si="71"/>
        <v>0.5</v>
      </c>
      <c r="AM49">
        <f t="shared" si="71"/>
        <v>0.5</v>
      </c>
      <c r="AN49">
        <f t="shared" si="71"/>
        <v>0.5</v>
      </c>
      <c r="AO49">
        <f t="shared" si="71"/>
        <v>0.5</v>
      </c>
      <c r="AP49">
        <f t="shared" si="71"/>
        <v>0.5</v>
      </c>
      <c r="AQ49">
        <f t="shared" si="71"/>
        <v>0.5</v>
      </c>
      <c r="AR49">
        <f t="shared" si="71"/>
        <v>0.5</v>
      </c>
      <c r="AS49">
        <f t="shared" si="71"/>
        <v>0.5</v>
      </c>
      <c r="AT49">
        <f t="shared" si="71"/>
        <v>0.5</v>
      </c>
      <c r="AU49">
        <f t="shared" si="71"/>
        <v>0.5</v>
      </c>
      <c r="AV49">
        <f t="shared" si="71"/>
        <v>0.5</v>
      </c>
      <c r="AW49">
        <f t="shared" si="71"/>
        <v>0.5</v>
      </c>
      <c r="AX49">
        <f t="shared" si="71"/>
        <v>0.5</v>
      </c>
      <c r="AY49">
        <f t="shared" si="71"/>
        <v>0.5</v>
      </c>
      <c r="AZ49">
        <f t="shared" si="71"/>
        <v>0.5</v>
      </c>
      <c r="BA49">
        <f t="shared" si="71"/>
        <v>0.5</v>
      </c>
      <c r="BB49">
        <f t="shared" si="71"/>
        <v>0.5</v>
      </c>
      <c r="BC49">
        <f t="shared" si="71"/>
        <v>0.5</v>
      </c>
      <c r="BD49">
        <f t="shared" si="71"/>
        <v>0.5</v>
      </c>
      <c r="BE49">
        <f t="shared" si="71"/>
        <v>0.5</v>
      </c>
      <c r="BF49">
        <f t="shared" si="71"/>
        <v>0.5</v>
      </c>
      <c r="BG49">
        <f t="shared" si="71"/>
        <v>0.5</v>
      </c>
    </row>
    <row r="50" spans="4:59">
      <c r="D50" s="18"/>
      <c r="E50" s="18">
        <v>6.9444444444444447E-4</v>
      </c>
      <c r="F50" s="18">
        <v>6.9444444444444447E-4</v>
      </c>
      <c r="G50" s="19" t="s">
        <v>31</v>
      </c>
      <c r="H50" s="20">
        <f t="shared" si="58"/>
        <v>0.21319444444444444</v>
      </c>
      <c r="I50" s="20">
        <f t="shared" si="59"/>
        <v>0.24791666666666665</v>
      </c>
      <c r="J50" s="20">
        <f t="shared" si="60"/>
        <v>0.29305555555555557</v>
      </c>
      <c r="K50" s="20">
        <f t="shared" si="61"/>
        <v>0.31388888888888888</v>
      </c>
      <c r="L50" s="20">
        <f t="shared" si="62"/>
        <v>0.34166666666666667</v>
      </c>
      <c r="M50" s="20">
        <f t="shared" si="63"/>
        <v>0.37638888888888883</v>
      </c>
      <c r="N50" s="20">
        <f t="shared" si="64"/>
        <v>0.41805555555555507</v>
      </c>
      <c r="O50" s="20">
        <f t="shared" si="65"/>
        <v>0.45972222222222209</v>
      </c>
      <c r="P50" s="20">
        <f t="shared" si="66"/>
        <v>0.50138888888888911</v>
      </c>
      <c r="Q50" s="20">
        <f t="shared" si="67"/>
        <v>0.54305555555555507</v>
      </c>
      <c r="R50" s="20">
        <f t="shared" si="68"/>
        <v>0.58125000000000004</v>
      </c>
      <c r="S50" s="20">
        <f t="shared" si="69"/>
        <v>0.62291666666666712</v>
      </c>
      <c r="T50" s="20">
        <f t="shared" si="69"/>
        <v>0.66458333333333308</v>
      </c>
      <c r="U50" s="20">
        <f t="shared" si="69"/>
        <v>0.71736111111111112</v>
      </c>
      <c r="V50" s="20">
        <f t="shared" si="69"/>
        <v>0.80069444444444449</v>
      </c>
      <c r="W50" s="21">
        <f t="shared" si="69"/>
        <v>0.3</v>
      </c>
      <c r="X50" s="43">
        <f t="shared" si="73"/>
        <v>0.38749999999999996</v>
      </c>
      <c r="Y50" s="21">
        <f t="shared" si="74"/>
        <v>0.38333333333333336</v>
      </c>
      <c r="Z50" s="43">
        <f t="shared" si="75"/>
        <v>0.47083333333333333</v>
      </c>
      <c r="AA50" s="21">
        <f t="shared" si="76"/>
        <v>0.46666666666666667</v>
      </c>
      <c r="AB50" s="21">
        <f t="shared" si="76"/>
        <v>0.55000000000000004</v>
      </c>
      <c r="AC50" s="21">
        <f t="shared" si="76"/>
        <v>0.6333333333333333</v>
      </c>
      <c r="AD50" s="21">
        <f t="shared" si="76"/>
        <v>0.71736111111111112</v>
      </c>
      <c r="AE50" s="21">
        <f t="shared" si="76"/>
        <v>0.80069444444444449</v>
      </c>
      <c r="AF50" s="21"/>
      <c r="AH50" s="53">
        <v>0.5</v>
      </c>
      <c r="AJ50">
        <f t="shared" si="72"/>
        <v>0.5</v>
      </c>
      <c r="AK50">
        <f t="shared" si="71"/>
        <v>0.5</v>
      </c>
      <c r="AL50">
        <f t="shared" si="71"/>
        <v>0.5</v>
      </c>
      <c r="AM50">
        <f t="shared" si="71"/>
        <v>0.5</v>
      </c>
      <c r="AN50">
        <f t="shared" si="71"/>
        <v>0.5</v>
      </c>
      <c r="AO50">
        <f t="shared" si="71"/>
        <v>0.5</v>
      </c>
      <c r="AP50">
        <f t="shared" si="71"/>
        <v>0.5</v>
      </c>
      <c r="AQ50">
        <f t="shared" si="71"/>
        <v>0.5</v>
      </c>
      <c r="AR50">
        <f t="shared" si="71"/>
        <v>0.5</v>
      </c>
      <c r="AS50">
        <f t="shared" si="71"/>
        <v>0.5</v>
      </c>
      <c r="AT50">
        <f t="shared" si="71"/>
        <v>0.5</v>
      </c>
      <c r="AU50">
        <f t="shared" si="71"/>
        <v>0.5</v>
      </c>
      <c r="AV50">
        <f t="shared" si="71"/>
        <v>0.5</v>
      </c>
      <c r="AW50">
        <f t="shared" si="71"/>
        <v>0.5</v>
      </c>
      <c r="AX50">
        <f t="shared" si="71"/>
        <v>0.5</v>
      </c>
      <c r="AY50">
        <f t="shared" si="71"/>
        <v>0.5</v>
      </c>
      <c r="AZ50">
        <f t="shared" si="71"/>
        <v>0.5</v>
      </c>
      <c r="BA50">
        <f t="shared" si="71"/>
        <v>0.5</v>
      </c>
      <c r="BB50">
        <f t="shared" si="71"/>
        <v>0.5</v>
      </c>
      <c r="BC50">
        <f t="shared" si="71"/>
        <v>0.5</v>
      </c>
      <c r="BD50">
        <f t="shared" si="71"/>
        <v>0.5</v>
      </c>
      <c r="BE50">
        <f t="shared" si="71"/>
        <v>0.5</v>
      </c>
      <c r="BF50">
        <f t="shared" si="71"/>
        <v>0.5</v>
      </c>
      <c r="BG50">
        <f t="shared" si="71"/>
        <v>0.5</v>
      </c>
    </row>
    <row r="51" spans="4:59">
      <c r="D51" s="18"/>
      <c r="E51" s="18">
        <v>1.3888888888888889E-3</v>
      </c>
      <c r="F51" s="18">
        <v>1.3888888888888889E-3</v>
      </c>
      <c r="G51" s="15" t="s">
        <v>206</v>
      </c>
      <c r="H51" s="22">
        <f t="shared" si="58"/>
        <v>0.21458333333333332</v>
      </c>
      <c r="I51" s="22">
        <f t="shared" si="59"/>
        <v>0.24930555555555553</v>
      </c>
      <c r="J51" s="22">
        <f t="shared" si="60"/>
        <v>0.29444444444444445</v>
      </c>
      <c r="K51" s="22">
        <f t="shared" si="61"/>
        <v>0.31527777777777777</v>
      </c>
      <c r="L51" s="22">
        <f t="shared" si="62"/>
        <v>0.34305555555555556</v>
      </c>
      <c r="M51" s="22">
        <f t="shared" si="63"/>
        <v>0.37777777777777771</v>
      </c>
      <c r="N51" s="22">
        <f t="shared" si="64"/>
        <v>0.41944444444444395</v>
      </c>
      <c r="O51" s="22">
        <f t="shared" si="65"/>
        <v>0.46111111111111097</v>
      </c>
      <c r="P51" s="22">
        <f t="shared" si="66"/>
        <v>0.50277777777777799</v>
      </c>
      <c r="Q51" s="22">
        <f t="shared" si="67"/>
        <v>0.54444444444444395</v>
      </c>
      <c r="R51" s="22">
        <f t="shared" si="68"/>
        <v>0.58263888888888893</v>
      </c>
      <c r="S51" s="22">
        <f t="shared" si="69"/>
        <v>0.624305555555556</v>
      </c>
      <c r="T51" s="22">
        <f t="shared" si="69"/>
        <v>0.66597222222222197</v>
      </c>
      <c r="U51" s="22">
        <f t="shared" si="69"/>
        <v>0.71875</v>
      </c>
      <c r="V51" s="22">
        <f t="shared" si="69"/>
        <v>0.80208333333333337</v>
      </c>
      <c r="W51" s="17">
        <f t="shared" si="69"/>
        <v>0.30138888888888887</v>
      </c>
      <c r="X51" s="41">
        <f t="shared" si="73"/>
        <v>0.38888888888888884</v>
      </c>
      <c r="Y51" s="42">
        <f t="shared" si="74"/>
        <v>0.38472222222222224</v>
      </c>
      <c r="Z51" s="41">
        <f t="shared" si="75"/>
        <v>0.47222222222222221</v>
      </c>
      <c r="AA51" s="42">
        <f t="shared" si="76"/>
        <v>0.46805555555555556</v>
      </c>
      <c r="AB51" s="17">
        <f t="shared" si="76"/>
        <v>0.55138888888888893</v>
      </c>
      <c r="AC51" s="17">
        <f t="shared" si="76"/>
        <v>0.63472222222222219</v>
      </c>
      <c r="AD51" s="17">
        <f t="shared" si="76"/>
        <v>0.71875</v>
      </c>
      <c r="AE51" s="17">
        <f t="shared" si="76"/>
        <v>0.80208333333333337</v>
      </c>
      <c r="AF51" s="17"/>
      <c r="AH51" s="53">
        <v>0.4</v>
      </c>
      <c r="AJ51">
        <f t="shared" si="72"/>
        <v>0.4</v>
      </c>
      <c r="AK51">
        <f t="shared" si="71"/>
        <v>0.4</v>
      </c>
      <c r="AL51">
        <f t="shared" si="71"/>
        <v>0.4</v>
      </c>
      <c r="AM51">
        <f t="shared" si="71"/>
        <v>0.4</v>
      </c>
      <c r="AN51">
        <f t="shared" si="71"/>
        <v>0.4</v>
      </c>
      <c r="AO51">
        <f t="shared" si="71"/>
        <v>0.4</v>
      </c>
      <c r="AP51">
        <f t="shared" si="71"/>
        <v>0.4</v>
      </c>
      <c r="AQ51">
        <f t="shared" si="71"/>
        <v>0.4</v>
      </c>
      <c r="AR51">
        <f t="shared" si="71"/>
        <v>0.4</v>
      </c>
      <c r="AS51">
        <f t="shared" si="71"/>
        <v>0.4</v>
      </c>
      <c r="AT51">
        <f t="shared" si="71"/>
        <v>0.4</v>
      </c>
      <c r="AU51">
        <f t="shared" si="71"/>
        <v>0.4</v>
      </c>
      <c r="AV51">
        <f t="shared" si="71"/>
        <v>0.4</v>
      </c>
      <c r="AW51">
        <f t="shared" si="71"/>
        <v>0.4</v>
      </c>
      <c r="AX51">
        <f t="shared" si="71"/>
        <v>0.4</v>
      </c>
      <c r="AY51">
        <f t="shared" si="71"/>
        <v>0.4</v>
      </c>
      <c r="AZ51">
        <f t="shared" si="71"/>
        <v>0.4</v>
      </c>
      <c r="BA51">
        <f t="shared" si="71"/>
        <v>0.4</v>
      </c>
      <c r="BB51">
        <f t="shared" si="71"/>
        <v>0.4</v>
      </c>
      <c r="BC51">
        <f t="shared" si="71"/>
        <v>0.4</v>
      </c>
      <c r="BD51">
        <f t="shared" si="71"/>
        <v>0.4</v>
      </c>
      <c r="BE51">
        <f t="shared" si="71"/>
        <v>0.4</v>
      </c>
      <c r="BF51">
        <f t="shared" si="71"/>
        <v>0.4</v>
      </c>
      <c r="BG51">
        <f t="shared" si="71"/>
        <v>0.4</v>
      </c>
    </row>
    <row r="52" spans="4:59">
      <c r="D52" s="18"/>
      <c r="E52" s="18">
        <v>6.9444444444444447E-4</v>
      </c>
      <c r="F52" s="18">
        <v>6.9444444444444447E-4</v>
      </c>
      <c r="G52" s="19" t="s">
        <v>32</v>
      </c>
      <c r="H52" s="20">
        <f t="shared" si="58"/>
        <v>0.21527777777777776</v>
      </c>
      <c r="I52" s="20">
        <f t="shared" si="59"/>
        <v>0.24999999999999997</v>
      </c>
      <c r="J52" s="20">
        <f t="shared" si="60"/>
        <v>0.2951388888888889</v>
      </c>
      <c r="K52" s="20">
        <f t="shared" si="61"/>
        <v>0.31597222222222221</v>
      </c>
      <c r="L52" s="20">
        <f t="shared" si="62"/>
        <v>0.34375</v>
      </c>
      <c r="M52" s="20">
        <f t="shared" si="63"/>
        <v>0.37847222222222215</v>
      </c>
      <c r="N52" s="20">
        <f t="shared" si="64"/>
        <v>0.4201388888888884</v>
      </c>
      <c r="O52" s="20">
        <f t="shared" si="65"/>
        <v>0.46180555555555541</v>
      </c>
      <c r="P52" s="20">
        <f t="shared" si="66"/>
        <v>0.50347222222222243</v>
      </c>
      <c r="Q52" s="20">
        <f t="shared" si="67"/>
        <v>0.5451388888888884</v>
      </c>
      <c r="R52" s="20">
        <f t="shared" si="68"/>
        <v>0.58333333333333337</v>
      </c>
      <c r="S52" s="20">
        <f t="shared" si="69"/>
        <v>0.62500000000000044</v>
      </c>
      <c r="T52" s="20">
        <f t="shared" si="69"/>
        <v>0.66666666666666641</v>
      </c>
      <c r="U52" s="20">
        <f t="shared" si="69"/>
        <v>0.71944444444444444</v>
      </c>
      <c r="V52" s="20">
        <f t="shared" si="69"/>
        <v>0.80277777777777781</v>
      </c>
      <c r="W52" s="21">
        <f t="shared" si="69"/>
        <v>0.30208333333333331</v>
      </c>
      <c r="X52" s="43">
        <f t="shared" si="73"/>
        <v>0.38958333333333328</v>
      </c>
      <c r="Y52" s="21">
        <f t="shared" si="74"/>
        <v>0.38541666666666669</v>
      </c>
      <c r="Z52" s="43">
        <f t="shared" si="75"/>
        <v>0.47291666666666665</v>
      </c>
      <c r="AA52" s="21">
        <f t="shared" si="76"/>
        <v>0.46875</v>
      </c>
      <c r="AB52" s="21">
        <f t="shared" si="76"/>
        <v>0.55208333333333337</v>
      </c>
      <c r="AC52" s="21">
        <f t="shared" si="76"/>
        <v>0.63541666666666663</v>
      </c>
      <c r="AD52" s="21">
        <f t="shared" si="76"/>
        <v>0.71944444444444444</v>
      </c>
      <c r="AE52" s="21">
        <f t="shared" si="76"/>
        <v>0.80277777777777781</v>
      </c>
      <c r="AF52" s="21"/>
      <c r="AH52">
        <v>0.6</v>
      </c>
      <c r="AJ52">
        <f t="shared" si="72"/>
        <v>0.6</v>
      </c>
      <c r="AK52">
        <f t="shared" si="71"/>
        <v>0.6</v>
      </c>
      <c r="AL52">
        <f t="shared" si="71"/>
        <v>0.6</v>
      </c>
      <c r="AM52">
        <f t="shared" si="71"/>
        <v>0.6</v>
      </c>
      <c r="AN52">
        <f t="shared" si="71"/>
        <v>0.6</v>
      </c>
      <c r="AO52">
        <f t="shared" si="71"/>
        <v>0.6</v>
      </c>
      <c r="AP52">
        <f t="shared" si="71"/>
        <v>0.6</v>
      </c>
      <c r="AQ52">
        <f t="shared" si="71"/>
        <v>0.6</v>
      </c>
      <c r="AR52">
        <f t="shared" si="71"/>
        <v>0.6</v>
      </c>
      <c r="AS52">
        <f t="shared" si="71"/>
        <v>0.6</v>
      </c>
      <c r="AT52">
        <f t="shared" si="71"/>
        <v>0.6</v>
      </c>
      <c r="AU52">
        <f t="shared" si="71"/>
        <v>0.6</v>
      </c>
      <c r="AV52">
        <f t="shared" si="71"/>
        <v>0.6</v>
      </c>
      <c r="AW52">
        <f t="shared" si="71"/>
        <v>0.6</v>
      </c>
      <c r="AX52">
        <f t="shared" si="71"/>
        <v>0.6</v>
      </c>
      <c r="AY52">
        <f t="shared" si="71"/>
        <v>0.6</v>
      </c>
      <c r="AZ52">
        <f t="shared" si="71"/>
        <v>0.6</v>
      </c>
      <c r="BA52">
        <f t="shared" si="71"/>
        <v>0.6</v>
      </c>
      <c r="BB52">
        <f t="shared" si="71"/>
        <v>0.6</v>
      </c>
      <c r="BC52">
        <f t="shared" si="71"/>
        <v>0.6</v>
      </c>
      <c r="BD52">
        <f t="shared" si="71"/>
        <v>0.6</v>
      </c>
      <c r="BE52">
        <f t="shared" si="71"/>
        <v>0.6</v>
      </c>
      <c r="BF52">
        <f t="shared" si="71"/>
        <v>0.6</v>
      </c>
      <c r="BG52">
        <f t="shared" si="71"/>
        <v>0.6</v>
      </c>
    </row>
    <row r="53" spans="4:59">
      <c r="D53" s="18"/>
      <c r="E53" s="18">
        <v>6.9444444444444447E-4</v>
      </c>
      <c r="F53" s="18">
        <v>6.9444444444444447E-4</v>
      </c>
      <c r="G53" s="15" t="s">
        <v>33</v>
      </c>
      <c r="H53" s="22">
        <f t="shared" si="58"/>
        <v>0.2159722222222222</v>
      </c>
      <c r="I53" s="22">
        <f t="shared" si="59"/>
        <v>0.25069444444444444</v>
      </c>
      <c r="J53" s="22">
        <f t="shared" si="60"/>
        <v>0.29583333333333334</v>
      </c>
      <c r="K53" s="22">
        <f t="shared" si="61"/>
        <v>0.31666666666666665</v>
      </c>
      <c r="L53" s="22">
        <f t="shared" si="62"/>
        <v>0.34444444444444444</v>
      </c>
      <c r="M53" s="22">
        <f t="shared" si="63"/>
        <v>0.3791666666666666</v>
      </c>
      <c r="N53" s="22">
        <f t="shared" si="64"/>
        <v>0.42083333333333284</v>
      </c>
      <c r="O53" s="22">
        <f t="shared" si="65"/>
        <v>0.46249999999999986</v>
      </c>
      <c r="P53" s="22">
        <f t="shared" si="66"/>
        <v>0.50416666666666687</v>
      </c>
      <c r="Q53" s="22">
        <f t="shared" si="67"/>
        <v>0.54583333333333284</v>
      </c>
      <c r="R53" s="22">
        <f t="shared" si="68"/>
        <v>0.58402777777777781</v>
      </c>
      <c r="S53" s="22">
        <f t="shared" si="69"/>
        <v>0.62569444444444489</v>
      </c>
      <c r="T53" s="22">
        <f t="shared" si="69"/>
        <v>0.66736111111111085</v>
      </c>
      <c r="U53" s="22">
        <f t="shared" si="69"/>
        <v>0.72013888888888888</v>
      </c>
      <c r="V53" s="22">
        <f t="shared" si="69"/>
        <v>0.80347222222222225</v>
      </c>
      <c r="W53" s="17">
        <f t="shared" si="69"/>
        <v>0.30277777777777776</v>
      </c>
      <c r="X53" s="41">
        <f t="shared" si="73"/>
        <v>0.39027777777777772</v>
      </c>
      <c r="Y53" s="42">
        <f t="shared" si="74"/>
        <v>0.38611111111111113</v>
      </c>
      <c r="Z53" s="41">
        <f t="shared" si="75"/>
        <v>0.47361111111111109</v>
      </c>
      <c r="AA53" s="42">
        <f t="shared" si="76"/>
        <v>0.46944444444444444</v>
      </c>
      <c r="AB53" s="17">
        <f t="shared" si="76"/>
        <v>0.55277777777777781</v>
      </c>
      <c r="AC53" s="17">
        <f t="shared" si="76"/>
        <v>0.63611111111111107</v>
      </c>
      <c r="AD53" s="17">
        <f t="shared" si="76"/>
        <v>0.72013888888888888</v>
      </c>
      <c r="AE53" s="17">
        <f t="shared" si="76"/>
        <v>0.80347222222222225</v>
      </c>
      <c r="AF53" s="17"/>
      <c r="AH53">
        <v>0.4</v>
      </c>
      <c r="AJ53">
        <f t="shared" si="72"/>
        <v>0.4</v>
      </c>
      <c r="AK53">
        <f t="shared" si="71"/>
        <v>0.4</v>
      </c>
      <c r="AL53">
        <f t="shared" si="71"/>
        <v>0.4</v>
      </c>
      <c r="AM53">
        <f t="shared" si="71"/>
        <v>0.4</v>
      </c>
      <c r="AN53">
        <f t="shared" si="71"/>
        <v>0.4</v>
      </c>
      <c r="AO53">
        <f t="shared" si="71"/>
        <v>0.4</v>
      </c>
      <c r="AP53">
        <f t="shared" si="71"/>
        <v>0.4</v>
      </c>
      <c r="AQ53">
        <f t="shared" si="71"/>
        <v>0.4</v>
      </c>
      <c r="AR53">
        <f t="shared" si="71"/>
        <v>0.4</v>
      </c>
      <c r="AS53">
        <f t="shared" si="71"/>
        <v>0.4</v>
      </c>
      <c r="AT53">
        <f t="shared" si="71"/>
        <v>0.4</v>
      </c>
      <c r="AU53">
        <f t="shared" si="71"/>
        <v>0.4</v>
      </c>
      <c r="AV53">
        <f t="shared" si="71"/>
        <v>0.4</v>
      </c>
      <c r="AW53">
        <f t="shared" si="71"/>
        <v>0.4</v>
      </c>
      <c r="AX53">
        <f t="shared" si="71"/>
        <v>0.4</v>
      </c>
      <c r="AY53">
        <f t="shared" si="71"/>
        <v>0.4</v>
      </c>
      <c r="AZ53">
        <f t="shared" si="71"/>
        <v>0.4</v>
      </c>
      <c r="BA53">
        <f t="shared" si="71"/>
        <v>0.4</v>
      </c>
      <c r="BB53">
        <f t="shared" si="71"/>
        <v>0.4</v>
      </c>
      <c r="BC53">
        <f t="shared" si="71"/>
        <v>0.4</v>
      </c>
      <c r="BD53">
        <f t="shared" si="71"/>
        <v>0.4</v>
      </c>
      <c r="BE53">
        <f t="shared" si="71"/>
        <v>0.4</v>
      </c>
      <c r="BF53">
        <f t="shared" si="71"/>
        <v>0.4</v>
      </c>
      <c r="BG53">
        <f t="shared" si="71"/>
        <v>0.4</v>
      </c>
    </row>
    <row r="54" spans="4:59">
      <c r="D54" s="18"/>
      <c r="E54" s="18">
        <v>6.9444444444444447E-4</v>
      </c>
      <c r="F54" s="18">
        <v>6.9444444444444447E-4</v>
      </c>
      <c r="G54" s="19" t="s">
        <v>17</v>
      </c>
      <c r="H54" s="20">
        <f t="shared" si="58"/>
        <v>0.21666666666666665</v>
      </c>
      <c r="I54" s="20">
        <f t="shared" si="59"/>
        <v>0.25138888888888888</v>
      </c>
      <c r="J54" s="20">
        <f t="shared" si="60"/>
        <v>0.29652777777777778</v>
      </c>
      <c r="K54" s="20">
        <f t="shared" si="61"/>
        <v>0.31736111111111109</v>
      </c>
      <c r="L54" s="20">
        <f t="shared" si="62"/>
        <v>0.34513888888888888</v>
      </c>
      <c r="M54" s="20">
        <f t="shared" si="63"/>
        <v>0.37986111111111104</v>
      </c>
      <c r="N54" s="20">
        <f t="shared" si="64"/>
        <v>0.42152777777777728</v>
      </c>
      <c r="O54" s="20">
        <f t="shared" si="65"/>
        <v>0.4631944444444443</v>
      </c>
      <c r="P54" s="20">
        <f t="shared" si="66"/>
        <v>0.50486111111111132</v>
      </c>
      <c r="Q54" s="20">
        <f t="shared" si="67"/>
        <v>0.54652777777777728</v>
      </c>
      <c r="R54" s="20">
        <f t="shared" si="68"/>
        <v>0.58472222222222225</v>
      </c>
      <c r="S54" s="20">
        <f t="shared" si="69"/>
        <v>0.62638888888888933</v>
      </c>
      <c r="T54" s="20">
        <f t="shared" si="69"/>
        <v>0.66805555555555529</v>
      </c>
      <c r="U54" s="20">
        <f t="shared" si="69"/>
        <v>0.72083333333333333</v>
      </c>
      <c r="V54" s="20">
        <f t="shared" si="69"/>
        <v>0.8041666666666667</v>
      </c>
      <c r="W54" s="21">
        <f t="shared" si="69"/>
        <v>0.3034722222222222</v>
      </c>
      <c r="X54" s="43">
        <f t="shared" si="73"/>
        <v>0.39097222222222217</v>
      </c>
      <c r="Y54" s="21">
        <f t="shared" si="74"/>
        <v>0.38680555555555557</v>
      </c>
      <c r="Z54" s="43">
        <f t="shared" si="75"/>
        <v>0.47430555555555554</v>
      </c>
      <c r="AA54" s="21">
        <f t="shared" si="76"/>
        <v>0.47013888888888888</v>
      </c>
      <c r="AB54" s="21">
        <f t="shared" si="76"/>
        <v>0.55347222222222225</v>
      </c>
      <c r="AC54" s="21">
        <f t="shared" si="76"/>
        <v>0.63680555555555551</v>
      </c>
      <c r="AD54" s="21">
        <f t="shared" si="76"/>
        <v>0.72083333333333333</v>
      </c>
      <c r="AE54" s="21">
        <f t="shared" si="76"/>
        <v>0.8041666666666667</v>
      </c>
      <c r="AF54" s="21"/>
      <c r="AH54">
        <v>0.6</v>
      </c>
      <c r="AJ54">
        <f t="shared" si="72"/>
        <v>0.6</v>
      </c>
      <c r="AK54">
        <f t="shared" si="71"/>
        <v>0.6</v>
      </c>
      <c r="AL54">
        <f t="shared" si="71"/>
        <v>0.6</v>
      </c>
      <c r="AM54">
        <f t="shared" si="71"/>
        <v>0.6</v>
      </c>
      <c r="AN54">
        <f t="shared" si="71"/>
        <v>0.6</v>
      </c>
      <c r="AO54">
        <f t="shared" si="71"/>
        <v>0.6</v>
      </c>
      <c r="AP54">
        <f t="shared" si="71"/>
        <v>0.6</v>
      </c>
      <c r="AQ54">
        <f t="shared" si="71"/>
        <v>0.6</v>
      </c>
      <c r="AR54">
        <f t="shared" si="71"/>
        <v>0.6</v>
      </c>
      <c r="AS54">
        <f t="shared" si="71"/>
        <v>0.6</v>
      </c>
      <c r="AT54">
        <f t="shared" si="71"/>
        <v>0.6</v>
      </c>
      <c r="AU54">
        <f t="shared" si="71"/>
        <v>0.6</v>
      </c>
      <c r="AV54">
        <f t="shared" si="71"/>
        <v>0.6</v>
      </c>
      <c r="AW54">
        <f t="shared" si="71"/>
        <v>0.6</v>
      </c>
      <c r="AX54">
        <f t="shared" si="71"/>
        <v>0.6</v>
      </c>
      <c r="AY54">
        <f t="shared" si="71"/>
        <v>0.6</v>
      </c>
      <c r="AZ54">
        <f t="shared" si="71"/>
        <v>0.6</v>
      </c>
      <c r="BA54">
        <f t="shared" si="71"/>
        <v>0.6</v>
      </c>
      <c r="BB54">
        <f t="shared" si="71"/>
        <v>0.6</v>
      </c>
      <c r="BC54">
        <f t="shared" si="71"/>
        <v>0.6</v>
      </c>
      <c r="BD54">
        <f t="shared" si="71"/>
        <v>0.6</v>
      </c>
      <c r="BE54">
        <f t="shared" si="71"/>
        <v>0.6</v>
      </c>
      <c r="BF54">
        <f t="shared" si="71"/>
        <v>0.6</v>
      </c>
      <c r="BG54">
        <f t="shared" si="71"/>
        <v>0.6</v>
      </c>
    </row>
    <row r="55" spans="4:59">
      <c r="D55" s="18"/>
      <c r="E55" s="18">
        <v>6.9444444444444447E-4</v>
      </c>
      <c r="F55" s="18">
        <v>6.9444444444444447E-4</v>
      </c>
      <c r="G55" s="15" t="s">
        <v>34</v>
      </c>
      <c r="H55" s="22">
        <f t="shared" si="58"/>
        <v>0.21736111111111109</v>
      </c>
      <c r="I55" s="22">
        <f t="shared" si="59"/>
        <v>0.25208333333333333</v>
      </c>
      <c r="J55" s="22">
        <f t="shared" si="60"/>
        <v>0.29722222222222222</v>
      </c>
      <c r="K55" s="22">
        <f t="shared" si="61"/>
        <v>0.31805555555555554</v>
      </c>
      <c r="L55" s="22">
        <f t="shared" si="62"/>
        <v>0.34583333333333333</v>
      </c>
      <c r="M55" s="22">
        <f t="shared" si="63"/>
        <v>0.38055555555555548</v>
      </c>
      <c r="N55" s="22">
        <f t="shared" si="64"/>
        <v>0.42222222222222172</v>
      </c>
      <c r="O55" s="22">
        <f t="shared" si="65"/>
        <v>0.46388888888888874</v>
      </c>
      <c r="P55" s="22">
        <f t="shared" si="66"/>
        <v>0.50555555555555576</v>
      </c>
      <c r="Q55" s="22">
        <f t="shared" si="67"/>
        <v>0.54722222222222172</v>
      </c>
      <c r="R55" s="22">
        <f t="shared" si="68"/>
        <v>0.5854166666666667</v>
      </c>
      <c r="S55" s="22">
        <f t="shared" si="69"/>
        <v>0.62708333333333377</v>
      </c>
      <c r="T55" s="22">
        <f t="shared" si="69"/>
        <v>0.66874999999999973</v>
      </c>
      <c r="U55" s="22">
        <f t="shared" si="69"/>
        <v>0.72152777777777777</v>
      </c>
      <c r="V55" s="22">
        <f t="shared" si="69"/>
        <v>0.80486111111111114</v>
      </c>
      <c r="W55" s="17">
        <f t="shared" si="69"/>
        <v>0.30416666666666664</v>
      </c>
      <c r="X55" s="41">
        <f t="shared" si="73"/>
        <v>0.39166666666666661</v>
      </c>
      <c r="Y55" s="42">
        <f t="shared" si="74"/>
        <v>0.38750000000000001</v>
      </c>
      <c r="Z55" s="41">
        <f t="shared" si="75"/>
        <v>0.47499999999999998</v>
      </c>
      <c r="AA55" s="42">
        <f t="shared" si="76"/>
        <v>0.47083333333333333</v>
      </c>
      <c r="AB55" s="17">
        <f t="shared" si="76"/>
        <v>0.5541666666666667</v>
      </c>
      <c r="AC55" s="17">
        <f t="shared" si="76"/>
        <v>0.63749999999999996</v>
      </c>
      <c r="AD55" s="17">
        <f t="shared" si="76"/>
        <v>0.72152777777777777</v>
      </c>
      <c r="AE55" s="17">
        <f t="shared" si="76"/>
        <v>0.80486111111111114</v>
      </c>
      <c r="AF55" s="17"/>
      <c r="AH55">
        <v>0.3</v>
      </c>
      <c r="AJ55">
        <f t="shared" si="72"/>
        <v>0.3</v>
      </c>
      <c r="AK55">
        <f t="shared" si="71"/>
        <v>0.3</v>
      </c>
      <c r="AL55">
        <f t="shared" si="71"/>
        <v>0.3</v>
      </c>
      <c r="AM55">
        <f t="shared" ref="AM55:AM72" si="77">SUM(IF(K55&lt;&gt;"",IF(AND(K55&lt;&gt;"s",$AH55&lt;&gt;"s")=TRUE(),IF(K54&lt;&gt;"",$AH55,0),IF(AND(K55&lt;&gt;"s",$AI55&lt;&gt;"s")=TRUE(),IF(K54&lt;&gt;"",$AI55,0),0)),0))</f>
        <v>0.3</v>
      </c>
      <c r="AN55">
        <f t="shared" ref="AN55:AN72" si="78">SUM(IF(L55&lt;&gt;"",IF(AND(L55&lt;&gt;"s",$AH55&lt;&gt;"s")=TRUE(),IF(L54&lt;&gt;"",$AH55,0),IF(AND(L55&lt;&gt;"s",$AI55&lt;&gt;"s")=TRUE(),IF(L54&lt;&gt;"",$AI55,0),0)),0))</f>
        <v>0.3</v>
      </c>
      <c r="AO55">
        <f t="shared" ref="AO55:AO72" si="79">SUM(IF(M55&lt;&gt;"",IF(AND(M55&lt;&gt;"s",$AH55&lt;&gt;"s")=TRUE(),IF(M54&lt;&gt;"",$AH55,0),IF(AND(M55&lt;&gt;"s",$AI55&lt;&gt;"s")=TRUE(),IF(M54&lt;&gt;"",$AI55,0),0)),0))</f>
        <v>0.3</v>
      </c>
      <c r="AP55">
        <f t="shared" ref="AP55:AP72" si="80">SUM(IF(N55&lt;&gt;"",IF(AND(N55&lt;&gt;"s",$AH55&lt;&gt;"s")=TRUE(),IF(N54&lt;&gt;"",$AH55,0),IF(AND(N55&lt;&gt;"s",$AI55&lt;&gt;"s")=TRUE(),IF(N54&lt;&gt;"",$AI55,0),0)),0))</f>
        <v>0.3</v>
      </c>
      <c r="AQ55">
        <f t="shared" ref="AQ55:AQ72" si="81">SUM(IF(O55&lt;&gt;"",IF(AND(O55&lt;&gt;"s",$AH55&lt;&gt;"s")=TRUE(),IF(O54&lt;&gt;"",$AH55,0),IF(AND(O55&lt;&gt;"s",$AI55&lt;&gt;"s")=TRUE(),IF(O54&lt;&gt;"",$AI55,0),0)),0))</f>
        <v>0.3</v>
      </c>
      <c r="AR55">
        <f t="shared" ref="AR55:AR72" si="82">SUM(IF(P55&lt;&gt;"",IF(AND(P55&lt;&gt;"s",$AH55&lt;&gt;"s")=TRUE(),IF(P54&lt;&gt;"",$AH55,0),IF(AND(P55&lt;&gt;"s",$AI55&lt;&gt;"s")=TRUE(),IF(P54&lt;&gt;"",$AI55,0),0)),0))</f>
        <v>0.3</v>
      </c>
      <c r="AS55">
        <f t="shared" ref="AS55:AS72" si="83">SUM(IF(Q55&lt;&gt;"",IF(AND(Q55&lt;&gt;"s",$AH55&lt;&gt;"s")=TRUE(),IF(Q54&lt;&gt;"",$AH55,0),IF(AND(Q55&lt;&gt;"s",$AI55&lt;&gt;"s")=TRUE(),IF(Q54&lt;&gt;"",$AI55,0),0)),0))</f>
        <v>0.3</v>
      </c>
      <c r="AT55">
        <f t="shared" ref="AT55:AT72" si="84">SUM(IF(R55&lt;&gt;"",IF(AND(R55&lt;&gt;"s",$AH55&lt;&gt;"s")=TRUE(),IF(R54&lt;&gt;"",$AH55,0),IF(AND(R55&lt;&gt;"s",$AI55&lt;&gt;"s")=TRUE(),IF(R54&lt;&gt;"",$AI55,0),0)),0))</f>
        <v>0.3</v>
      </c>
      <c r="AU55">
        <f t="shared" ref="AU55:AU72" si="85">SUM(IF(S55&lt;&gt;"",IF(AND(S55&lt;&gt;"s",$AH55&lt;&gt;"s")=TRUE(),IF(S54&lt;&gt;"",$AH55,0),IF(AND(S55&lt;&gt;"s",$AI55&lt;&gt;"s")=TRUE(),IF(S54&lt;&gt;"",$AI55,0),0)),0))</f>
        <v>0.3</v>
      </c>
      <c r="AV55">
        <f t="shared" ref="AV55:AV72" si="86">SUM(IF(T55&lt;&gt;"",IF(AND(T55&lt;&gt;"s",$AH55&lt;&gt;"s")=TRUE(),IF(T54&lt;&gt;"",$AH55,0),IF(AND(T55&lt;&gt;"s",$AI55&lt;&gt;"s")=TRUE(),IF(T54&lt;&gt;"",$AI55,0),0)),0))</f>
        <v>0.3</v>
      </c>
      <c r="AW55">
        <f t="shared" ref="AW55:AW72" si="87">SUM(IF(U55&lt;&gt;"",IF(AND(U55&lt;&gt;"s",$AH55&lt;&gt;"s")=TRUE(),IF(U54&lt;&gt;"",$AH55,0),IF(AND(U55&lt;&gt;"s",$AI55&lt;&gt;"s")=TRUE(),IF(U54&lt;&gt;"",$AI55,0),0)),0))</f>
        <v>0.3</v>
      </c>
      <c r="AX55">
        <f t="shared" ref="AX55:AX72" si="88">SUM(IF(V55&lt;&gt;"",IF(AND(V55&lt;&gt;"s",$AH55&lt;&gt;"s")=TRUE(),IF(V54&lt;&gt;"",$AH55,0),IF(AND(V55&lt;&gt;"s",$AI55&lt;&gt;"s")=TRUE(),IF(V54&lt;&gt;"",$AI55,0),0)),0))</f>
        <v>0.3</v>
      </c>
      <c r="AY55">
        <f t="shared" ref="AY55:AY72" si="89">SUM(IF(W55&lt;&gt;"",IF(AND(W55&lt;&gt;"s",$AH55&lt;&gt;"s")=TRUE(),IF(W54&lt;&gt;"",$AH55,0),IF(AND(W55&lt;&gt;"s",$AI55&lt;&gt;"s")=TRUE(),IF(W54&lt;&gt;"",$AI55,0),0)),0))</f>
        <v>0.3</v>
      </c>
      <c r="AZ55">
        <f t="shared" ref="AZ55:AZ72" si="90">SUM(IF(X55&lt;&gt;"",IF(AND(X55&lt;&gt;"s",$AH55&lt;&gt;"s")=TRUE(),IF(X54&lt;&gt;"",$AH55,0),IF(AND(X55&lt;&gt;"s",$AI55&lt;&gt;"s")=TRUE(),IF(X54&lt;&gt;"",$AI55,0),0)),0))</f>
        <v>0.3</v>
      </c>
      <c r="BA55">
        <f t="shared" ref="BA55:BA72" si="91">SUM(IF(Y55&lt;&gt;"",IF(AND(Y55&lt;&gt;"s",$AH55&lt;&gt;"s")=TRUE(),IF(Y54&lt;&gt;"",$AH55,0),IF(AND(Y55&lt;&gt;"s",$AI55&lt;&gt;"s")=TRUE(),IF(Y54&lt;&gt;"",$AI55,0),0)),0))</f>
        <v>0.3</v>
      </c>
      <c r="BB55">
        <f t="shared" ref="BB55:BB72" si="92">SUM(IF(Z55&lt;&gt;"",IF(AND(Z55&lt;&gt;"s",$AH55&lt;&gt;"s")=TRUE(),IF(Z54&lt;&gt;"",$AH55,0),IF(AND(Z55&lt;&gt;"s",$AI55&lt;&gt;"s")=TRUE(),IF(Z54&lt;&gt;"",$AI55,0),0)),0))</f>
        <v>0.3</v>
      </c>
      <c r="BC55">
        <f t="shared" ref="BC55:BC72" si="93">SUM(IF(AA55&lt;&gt;"",IF(AND(AA55&lt;&gt;"s",$AH55&lt;&gt;"s")=TRUE(),IF(AA54&lt;&gt;"",$AH55,0),IF(AND(AA55&lt;&gt;"s",$AI55&lt;&gt;"s")=TRUE(),IF(AA54&lt;&gt;"",$AI55,0),0)),0))</f>
        <v>0.3</v>
      </c>
      <c r="BD55">
        <f t="shared" ref="BD55:BD72" si="94">SUM(IF(AB55&lt;&gt;"",IF(AND(AB55&lt;&gt;"s",$AH55&lt;&gt;"s")=TRUE(),IF(AB54&lt;&gt;"",$AH55,0),IF(AND(AB55&lt;&gt;"s",$AI55&lt;&gt;"s")=TRUE(),IF(AB54&lt;&gt;"",$AI55,0),0)),0))</f>
        <v>0.3</v>
      </c>
      <c r="BE55">
        <f t="shared" ref="BE55:BE72" si="95">SUM(IF(AC55&lt;&gt;"",IF(AND(AC55&lt;&gt;"s",$AH55&lt;&gt;"s")=TRUE(),IF(AC54&lt;&gt;"",$AH55,0),IF(AND(AC55&lt;&gt;"s",$AI55&lt;&gt;"s")=TRUE(),IF(AC54&lt;&gt;"",$AI55,0),0)),0))</f>
        <v>0.3</v>
      </c>
      <c r="BF55">
        <f t="shared" ref="BF55:BF72" si="96">SUM(IF(AD55&lt;&gt;"",IF(AND(AD55&lt;&gt;"s",$AH55&lt;&gt;"s")=TRUE(),IF(AD54&lt;&gt;"",$AH55,0),IF(AND(AD55&lt;&gt;"s",$AI55&lt;&gt;"s")=TRUE(),IF(AD54&lt;&gt;"",$AI55,0),0)),0))</f>
        <v>0.3</v>
      </c>
      <c r="BG55">
        <f t="shared" ref="BG55:BG72" si="97">SUM(IF(AE55&lt;&gt;"",IF(AND(AE55&lt;&gt;"s",$AH55&lt;&gt;"s")=TRUE(),IF(AE54&lt;&gt;"",$AH55,0),IF(AND(AE55&lt;&gt;"s",$AI55&lt;&gt;"s")=TRUE(),IF(AE54&lt;&gt;"",$AI55,0),0)),0))</f>
        <v>0.3</v>
      </c>
    </row>
    <row r="56" spans="4:59">
      <c r="D56" s="18"/>
      <c r="E56" s="18"/>
      <c r="F56" s="18">
        <v>1.3888888888888889E-3</v>
      </c>
      <c r="G56" s="19" t="s">
        <v>115</v>
      </c>
      <c r="H56" s="21" t="s">
        <v>5</v>
      </c>
      <c r="I56" s="21" t="s">
        <v>5</v>
      </c>
      <c r="J56" s="21" t="s">
        <v>5</v>
      </c>
      <c r="K56" s="21" t="s">
        <v>5</v>
      </c>
      <c r="L56" s="21" t="s">
        <v>5</v>
      </c>
      <c r="M56" s="21" t="s">
        <v>5</v>
      </c>
      <c r="N56" s="21" t="s">
        <v>5</v>
      </c>
      <c r="O56" s="21" t="s">
        <v>5</v>
      </c>
      <c r="P56" s="21" t="s">
        <v>5</v>
      </c>
      <c r="Q56" s="21" t="s">
        <v>5</v>
      </c>
      <c r="R56" s="21" t="s">
        <v>5</v>
      </c>
      <c r="S56" s="21" t="s">
        <v>5</v>
      </c>
      <c r="T56" s="21" t="s">
        <v>5</v>
      </c>
      <c r="U56" s="21" t="s">
        <v>5</v>
      </c>
      <c r="V56" s="21" t="s">
        <v>5</v>
      </c>
      <c r="W56" s="21" t="s">
        <v>5</v>
      </c>
      <c r="X56" s="43" t="s">
        <v>5</v>
      </c>
      <c r="Y56" s="21" t="s">
        <v>5</v>
      </c>
      <c r="Z56" s="43" t="s">
        <v>5</v>
      </c>
      <c r="AA56" s="21" t="s">
        <v>5</v>
      </c>
      <c r="AB56" s="21" t="s">
        <v>5</v>
      </c>
      <c r="AC56" s="21" t="s">
        <v>5</v>
      </c>
      <c r="AD56" s="21" t="s">
        <v>5</v>
      </c>
      <c r="AE56" s="21" t="s">
        <v>5</v>
      </c>
      <c r="AF56" s="21"/>
      <c r="AH56" s="2" t="s">
        <v>5</v>
      </c>
      <c r="AI56" t="s">
        <v>5</v>
      </c>
      <c r="AJ56">
        <f t="shared" si="72"/>
        <v>0</v>
      </c>
      <c r="AK56">
        <f t="shared" ref="AK56:AK72" si="98">SUM(IF(I56&lt;&gt;"",IF(AND(I56&lt;&gt;"s",$AH56&lt;&gt;"s")=TRUE(),IF(I55&lt;&gt;"",$AH56,0),IF(AND(I56&lt;&gt;"s",$AI56&lt;&gt;"s")=TRUE(),IF(I55&lt;&gt;"",$AI56,0),0)),0))</f>
        <v>0</v>
      </c>
      <c r="AL56">
        <f t="shared" ref="AL56:AL72" si="99">SUM(IF(J56&lt;&gt;"",IF(AND(J56&lt;&gt;"s",$AH56&lt;&gt;"s")=TRUE(),IF(J55&lt;&gt;"",$AH56,0),IF(AND(J56&lt;&gt;"s",$AI56&lt;&gt;"s")=TRUE(),IF(J55&lt;&gt;"",$AI56,0),0)),0))</f>
        <v>0</v>
      </c>
      <c r="AM56">
        <f t="shared" si="77"/>
        <v>0</v>
      </c>
      <c r="AN56">
        <f t="shared" si="78"/>
        <v>0</v>
      </c>
      <c r="AO56">
        <f t="shared" si="79"/>
        <v>0</v>
      </c>
      <c r="AP56">
        <f t="shared" si="80"/>
        <v>0</v>
      </c>
      <c r="AQ56">
        <f t="shared" si="81"/>
        <v>0</v>
      </c>
      <c r="AR56">
        <f t="shared" si="82"/>
        <v>0</v>
      </c>
      <c r="AS56">
        <f t="shared" si="83"/>
        <v>0</v>
      </c>
      <c r="AT56">
        <f t="shared" si="84"/>
        <v>0</v>
      </c>
      <c r="AU56">
        <f t="shared" si="85"/>
        <v>0</v>
      </c>
      <c r="AV56">
        <f t="shared" si="86"/>
        <v>0</v>
      </c>
      <c r="AW56">
        <f t="shared" si="87"/>
        <v>0</v>
      </c>
      <c r="AX56">
        <f t="shared" si="88"/>
        <v>0</v>
      </c>
      <c r="AY56">
        <f t="shared" si="89"/>
        <v>0</v>
      </c>
      <c r="AZ56">
        <f t="shared" si="90"/>
        <v>0</v>
      </c>
      <c r="BA56">
        <f t="shared" si="91"/>
        <v>0</v>
      </c>
      <c r="BB56">
        <f t="shared" si="92"/>
        <v>0</v>
      </c>
      <c r="BC56">
        <f t="shared" si="93"/>
        <v>0</v>
      </c>
      <c r="BD56">
        <f t="shared" si="94"/>
        <v>0</v>
      </c>
      <c r="BE56">
        <f t="shared" si="95"/>
        <v>0</v>
      </c>
      <c r="BF56">
        <f t="shared" si="96"/>
        <v>0</v>
      </c>
      <c r="BG56">
        <f t="shared" si="97"/>
        <v>0</v>
      </c>
    </row>
    <row r="57" spans="4:59">
      <c r="D57" s="18"/>
      <c r="E57" s="18">
        <v>1.3888888888888889E-3</v>
      </c>
      <c r="F57" s="18">
        <v>2.7777777777777779E-3</v>
      </c>
      <c r="G57" s="15" t="s">
        <v>148</v>
      </c>
      <c r="H57" s="22" t="s">
        <v>5</v>
      </c>
      <c r="I57" s="22" t="s">
        <v>5</v>
      </c>
      <c r="J57" s="22" t="s">
        <v>5</v>
      </c>
      <c r="K57" s="22" t="s">
        <v>5</v>
      </c>
      <c r="L57" s="22" t="s">
        <v>5</v>
      </c>
      <c r="M57" s="22" t="s">
        <v>5</v>
      </c>
      <c r="N57" s="22" t="s">
        <v>5</v>
      </c>
      <c r="O57" s="22" t="s">
        <v>5</v>
      </c>
      <c r="P57" s="22" t="s">
        <v>5</v>
      </c>
      <c r="Q57" s="22" t="s">
        <v>5</v>
      </c>
      <c r="R57" s="22" t="s">
        <v>5</v>
      </c>
      <c r="S57" s="22" t="s">
        <v>5</v>
      </c>
      <c r="T57" s="22" t="s">
        <v>5</v>
      </c>
      <c r="U57" s="22" t="s">
        <v>5</v>
      </c>
      <c r="V57" s="22" t="s">
        <v>5</v>
      </c>
      <c r="W57" s="17" t="s">
        <v>5</v>
      </c>
      <c r="X57" s="41">
        <f>X55+$F57</f>
        <v>0.39444444444444438</v>
      </c>
      <c r="Y57" s="42" t="s">
        <v>5</v>
      </c>
      <c r="Z57" s="41">
        <f>Z55+$F57</f>
        <v>0.47777777777777775</v>
      </c>
      <c r="AA57" s="42" t="s">
        <v>5</v>
      </c>
      <c r="AB57" s="17" t="s">
        <v>5</v>
      </c>
      <c r="AC57" s="17" t="s">
        <v>5</v>
      </c>
      <c r="AD57" s="17" t="s">
        <v>5</v>
      </c>
      <c r="AE57" s="17" t="s">
        <v>5</v>
      </c>
      <c r="AF57" s="17"/>
      <c r="AH57" s="2" t="s">
        <v>5</v>
      </c>
      <c r="AI57" s="77">
        <v>1.6</v>
      </c>
      <c r="AJ57">
        <f t="shared" si="72"/>
        <v>0</v>
      </c>
      <c r="AK57">
        <f t="shared" si="98"/>
        <v>0</v>
      </c>
      <c r="AL57">
        <f t="shared" si="99"/>
        <v>0</v>
      </c>
      <c r="AM57">
        <f t="shared" si="77"/>
        <v>0</v>
      </c>
      <c r="AN57">
        <f t="shared" si="78"/>
        <v>0</v>
      </c>
      <c r="AO57">
        <f t="shared" si="79"/>
        <v>0</v>
      </c>
      <c r="AP57">
        <f t="shared" si="80"/>
        <v>0</v>
      </c>
      <c r="AQ57">
        <f t="shared" si="81"/>
        <v>0</v>
      </c>
      <c r="AR57">
        <f t="shared" si="82"/>
        <v>0</v>
      </c>
      <c r="AS57">
        <f t="shared" si="83"/>
        <v>0</v>
      </c>
      <c r="AT57">
        <f t="shared" si="84"/>
        <v>0</v>
      </c>
      <c r="AU57">
        <f t="shared" si="85"/>
        <v>0</v>
      </c>
      <c r="AV57">
        <f t="shared" si="86"/>
        <v>0</v>
      </c>
      <c r="AW57">
        <f t="shared" si="87"/>
        <v>0</v>
      </c>
      <c r="AX57">
        <f t="shared" si="88"/>
        <v>0</v>
      </c>
      <c r="AY57">
        <f t="shared" si="89"/>
        <v>0</v>
      </c>
      <c r="AZ57">
        <f t="shared" si="90"/>
        <v>1.6</v>
      </c>
      <c r="BA57">
        <f t="shared" si="91"/>
        <v>0</v>
      </c>
      <c r="BB57">
        <f t="shared" si="92"/>
        <v>1.6</v>
      </c>
      <c r="BC57">
        <f t="shared" si="93"/>
        <v>0</v>
      </c>
      <c r="BD57">
        <f t="shared" si="94"/>
        <v>0</v>
      </c>
      <c r="BE57">
        <f t="shared" si="95"/>
        <v>0</v>
      </c>
      <c r="BF57">
        <f t="shared" si="96"/>
        <v>0</v>
      </c>
      <c r="BG57">
        <f t="shared" si="97"/>
        <v>0</v>
      </c>
    </row>
    <row r="58" spans="4:59">
      <c r="D58" s="18"/>
      <c r="E58" s="18">
        <v>1.3888888888888889E-3</v>
      </c>
      <c r="F58" s="18">
        <v>1.3888888888888889E-3</v>
      </c>
      <c r="G58" s="19" t="s">
        <v>153</v>
      </c>
      <c r="H58" s="20" t="s">
        <v>5</v>
      </c>
      <c r="I58" s="20" t="s">
        <v>5</v>
      </c>
      <c r="J58" s="20" t="s">
        <v>5</v>
      </c>
      <c r="K58" s="20" t="s">
        <v>5</v>
      </c>
      <c r="L58" s="20" t="s">
        <v>5</v>
      </c>
      <c r="M58" s="20" t="s">
        <v>5</v>
      </c>
      <c r="N58" s="20" t="s">
        <v>5</v>
      </c>
      <c r="O58" s="20" t="s">
        <v>5</v>
      </c>
      <c r="P58" s="20" t="s">
        <v>5</v>
      </c>
      <c r="Q58" s="20" t="s">
        <v>5</v>
      </c>
      <c r="R58" s="20" t="s">
        <v>5</v>
      </c>
      <c r="S58" s="20" t="s">
        <v>5</v>
      </c>
      <c r="T58" s="20" t="s">
        <v>5</v>
      </c>
      <c r="U58" s="20" t="s">
        <v>5</v>
      </c>
      <c r="V58" s="20" t="s">
        <v>5</v>
      </c>
      <c r="W58" s="21" t="s">
        <v>5</v>
      </c>
      <c r="X58" s="43" t="s">
        <v>5</v>
      </c>
      <c r="Y58" s="21" t="s">
        <v>5</v>
      </c>
      <c r="Z58" s="43" t="s">
        <v>5</v>
      </c>
      <c r="AA58" s="21" t="s">
        <v>5</v>
      </c>
      <c r="AB58" s="21" t="s">
        <v>5</v>
      </c>
      <c r="AC58" s="21" t="s">
        <v>5</v>
      </c>
      <c r="AD58" s="21" t="s">
        <v>5</v>
      </c>
      <c r="AE58" s="21" t="s">
        <v>5</v>
      </c>
      <c r="AF58" s="21"/>
      <c r="AH58" s="2" t="s">
        <v>5</v>
      </c>
      <c r="AI58">
        <v>0.4</v>
      </c>
      <c r="AJ58">
        <f t="shared" si="72"/>
        <v>0</v>
      </c>
      <c r="AK58">
        <f t="shared" si="98"/>
        <v>0</v>
      </c>
      <c r="AL58">
        <f t="shared" si="99"/>
        <v>0</v>
      </c>
      <c r="AM58">
        <f t="shared" si="77"/>
        <v>0</v>
      </c>
      <c r="AN58">
        <f t="shared" si="78"/>
        <v>0</v>
      </c>
      <c r="AO58">
        <f t="shared" si="79"/>
        <v>0</v>
      </c>
      <c r="AP58">
        <f t="shared" si="80"/>
        <v>0</v>
      </c>
      <c r="AQ58">
        <f t="shared" si="81"/>
        <v>0</v>
      </c>
      <c r="AR58">
        <f t="shared" si="82"/>
        <v>0</v>
      </c>
      <c r="AS58">
        <f t="shared" si="83"/>
        <v>0</v>
      </c>
      <c r="AT58">
        <f t="shared" si="84"/>
        <v>0</v>
      </c>
      <c r="AU58">
        <f t="shared" si="85"/>
        <v>0</v>
      </c>
      <c r="AV58">
        <f t="shared" si="86"/>
        <v>0</v>
      </c>
      <c r="AW58">
        <f t="shared" si="87"/>
        <v>0</v>
      </c>
      <c r="AX58">
        <f t="shared" si="88"/>
        <v>0</v>
      </c>
      <c r="AY58">
        <f t="shared" si="89"/>
        <v>0</v>
      </c>
      <c r="AZ58">
        <f t="shared" si="90"/>
        <v>0</v>
      </c>
      <c r="BA58">
        <f t="shared" si="91"/>
        <v>0</v>
      </c>
      <c r="BB58">
        <f t="shared" si="92"/>
        <v>0</v>
      </c>
      <c r="BC58">
        <f t="shared" si="93"/>
        <v>0</v>
      </c>
      <c r="BD58">
        <f t="shared" si="94"/>
        <v>0</v>
      </c>
      <c r="BE58">
        <f t="shared" si="95"/>
        <v>0</v>
      </c>
      <c r="BF58">
        <f t="shared" si="96"/>
        <v>0</v>
      </c>
      <c r="BG58">
        <f t="shared" si="97"/>
        <v>0</v>
      </c>
    </row>
    <row r="59" spans="4:59">
      <c r="D59" s="18"/>
      <c r="E59" s="18">
        <v>6.9444444444444447E-4</v>
      </c>
      <c r="F59" s="18">
        <v>6.9444444444444447E-4</v>
      </c>
      <c r="G59" s="15" t="s">
        <v>176</v>
      </c>
      <c r="H59" s="22" t="s">
        <v>5</v>
      </c>
      <c r="I59" s="22" t="s">
        <v>5</v>
      </c>
      <c r="J59" s="22" t="s">
        <v>5</v>
      </c>
      <c r="K59" s="22" t="s">
        <v>5</v>
      </c>
      <c r="L59" s="22" t="s">
        <v>5</v>
      </c>
      <c r="M59" s="22" t="s">
        <v>5</v>
      </c>
      <c r="N59" s="22" t="s">
        <v>5</v>
      </c>
      <c r="O59" s="22" t="s">
        <v>5</v>
      </c>
      <c r="P59" s="22" t="s">
        <v>5</v>
      </c>
      <c r="Q59" s="22" t="s">
        <v>5</v>
      </c>
      <c r="R59" s="22" t="s">
        <v>5</v>
      </c>
      <c r="S59" s="22" t="s">
        <v>5</v>
      </c>
      <c r="T59" s="22" t="s">
        <v>5</v>
      </c>
      <c r="U59" s="22" t="s">
        <v>5</v>
      </c>
      <c r="V59" s="22" t="s">
        <v>5</v>
      </c>
      <c r="W59" s="17" t="s">
        <v>5</v>
      </c>
      <c r="X59" s="41" t="s">
        <v>5</v>
      </c>
      <c r="Y59" s="42" t="s">
        <v>5</v>
      </c>
      <c r="Z59" s="41" t="s">
        <v>5</v>
      </c>
      <c r="AA59" s="42" t="s">
        <v>5</v>
      </c>
      <c r="AB59" s="17" t="s">
        <v>5</v>
      </c>
      <c r="AC59" s="17" t="s">
        <v>5</v>
      </c>
      <c r="AD59" s="17" t="s">
        <v>5</v>
      </c>
      <c r="AE59" s="17" t="s">
        <v>5</v>
      </c>
      <c r="AF59" s="17"/>
      <c r="AH59" s="80" t="s">
        <v>5</v>
      </c>
      <c r="AI59" s="54">
        <v>0.6</v>
      </c>
      <c r="AJ59">
        <f t="shared" si="72"/>
        <v>0</v>
      </c>
      <c r="AK59">
        <f t="shared" si="98"/>
        <v>0</v>
      </c>
      <c r="AL59">
        <f t="shared" si="99"/>
        <v>0</v>
      </c>
      <c r="AM59">
        <f t="shared" si="77"/>
        <v>0</v>
      </c>
      <c r="AN59">
        <f t="shared" si="78"/>
        <v>0</v>
      </c>
      <c r="AO59">
        <f t="shared" si="79"/>
        <v>0</v>
      </c>
      <c r="AP59">
        <f t="shared" si="80"/>
        <v>0</v>
      </c>
      <c r="AQ59">
        <f t="shared" si="81"/>
        <v>0</v>
      </c>
      <c r="AR59">
        <f t="shared" si="82"/>
        <v>0</v>
      </c>
      <c r="AS59">
        <f t="shared" si="83"/>
        <v>0</v>
      </c>
      <c r="AT59">
        <f t="shared" si="84"/>
        <v>0</v>
      </c>
      <c r="AU59">
        <f t="shared" si="85"/>
        <v>0</v>
      </c>
      <c r="AV59">
        <f t="shared" si="86"/>
        <v>0</v>
      </c>
      <c r="AW59">
        <f t="shared" si="87"/>
        <v>0</v>
      </c>
      <c r="AX59">
        <f t="shared" si="88"/>
        <v>0</v>
      </c>
      <c r="AY59">
        <f t="shared" si="89"/>
        <v>0</v>
      </c>
      <c r="AZ59">
        <f t="shared" si="90"/>
        <v>0</v>
      </c>
      <c r="BA59">
        <f t="shared" si="91"/>
        <v>0</v>
      </c>
      <c r="BB59">
        <f t="shared" si="92"/>
        <v>0</v>
      </c>
      <c r="BC59">
        <f t="shared" si="93"/>
        <v>0</v>
      </c>
      <c r="BD59">
        <f t="shared" si="94"/>
        <v>0</v>
      </c>
      <c r="BE59">
        <f t="shared" si="95"/>
        <v>0</v>
      </c>
      <c r="BF59">
        <f t="shared" si="96"/>
        <v>0</v>
      </c>
      <c r="BG59">
        <f t="shared" si="97"/>
        <v>0</v>
      </c>
    </row>
    <row r="60" spans="4:59">
      <c r="D60" s="18"/>
      <c r="E60" s="18">
        <v>6.9444444444444447E-4</v>
      </c>
      <c r="F60" s="18">
        <v>6.9444444444444447E-4</v>
      </c>
      <c r="G60" s="19" t="s">
        <v>175</v>
      </c>
      <c r="H60" s="20" t="s">
        <v>5</v>
      </c>
      <c r="I60" s="20" t="s">
        <v>5</v>
      </c>
      <c r="J60" s="20" t="s">
        <v>5</v>
      </c>
      <c r="K60" s="20" t="s">
        <v>5</v>
      </c>
      <c r="L60" s="20" t="s">
        <v>5</v>
      </c>
      <c r="M60" s="20" t="s">
        <v>5</v>
      </c>
      <c r="N60" s="20" t="s">
        <v>5</v>
      </c>
      <c r="O60" s="20" t="s">
        <v>5</v>
      </c>
      <c r="P60" s="20" t="s">
        <v>5</v>
      </c>
      <c r="Q60" s="20" t="s">
        <v>5</v>
      </c>
      <c r="R60" s="20" t="s">
        <v>5</v>
      </c>
      <c r="S60" s="20" t="s">
        <v>5</v>
      </c>
      <c r="T60" s="20" t="s">
        <v>5</v>
      </c>
      <c r="U60" s="20" t="s">
        <v>5</v>
      </c>
      <c r="V60" s="20" t="s">
        <v>5</v>
      </c>
      <c r="W60" s="21" t="s">
        <v>5</v>
      </c>
      <c r="X60" s="43" t="s">
        <v>5</v>
      </c>
      <c r="Y60" s="21" t="s">
        <v>5</v>
      </c>
      <c r="Z60" s="43" t="s">
        <v>5</v>
      </c>
      <c r="AA60" s="21" t="s">
        <v>5</v>
      </c>
      <c r="AB60" s="21" t="s">
        <v>5</v>
      </c>
      <c r="AC60" s="21" t="s">
        <v>5</v>
      </c>
      <c r="AD60" s="21" t="s">
        <v>5</v>
      </c>
      <c r="AE60" s="21" t="s">
        <v>5</v>
      </c>
      <c r="AF60" s="21"/>
      <c r="AH60" s="2" t="s">
        <v>5</v>
      </c>
      <c r="AI60">
        <v>0.3</v>
      </c>
      <c r="AJ60">
        <f t="shared" si="72"/>
        <v>0</v>
      </c>
      <c r="AK60">
        <f t="shared" si="98"/>
        <v>0</v>
      </c>
      <c r="AL60">
        <f t="shared" si="99"/>
        <v>0</v>
      </c>
      <c r="AM60">
        <f t="shared" si="77"/>
        <v>0</v>
      </c>
      <c r="AN60">
        <f t="shared" si="78"/>
        <v>0</v>
      </c>
      <c r="AO60">
        <f t="shared" si="79"/>
        <v>0</v>
      </c>
      <c r="AP60">
        <f t="shared" si="80"/>
        <v>0</v>
      </c>
      <c r="AQ60">
        <f t="shared" si="81"/>
        <v>0</v>
      </c>
      <c r="AR60">
        <f t="shared" si="82"/>
        <v>0</v>
      </c>
      <c r="AS60">
        <f t="shared" si="83"/>
        <v>0</v>
      </c>
      <c r="AT60">
        <f t="shared" si="84"/>
        <v>0</v>
      </c>
      <c r="AU60">
        <f t="shared" si="85"/>
        <v>0</v>
      </c>
      <c r="AV60">
        <f t="shared" si="86"/>
        <v>0</v>
      </c>
      <c r="AW60">
        <f t="shared" si="87"/>
        <v>0</v>
      </c>
      <c r="AX60">
        <f t="shared" si="88"/>
        <v>0</v>
      </c>
      <c r="AY60">
        <f t="shared" si="89"/>
        <v>0</v>
      </c>
      <c r="AZ60">
        <f t="shared" si="90"/>
        <v>0</v>
      </c>
      <c r="BA60">
        <f t="shared" si="91"/>
        <v>0</v>
      </c>
      <c r="BB60">
        <f t="shared" si="92"/>
        <v>0</v>
      </c>
      <c r="BC60">
        <f t="shared" si="93"/>
        <v>0</v>
      </c>
      <c r="BD60">
        <f t="shared" si="94"/>
        <v>0</v>
      </c>
      <c r="BE60">
        <f t="shared" si="95"/>
        <v>0</v>
      </c>
      <c r="BF60">
        <f t="shared" si="96"/>
        <v>0</v>
      </c>
      <c r="BG60">
        <f t="shared" si="97"/>
        <v>0</v>
      </c>
    </row>
    <row r="61" spans="4:59">
      <c r="D61" s="18"/>
      <c r="E61" s="18">
        <v>6.9444444444444447E-4</v>
      </c>
      <c r="F61" s="18">
        <v>6.9444444444444447E-4</v>
      </c>
      <c r="G61" s="15" t="s">
        <v>177</v>
      </c>
      <c r="H61" s="22" t="s">
        <v>5</v>
      </c>
      <c r="I61" s="22" t="s">
        <v>5</v>
      </c>
      <c r="J61" s="22" t="s">
        <v>5</v>
      </c>
      <c r="K61" s="22" t="s">
        <v>5</v>
      </c>
      <c r="L61" s="22" t="s">
        <v>5</v>
      </c>
      <c r="M61" s="22" t="s">
        <v>5</v>
      </c>
      <c r="N61" s="22" t="s">
        <v>5</v>
      </c>
      <c r="O61" s="22" t="s">
        <v>5</v>
      </c>
      <c r="P61" s="22" t="s">
        <v>5</v>
      </c>
      <c r="Q61" s="22" t="s">
        <v>5</v>
      </c>
      <c r="R61" s="22" t="s">
        <v>5</v>
      </c>
      <c r="S61" s="22" t="s">
        <v>5</v>
      </c>
      <c r="T61" s="22" t="s">
        <v>5</v>
      </c>
      <c r="U61" s="22" t="s">
        <v>5</v>
      </c>
      <c r="V61" s="22" t="s">
        <v>5</v>
      </c>
      <c r="W61" s="17" t="s">
        <v>5</v>
      </c>
      <c r="X61" s="41" t="s">
        <v>5</v>
      </c>
      <c r="Y61" s="42" t="s">
        <v>5</v>
      </c>
      <c r="Z61" s="41" t="s">
        <v>5</v>
      </c>
      <c r="AA61" s="42" t="s">
        <v>5</v>
      </c>
      <c r="AB61" s="17" t="s">
        <v>5</v>
      </c>
      <c r="AC61" s="17" t="s">
        <v>5</v>
      </c>
      <c r="AD61" s="17" t="s">
        <v>5</v>
      </c>
      <c r="AE61" s="17" t="s">
        <v>5</v>
      </c>
      <c r="AF61" s="17"/>
      <c r="AH61" s="2" t="s">
        <v>5</v>
      </c>
      <c r="AI61">
        <v>0.3</v>
      </c>
      <c r="AJ61">
        <f t="shared" si="72"/>
        <v>0</v>
      </c>
      <c r="AK61">
        <f t="shared" si="98"/>
        <v>0</v>
      </c>
      <c r="AL61">
        <f t="shared" si="99"/>
        <v>0</v>
      </c>
      <c r="AM61">
        <f t="shared" si="77"/>
        <v>0</v>
      </c>
      <c r="AN61">
        <f t="shared" si="78"/>
        <v>0</v>
      </c>
      <c r="AO61">
        <f t="shared" si="79"/>
        <v>0</v>
      </c>
      <c r="AP61">
        <f t="shared" si="80"/>
        <v>0</v>
      </c>
      <c r="AQ61">
        <f t="shared" si="81"/>
        <v>0</v>
      </c>
      <c r="AR61">
        <f t="shared" si="82"/>
        <v>0</v>
      </c>
      <c r="AS61">
        <f t="shared" si="83"/>
        <v>0</v>
      </c>
      <c r="AT61">
        <f t="shared" si="84"/>
        <v>0</v>
      </c>
      <c r="AU61">
        <f t="shared" si="85"/>
        <v>0</v>
      </c>
      <c r="AV61">
        <f t="shared" si="86"/>
        <v>0</v>
      </c>
      <c r="AW61">
        <f t="shared" si="87"/>
        <v>0</v>
      </c>
      <c r="AX61">
        <f t="shared" si="88"/>
        <v>0</v>
      </c>
      <c r="AY61">
        <f t="shared" si="89"/>
        <v>0</v>
      </c>
      <c r="AZ61">
        <f t="shared" si="90"/>
        <v>0</v>
      </c>
      <c r="BA61">
        <f t="shared" si="91"/>
        <v>0</v>
      </c>
      <c r="BB61">
        <f t="shared" si="92"/>
        <v>0</v>
      </c>
      <c r="BC61">
        <f t="shared" si="93"/>
        <v>0</v>
      </c>
      <c r="BD61">
        <f t="shared" si="94"/>
        <v>0</v>
      </c>
      <c r="BE61">
        <f t="shared" si="95"/>
        <v>0</v>
      </c>
      <c r="BF61">
        <f t="shared" si="96"/>
        <v>0</v>
      </c>
      <c r="BG61">
        <f t="shared" si="97"/>
        <v>0</v>
      </c>
    </row>
    <row r="62" spans="4:59">
      <c r="D62" s="18"/>
      <c r="E62" s="18">
        <v>6.9444444444444447E-4</v>
      </c>
      <c r="F62" s="18">
        <v>6.9444444444444447E-4</v>
      </c>
      <c r="G62" s="19" t="s">
        <v>153</v>
      </c>
      <c r="H62" s="20" t="s">
        <v>5</v>
      </c>
      <c r="I62" s="20" t="s">
        <v>5</v>
      </c>
      <c r="J62" s="20" t="s">
        <v>5</v>
      </c>
      <c r="K62" s="20" t="s">
        <v>5</v>
      </c>
      <c r="L62" s="20" t="s">
        <v>5</v>
      </c>
      <c r="M62" s="20" t="s">
        <v>5</v>
      </c>
      <c r="N62" s="20" t="s">
        <v>5</v>
      </c>
      <c r="O62" s="20" t="s">
        <v>5</v>
      </c>
      <c r="P62" s="20" t="s">
        <v>5</v>
      </c>
      <c r="Q62" s="20" t="s">
        <v>5</v>
      </c>
      <c r="R62" s="20" t="s">
        <v>5</v>
      </c>
      <c r="S62" s="20" t="s">
        <v>5</v>
      </c>
      <c r="T62" s="20" t="s">
        <v>5</v>
      </c>
      <c r="U62" s="20" t="s">
        <v>5</v>
      </c>
      <c r="V62" s="20" t="s">
        <v>5</v>
      </c>
      <c r="W62" s="21" t="s">
        <v>5</v>
      </c>
      <c r="X62" s="43" t="s">
        <v>5</v>
      </c>
      <c r="Y62" s="21" t="s">
        <v>5</v>
      </c>
      <c r="Z62" s="43" t="s">
        <v>5</v>
      </c>
      <c r="AA62" s="21" t="s">
        <v>5</v>
      </c>
      <c r="AB62" s="21" t="s">
        <v>5</v>
      </c>
      <c r="AC62" s="21" t="s">
        <v>5</v>
      </c>
      <c r="AD62" s="21" t="s">
        <v>5</v>
      </c>
      <c r="AE62" s="21" t="s">
        <v>5</v>
      </c>
      <c r="AF62" s="21"/>
      <c r="AH62" s="80" t="s">
        <v>5</v>
      </c>
      <c r="AI62" s="54">
        <v>0.6</v>
      </c>
      <c r="AJ62">
        <f t="shared" si="72"/>
        <v>0</v>
      </c>
      <c r="AK62">
        <f t="shared" si="98"/>
        <v>0</v>
      </c>
      <c r="AL62">
        <f t="shared" si="99"/>
        <v>0</v>
      </c>
      <c r="AM62">
        <f t="shared" si="77"/>
        <v>0</v>
      </c>
      <c r="AN62">
        <f t="shared" si="78"/>
        <v>0</v>
      </c>
      <c r="AO62">
        <f t="shared" si="79"/>
        <v>0</v>
      </c>
      <c r="AP62">
        <f t="shared" si="80"/>
        <v>0</v>
      </c>
      <c r="AQ62">
        <f t="shared" si="81"/>
        <v>0</v>
      </c>
      <c r="AR62">
        <f t="shared" si="82"/>
        <v>0</v>
      </c>
      <c r="AS62">
        <f t="shared" si="83"/>
        <v>0</v>
      </c>
      <c r="AT62">
        <f t="shared" si="84"/>
        <v>0</v>
      </c>
      <c r="AU62">
        <f t="shared" si="85"/>
        <v>0</v>
      </c>
      <c r="AV62">
        <f t="shared" si="86"/>
        <v>0</v>
      </c>
      <c r="AW62">
        <f t="shared" si="87"/>
        <v>0</v>
      </c>
      <c r="AX62">
        <f t="shared" si="88"/>
        <v>0</v>
      </c>
      <c r="AY62">
        <f t="shared" si="89"/>
        <v>0</v>
      </c>
      <c r="AZ62">
        <f t="shared" si="90"/>
        <v>0</v>
      </c>
      <c r="BA62">
        <f t="shared" si="91"/>
        <v>0</v>
      </c>
      <c r="BB62">
        <f t="shared" si="92"/>
        <v>0</v>
      </c>
      <c r="BC62">
        <f t="shared" si="93"/>
        <v>0</v>
      </c>
      <c r="BD62">
        <f t="shared" si="94"/>
        <v>0</v>
      </c>
      <c r="BE62">
        <f t="shared" si="95"/>
        <v>0</v>
      </c>
      <c r="BF62">
        <f t="shared" si="96"/>
        <v>0</v>
      </c>
      <c r="BG62">
        <f t="shared" si="97"/>
        <v>0</v>
      </c>
    </row>
    <row r="63" spans="4:59">
      <c r="D63" s="18"/>
      <c r="E63" s="18">
        <v>6.9444444444444447E-4</v>
      </c>
      <c r="F63" s="18">
        <v>6.9444444444444447E-4</v>
      </c>
      <c r="G63" s="15" t="s">
        <v>148</v>
      </c>
      <c r="H63" s="22" t="s">
        <v>5</v>
      </c>
      <c r="I63" s="22" t="s">
        <v>5</v>
      </c>
      <c r="J63" s="22" t="s">
        <v>5</v>
      </c>
      <c r="K63" s="22" t="s">
        <v>5</v>
      </c>
      <c r="L63" s="22" t="s">
        <v>5</v>
      </c>
      <c r="M63" s="22" t="s">
        <v>5</v>
      </c>
      <c r="N63" s="22" t="s">
        <v>5</v>
      </c>
      <c r="O63" s="22" t="s">
        <v>5</v>
      </c>
      <c r="P63" s="22" t="s">
        <v>5</v>
      </c>
      <c r="Q63" s="22" t="s">
        <v>5</v>
      </c>
      <c r="R63" s="22" t="s">
        <v>5</v>
      </c>
      <c r="S63" s="22" t="s">
        <v>5</v>
      </c>
      <c r="T63" s="22" t="s">
        <v>5</v>
      </c>
      <c r="U63" s="22" t="s">
        <v>5</v>
      </c>
      <c r="V63" s="22" t="s">
        <v>5</v>
      </c>
      <c r="W63" s="17" t="s">
        <v>5</v>
      </c>
      <c r="X63" s="41" t="s">
        <v>5</v>
      </c>
      <c r="Y63" s="42" t="s">
        <v>5</v>
      </c>
      <c r="Z63" s="41" t="s">
        <v>5</v>
      </c>
      <c r="AA63" s="42" t="s">
        <v>5</v>
      </c>
      <c r="AB63" s="17" t="s">
        <v>5</v>
      </c>
      <c r="AC63" s="17" t="s">
        <v>5</v>
      </c>
      <c r="AD63" s="17" t="s">
        <v>5</v>
      </c>
      <c r="AE63" s="17" t="s">
        <v>5</v>
      </c>
      <c r="AF63" s="17"/>
      <c r="AH63" s="2" t="s">
        <v>5</v>
      </c>
      <c r="AI63" s="77">
        <v>0.7</v>
      </c>
      <c r="AJ63">
        <f t="shared" si="72"/>
        <v>0</v>
      </c>
      <c r="AK63">
        <f t="shared" si="98"/>
        <v>0</v>
      </c>
      <c r="AL63">
        <f t="shared" si="99"/>
        <v>0</v>
      </c>
      <c r="AM63">
        <f t="shared" si="77"/>
        <v>0</v>
      </c>
      <c r="AN63">
        <f t="shared" si="78"/>
        <v>0</v>
      </c>
      <c r="AO63">
        <f t="shared" si="79"/>
        <v>0</v>
      </c>
      <c r="AP63">
        <f t="shared" si="80"/>
        <v>0</v>
      </c>
      <c r="AQ63">
        <f t="shared" si="81"/>
        <v>0</v>
      </c>
      <c r="AR63">
        <f t="shared" si="82"/>
        <v>0</v>
      </c>
      <c r="AS63">
        <f t="shared" si="83"/>
        <v>0</v>
      </c>
      <c r="AT63">
        <f t="shared" si="84"/>
        <v>0</v>
      </c>
      <c r="AU63">
        <f t="shared" si="85"/>
        <v>0</v>
      </c>
      <c r="AV63">
        <f t="shared" si="86"/>
        <v>0</v>
      </c>
      <c r="AW63">
        <f t="shared" si="87"/>
        <v>0</v>
      </c>
      <c r="AX63">
        <f t="shared" si="88"/>
        <v>0</v>
      </c>
      <c r="AY63">
        <f t="shared" si="89"/>
        <v>0</v>
      </c>
      <c r="AZ63">
        <f t="shared" si="90"/>
        <v>0</v>
      </c>
      <c r="BA63">
        <f t="shared" si="91"/>
        <v>0</v>
      </c>
      <c r="BB63">
        <f t="shared" si="92"/>
        <v>0</v>
      </c>
      <c r="BC63">
        <f t="shared" si="93"/>
        <v>0</v>
      </c>
      <c r="BD63">
        <f t="shared" si="94"/>
        <v>0</v>
      </c>
      <c r="BE63">
        <f t="shared" si="95"/>
        <v>0</v>
      </c>
      <c r="BF63">
        <f t="shared" si="96"/>
        <v>0</v>
      </c>
      <c r="BG63">
        <f t="shared" si="97"/>
        <v>0</v>
      </c>
    </row>
    <row r="64" spans="4:59">
      <c r="D64" s="18"/>
      <c r="E64" s="18">
        <v>1.3888888888888889E-3</v>
      </c>
      <c r="F64" s="18">
        <v>2.0833333333333333E-3</v>
      </c>
      <c r="G64" s="19" t="s">
        <v>7</v>
      </c>
      <c r="H64" s="20">
        <f t="shared" ref="H64:W64" si="100">H55+$E64</f>
        <v>0.21874999999999997</v>
      </c>
      <c r="I64" s="20">
        <f t="shared" si="100"/>
        <v>0.25347222222222221</v>
      </c>
      <c r="J64" s="20">
        <f t="shared" si="100"/>
        <v>0.2986111111111111</v>
      </c>
      <c r="K64" s="20">
        <f t="shared" si="100"/>
        <v>0.31944444444444442</v>
      </c>
      <c r="L64" s="20">
        <f t="shared" si="100"/>
        <v>0.34722222222222221</v>
      </c>
      <c r="M64" s="20">
        <f t="shared" si="100"/>
        <v>0.38194444444444436</v>
      </c>
      <c r="N64" s="20">
        <f t="shared" si="100"/>
        <v>0.42361111111111061</v>
      </c>
      <c r="O64" s="20">
        <f t="shared" si="100"/>
        <v>0.46527777777777762</v>
      </c>
      <c r="P64" s="20">
        <f t="shared" si="100"/>
        <v>0.50694444444444464</v>
      </c>
      <c r="Q64" s="20">
        <f t="shared" si="100"/>
        <v>0.54861111111111061</v>
      </c>
      <c r="R64" s="20">
        <f t="shared" si="100"/>
        <v>0.58680555555555558</v>
      </c>
      <c r="S64" s="20">
        <f t="shared" si="100"/>
        <v>0.62847222222222265</v>
      </c>
      <c r="T64" s="20">
        <f t="shared" si="100"/>
        <v>0.67013888888888862</v>
      </c>
      <c r="U64" s="20">
        <f t="shared" si="100"/>
        <v>0.72291666666666665</v>
      </c>
      <c r="V64" s="20">
        <f t="shared" si="100"/>
        <v>0.80625000000000002</v>
      </c>
      <c r="W64" s="21">
        <f t="shared" si="100"/>
        <v>0.30555555555555552</v>
      </c>
      <c r="X64" s="43">
        <f>X57+$F64</f>
        <v>0.3965277777777777</v>
      </c>
      <c r="Y64" s="21">
        <f>Y55+$E64</f>
        <v>0.3888888888888889</v>
      </c>
      <c r="Z64" s="43">
        <f>Z57+$F64</f>
        <v>0.47986111111111107</v>
      </c>
      <c r="AA64" s="21">
        <f>AA55+$E64</f>
        <v>0.47222222222222221</v>
      </c>
      <c r="AB64" s="21">
        <f>AB55+$E64</f>
        <v>0.55555555555555558</v>
      </c>
      <c r="AC64" s="21">
        <f>AC55+$E64</f>
        <v>0.63888888888888884</v>
      </c>
      <c r="AD64" s="21">
        <f>AD55+$E64</f>
        <v>0.72291666666666665</v>
      </c>
      <c r="AE64" s="21">
        <f>AE55+$E64</f>
        <v>0.80625000000000002</v>
      </c>
      <c r="AF64" s="21"/>
      <c r="AH64">
        <v>0.4</v>
      </c>
      <c r="AJ64">
        <f t="shared" si="72"/>
        <v>0.4</v>
      </c>
      <c r="AK64">
        <f t="shared" si="98"/>
        <v>0.4</v>
      </c>
      <c r="AL64">
        <f t="shared" si="99"/>
        <v>0.4</v>
      </c>
      <c r="AM64">
        <f t="shared" si="77"/>
        <v>0.4</v>
      </c>
      <c r="AN64">
        <f t="shared" si="78"/>
        <v>0.4</v>
      </c>
      <c r="AO64">
        <f t="shared" si="79"/>
        <v>0.4</v>
      </c>
      <c r="AP64">
        <f t="shared" si="80"/>
        <v>0.4</v>
      </c>
      <c r="AQ64">
        <f t="shared" si="81"/>
        <v>0.4</v>
      </c>
      <c r="AR64">
        <f t="shared" si="82"/>
        <v>0.4</v>
      </c>
      <c r="AS64">
        <f t="shared" si="83"/>
        <v>0.4</v>
      </c>
      <c r="AT64">
        <f t="shared" si="84"/>
        <v>0.4</v>
      </c>
      <c r="AU64">
        <f t="shared" si="85"/>
        <v>0.4</v>
      </c>
      <c r="AV64">
        <f t="shared" si="86"/>
        <v>0.4</v>
      </c>
      <c r="AW64">
        <f t="shared" si="87"/>
        <v>0.4</v>
      </c>
      <c r="AX64">
        <f t="shared" si="88"/>
        <v>0.4</v>
      </c>
      <c r="AY64">
        <f t="shared" si="89"/>
        <v>0.4</v>
      </c>
      <c r="AZ64">
        <f t="shared" si="90"/>
        <v>0.4</v>
      </c>
      <c r="BA64">
        <f t="shared" si="91"/>
        <v>0.4</v>
      </c>
      <c r="BB64">
        <f t="shared" si="92"/>
        <v>0.4</v>
      </c>
      <c r="BC64">
        <f t="shared" si="93"/>
        <v>0.4</v>
      </c>
      <c r="BD64">
        <f t="shared" si="94"/>
        <v>0.4</v>
      </c>
      <c r="BE64">
        <f t="shared" si="95"/>
        <v>0.4</v>
      </c>
      <c r="BF64">
        <f t="shared" si="96"/>
        <v>0.4</v>
      </c>
      <c r="BG64">
        <f t="shared" si="97"/>
        <v>0.4</v>
      </c>
    </row>
    <row r="65" spans="4:59">
      <c r="D65" s="6">
        <v>1.3888888888888889E-3</v>
      </c>
      <c r="E65" s="18">
        <v>1.3888888888888889E-3</v>
      </c>
      <c r="F65" s="18">
        <v>1.3888888888888889E-3</v>
      </c>
      <c r="G65" s="15" t="s">
        <v>55</v>
      </c>
      <c r="H65" s="22">
        <f>H64+$D65</f>
        <v>0.22013888888888886</v>
      </c>
      <c r="I65" s="22">
        <f t="shared" si="59"/>
        <v>0.25486111111111109</v>
      </c>
      <c r="J65" s="22">
        <f t="shared" si="60"/>
        <v>0.3</v>
      </c>
      <c r="K65" s="22">
        <f t="shared" si="61"/>
        <v>0.3208333333333333</v>
      </c>
      <c r="L65" s="22">
        <f t="shared" si="62"/>
        <v>0.34861111111111109</v>
      </c>
      <c r="M65" s="22">
        <f t="shared" si="63"/>
        <v>0.38333333333333325</v>
      </c>
      <c r="N65" s="22">
        <f t="shared" si="64"/>
        <v>0.42499999999999949</v>
      </c>
      <c r="O65" s="22">
        <f t="shared" si="65"/>
        <v>0.46666666666666651</v>
      </c>
      <c r="P65" s="22">
        <f t="shared" si="66"/>
        <v>0.50833333333333353</v>
      </c>
      <c r="Q65" s="22">
        <f t="shared" si="67"/>
        <v>0.54999999999999949</v>
      </c>
      <c r="R65" s="22">
        <f t="shared" si="68"/>
        <v>0.58819444444444446</v>
      </c>
      <c r="S65" s="22">
        <f t="shared" si="69"/>
        <v>0.62986111111111154</v>
      </c>
      <c r="T65" s="22">
        <f t="shared" si="69"/>
        <v>0.6715277777777775</v>
      </c>
      <c r="U65" s="22">
        <f t="shared" si="69"/>
        <v>0.72430555555555554</v>
      </c>
      <c r="V65" s="22">
        <f t="shared" si="69"/>
        <v>0.80763888888888891</v>
      </c>
      <c r="W65" s="17">
        <f t="shared" si="69"/>
        <v>0.30694444444444441</v>
      </c>
      <c r="X65" s="41">
        <f t="shared" si="73"/>
        <v>0.39791666666666659</v>
      </c>
      <c r="Y65" s="42">
        <f t="shared" si="74"/>
        <v>0.39027777777777778</v>
      </c>
      <c r="Z65" s="41">
        <f t="shared" si="75"/>
        <v>0.48124999999999996</v>
      </c>
      <c r="AA65" s="42">
        <f t="shared" ref="AA65:AE72" si="101">AA64+$E65</f>
        <v>0.47361111111111109</v>
      </c>
      <c r="AB65" s="17">
        <f t="shared" si="101"/>
        <v>0.55694444444444446</v>
      </c>
      <c r="AC65" s="17">
        <f t="shared" si="101"/>
        <v>0.64027777777777772</v>
      </c>
      <c r="AD65" s="17">
        <f t="shared" si="101"/>
        <v>0.72430555555555554</v>
      </c>
      <c r="AE65" s="17">
        <f t="shared" si="101"/>
        <v>0.80763888888888891</v>
      </c>
      <c r="AF65" s="17"/>
      <c r="AH65">
        <v>0.5</v>
      </c>
      <c r="AJ65">
        <f t="shared" si="72"/>
        <v>0.5</v>
      </c>
      <c r="AK65">
        <f t="shared" si="98"/>
        <v>0.5</v>
      </c>
      <c r="AL65">
        <f t="shared" si="99"/>
        <v>0.5</v>
      </c>
      <c r="AM65">
        <f t="shared" si="77"/>
        <v>0.5</v>
      </c>
      <c r="AN65">
        <f t="shared" si="78"/>
        <v>0.5</v>
      </c>
      <c r="AO65">
        <f t="shared" si="79"/>
        <v>0.5</v>
      </c>
      <c r="AP65">
        <f t="shared" si="80"/>
        <v>0.5</v>
      </c>
      <c r="AQ65">
        <f t="shared" si="81"/>
        <v>0.5</v>
      </c>
      <c r="AR65">
        <f t="shared" si="82"/>
        <v>0.5</v>
      </c>
      <c r="AS65">
        <f t="shared" si="83"/>
        <v>0.5</v>
      </c>
      <c r="AT65">
        <f t="shared" si="84"/>
        <v>0.5</v>
      </c>
      <c r="AU65">
        <f t="shared" si="85"/>
        <v>0.5</v>
      </c>
      <c r="AV65">
        <f t="shared" si="86"/>
        <v>0.5</v>
      </c>
      <c r="AW65">
        <f t="shared" si="87"/>
        <v>0.5</v>
      </c>
      <c r="AX65">
        <f t="shared" si="88"/>
        <v>0.5</v>
      </c>
      <c r="AY65">
        <f t="shared" si="89"/>
        <v>0.5</v>
      </c>
      <c r="AZ65">
        <f t="shared" si="90"/>
        <v>0.5</v>
      </c>
      <c r="BA65">
        <f t="shared" si="91"/>
        <v>0.5</v>
      </c>
      <c r="BB65">
        <f t="shared" si="92"/>
        <v>0.5</v>
      </c>
      <c r="BC65">
        <f t="shared" si="93"/>
        <v>0.5</v>
      </c>
      <c r="BD65">
        <f t="shared" si="94"/>
        <v>0.5</v>
      </c>
      <c r="BE65">
        <f t="shared" si="95"/>
        <v>0.5</v>
      </c>
      <c r="BF65">
        <f t="shared" si="96"/>
        <v>0.5</v>
      </c>
      <c r="BG65">
        <f t="shared" si="97"/>
        <v>0.5</v>
      </c>
    </row>
    <row r="66" spans="4:59">
      <c r="D66" s="6">
        <v>6.9444444444444447E-4</v>
      </c>
      <c r="E66" s="18">
        <v>1.3888888888888889E-3</v>
      </c>
      <c r="F66" s="18">
        <v>1.3888888888888889E-3</v>
      </c>
      <c r="G66" s="19" t="s">
        <v>54</v>
      </c>
      <c r="H66" s="20">
        <f t="shared" ref="H66:H72" si="102">H65+$D66</f>
        <v>0.2208333333333333</v>
      </c>
      <c r="I66" s="20">
        <f t="shared" si="59"/>
        <v>0.25624999999999998</v>
      </c>
      <c r="J66" s="20">
        <f t="shared" si="60"/>
        <v>0.30138888888888887</v>
      </c>
      <c r="K66" s="20">
        <f t="shared" si="61"/>
        <v>0.32222222222222219</v>
      </c>
      <c r="L66" s="20">
        <f t="shared" si="62"/>
        <v>0.35</v>
      </c>
      <c r="M66" s="20">
        <f t="shared" si="63"/>
        <v>0.38472222222222213</v>
      </c>
      <c r="N66" s="20">
        <f t="shared" si="64"/>
        <v>0.42638888888888837</v>
      </c>
      <c r="O66" s="20">
        <f t="shared" si="65"/>
        <v>0.46805555555555539</v>
      </c>
      <c r="P66" s="20">
        <f t="shared" si="66"/>
        <v>0.50972222222222241</v>
      </c>
      <c r="Q66" s="20">
        <f t="shared" si="67"/>
        <v>0.55138888888888837</v>
      </c>
      <c r="R66" s="20">
        <f t="shared" si="68"/>
        <v>0.58958333333333335</v>
      </c>
      <c r="S66" s="20">
        <f t="shared" si="69"/>
        <v>0.63125000000000042</v>
      </c>
      <c r="T66" s="20">
        <f t="shared" si="69"/>
        <v>0.67291666666666639</v>
      </c>
      <c r="U66" s="20">
        <f t="shared" si="69"/>
        <v>0.72569444444444442</v>
      </c>
      <c r="V66" s="20">
        <f t="shared" si="69"/>
        <v>0.80902777777777779</v>
      </c>
      <c r="W66" s="21">
        <f t="shared" si="69"/>
        <v>0.30833333333333329</v>
      </c>
      <c r="X66" s="43">
        <f t="shared" si="73"/>
        <v>0.39930555555555547</v>
      </c>
      <c r="Y66" s="21">
        <f t="shared" si="74"/>
        <v>0.39166666666666666</v>
      </c>
      <c r="Z66" s="43">
        <f t="shared" si="75"/>
        <v>0.48263888888888884</v>
      </c>
      <c r="AA66" s="21">
        <f t="shared" si="101"/>
        <v>0.47499999999999998</v>
      </c>
      <c r="AB66" s="21">
        <f t="shared" si="101"/>
        <v>0.55833333333333335</v>
      </c>
      <c r="AC66" s="21">
        <f t="shared" si="101"/>
        <v>0.64166666666666661</v>
      </c>
      <c r="AD66" s="21">
        <f t="shared" si="101"/>
        <v>0.72569444444444442</v>
      </c>
      <c r="AE66" s="21">
        <f t="shared" si="101"/>
        <v>0.80902777777777779</v>
      </c>
      <c r="AF66" s="21"/>
      <c r="AH66">
        <v>0.6</v>
      </c>
      <c r="AJ66">
        <f t="shared" si="72"/>
        <v>0.6</v>
      </c>
      <c r="AK66">
        <f t="shared" si="98"/>
        <v>0.6</v>
      </c>
      <c r="AL66">
        <f t="shared" si="99"/>
        <v>0.6</v>
      </c>
      <c r="AM66">
        <f t="shared" si="77"/>
        <v>0.6</v>
      </c>
      <c r="AN66">
        <f t="shared" si="78"/>
        <v>0.6</v>
      </c>
      <c r="AO66">
        <f t="shared" si="79"/>
        <v>0.6</v>
      </c>
      <c r="AP66">
        <f t="shared" si="80"/>
        <v>0.6</v>
      </c>
      <c r="AQ66">
        <f t="shared" si="81"/>
        <v>0.6</v>
      </c>
      <c r="AR66">
        <f t="shared" si="82"/>
        <v>0.6</v>
      </c>
      <c r="AS66">
        <f t="shared" si="83"/>
        <v>0.6</v>
      </c>
      <c r="AT66">
        <f t="shared" si="84"/>
        <v>0.6</v>
      </c>
      <c r="AU66">
        <f t="shared" si="85"/>
        <v>0.6</v>
      </c>
      <c r="AV66">
        <f t="shared" si="86"/>
        <v>0.6</v>
      </c>
      <c r="AW66">
        <f t="shared" si="87"/>
        <v>0.6</v>
      </c>
      <c r="AX66">
        <f t="shared" si="88"/>
        <v>0.6</v>
      </c>
      <c r="AY66">
        <f t="shared" si="89"/>
        <v>0.6</v>
      </c>
      <c r="AZ66">
        <f t="shared" si="90"/>
        <v>0.6</v>
      </c>
      <c r="BA66">
        <f t="shared" si="91"/>
        <v>0.6</v>
      </c>
      <c r="BB66">
        <f t="shared" si="92"/>
        <v>0.6</v>
      </c>
      <c r="BC66">
        <f t="shared" si="93"/>
        <v>0.6</v>
      </c>
      <c r="BD66">
        <f t="shared" si="94"/>
        <v>0.6</v>
      </c>
      <c r="BE66">
        <f t="shared" si="95"/>
        <v>0.6</v>
      </c>
      <c r="BF66">
        <f t="shared" si="96"/>
        <v>0.6</v>
      </c>
      <c r="BG66">
        <f t="shared" si="97"/>
        <v>0.6</v>
      </c>
    </row>
    <row r="67" spans="4:59">
      <c r="D67" s="6">
        <v>1.3888888888888889E-3</v>
      </c>
      <c r="E67" s="18">
        <v>6.9444444444444447E-4</v>
      </c>
      <c r="F67" s="18">
        <v>6.9444444444444447E-4</v>
      </c>
      <c r="G67" s="15" t="s">
        <v>53</v>
      </c>
      <c r="H67" s="22">
        <f t="shared" si="102"/>
        <v>0.22222222222222218</v>
      </c>
      <c r="I67" s="22">
        <f t="shared" si="59"/>
        <v>0.25694444444444442</v>
      </c>
      <c r="J67" s="22">
        <f t="shared" si="60"/>
        <v>0.30208333333333331</v>
      </c>
      <c r="K67" s="22">
        <f t="shared" si="61"/>
        <v>0.32291666666666663</v>
      </c>
      <c r="L67" s="22">
        <f t="shared" si="62"/>
        <v>0.35069444444444442</v>
      </c>
      <c r="M67" s="22">
        <f t="shared" si="63"/>
        <v>0.38541666666666657</v>
      </c>
      <c r="N67" s="22">
        <f t="shared" si="64"/>
        <v>0.42708333333333282</v>
      </c>
      <c r="O67" s="22">
        <f t="shared" si="65"/>
        <v>0.46874999999999983</v>
      </c>
      <c r="P67" s="22">
        <f t="shared" si="66"/>
        <v>0.51041666666666685</v>
      </c>
      <c r="Q67" s="22">
        <f t="shared" si="67"/>
        <v>0.55208333333333282</v>
      </c>
      <c r="R67" s="22">
        <f t="shared" si="68"/>
        <v>0.59027777777777779</v>
      </c>
      <c r="S67" s="22">
        <f t="shared" si="69"/>
        <v>0.63194444444444486</v>
      </c>
      <c r="T67" s="22">
        <f t="shared" si="69"/>
        <v>0.67361111111111083</v>
      </c>
      <c r="U67" s="22">
        <f t="shared" si="69"/>
        <v>0.72638888888888886</v>
      </c>
      <c r="V67" s="22">
        <f t="shared" si="69"/>
        <v>0.80972222222222223</v>
      </c>
      <c r="W67" s="17">
        <f t="shared" si="69"/>
        <v>0.30902777777777773</v>
      </c>
      <c r="X67" s="41">
        <f t="shared" si="73"/>
        <v>0.39999999999999991</v>
      </c>
      <c r="Y67" s="42">
        <f t="shared" si="74"/>
        <v>0.3923611111111111</v>
      </c>
      <c r="Z67" s="41">
        <f t="shared" si="75"/>
        <v>0.48333333333333328</v>
      </c>
      <c r="AA67" s="42">
        <f t="shared" si="101"/>
        <v>0.47569444444444442</v>
      </c>
      <c r="AB67" s="17">
        <f t="shared" si="101"/>
        <v>0.55902777777777779</v>
      </c>
      <c r="AC67" s="17">
        <f t="shared" si="101"/>
        <v>0.64236111111111105</v>
      </c>
      <c r="AD67" s="17">
        <f t="shared" si="101"/>
        <v>0.72638888888888886</v>
      </c>
      <c r="AE67" s="17">
        <f t="shared" si="101"/>
        <v>0.80972222222222223</v>
      </c>
      <c r="AF67" s="17"/>
      <c r="AH67">
        <v>0.3</v>
      </c>
      <c r="AJ67">
        <f t="shared" si="72"/>
        <v>0.3</v>
      </c>
      <c r="AK67">
        <f t="shared" si="98"/>
        <v>0.3</v>
      </c>
      <c r="AL67">
        <f t="shared" si="99"/>
        <v>0.3</v>
      </c>
      <c r="AM67">
        <f t="shared" si="77"/>
        <v>0.3</v>
      </c>
      <c r="AN67">
        <f t="shared" si="78"/>
        <v>0.3</v>
      </c>
      <c r="AO67">
        <f t="shared" si="79"/>
        <v>0.3</v>
      </c>
      <c r="AP67">
        <f t="shared" si="80"/>
        <v>0.3</v>
      </c>
      <c r="AQ67">
        <f t="shared" si="81"/>
        <v>0.3</v>
      </c>
      <c r="AR67">
        <f t="shared" si="82"/>
        <v>0.3</v>
      </c>
      <c r="AS67">
        <f t="shared" si="83"/>
        <v>0.3</v>
      </c>
      <c r="AT67">
        <f t="shared" si="84"/>
        <v>0.3</v>
      </c>
      <c r="AU67">
        <f t="shared" si="85"/>
        <v>0.3</v>
      </c>
      <c r="AV67">
        <f t="shared" si="86"/>
        <v>0.3</v>
      </c>
      <c r="AW67">
        <f t="shared" si="87"/>
        <v>0.3</v>
      </c>
      <c r="AX67">
        <f t="shared" si="88"/>
        <v>0.3</v>
      </c>
      <c r="AY67">
        <f t="shared" si="89"/>
        <v>0.3</v>
      </c>
      <c r="AZ67">
        <f t="shared" si="90"/>
        <v>0.3</v>
      </c>
      <c r="BA67">
        <f t="shared" si="91"/>
        <v>0.3</v>
      </c>
      <c r="BB67">
        <f t="shared" si="92"/>
        <v>0.3</v>
      </c>
      <c r="BC67">
        <f t="shared" si="93"/>
        <v>0.3</v>
      </c>
      <c r="BD67">
        <f t="shared" si="94"/>
        <v>0.3</v>
      </c>
      <c r="BE67">
        <f t="shared" si="95"/>
        <v>0.3</v>
      </c>
      <c r="BF67">
        <f t="shared" si="96"/>
        <v>0.3</v>
      </c>
      <c r="BG67">
        <f t="shared" si="97"/>
        <v>0.3</v>
      </c>
    </row>
    <row r="68" spans="4:59">
      <c r="D68" s="6">
        <v>6.9444444444444447E-4</v>
      </c>
      <c r="E68" s="18">
        <v>6.9444444444444447E-4</v>
      </c>
      <c r="F68" s="18">
        <v>6.9444444444444447E-4</v>
      </c>
      <c r="G68" s="19" t="s">
        <v>52</v>
      </c>
      <c r="H68" s="20">
        <f t="shared" si="102"/>
        <v>0.22291666666666662</v>
      </c>
      <c r="I68" s="20">
        <f t="shared" si="59"/>
        <v>0.25763888888888886</v>
      </c>
      <c r="J68" s="20">
        <f t="shared" si="60"/>
        <v>0.30277777777777776</v>
      </c>
      <c r="K68" s="20">
        <f t="shared" si="61"/>
        <v>0.32361111111111107</v>
      </c>
      <c r="L68" s="20">
        <f t="shared" si="62"/>
        <v>0.35138888888888886</v>
      </c>
      <c r="M68" s="20">
        <f t="shared" si="63"/>
        <v>0.38611111111111102</v>
      </c>
      <c r="N68" s="20">
        <f t="shared" si="64"/>
        <v>0.42777777777777726</v>
      </c>
      <c r="O68" s="20">
        <f t="shared" si="65"/>
        <v>0.46944444444444428</v>
      </c>
      <c r="P68" s="20">
        <f t="shared" si="66"/>
        <v>0.51111111111111129</v>
      </c>
      <c r="Q68" s="20">
        <f t="shared" si="67"/>
        <v>0.55277777777777726</v>
      </c>
      <c r="R68" s="20">
        <f t="shared" si="68"/>
        <v>0.59097222222222223</v>
      </c>
      <c r="S68" s="20">
        <f t="shared" ref="S68:W72" si="103">S67+$E68</f>
        <v>0.63263888888888931</v>
      </c>
      <c r="T68" s="20">
        <f t="shared" si="103"/>
        <v>0.67430555555555527</v>
      </c>
      <c r="U68" s="20">
        <f t="shared" si="103"/>
        <v>0.7270833333333333</v>
      </c>
      <c r="V68" s="20">
        <f t="shared" si="103"/>
        <v>0.81041666666666667</v>
      </c>
      <c r="W68" s="21">
        <f t="shared" si="103"/>
        <v>0.30972222222222218</v>
      </c>
      <c r="X68" s="43">
        <f t="shared" si="73"/>
        <v>0.40069444444444435</v>
      </c>
      <c r="Y68" s="21">
        <f t="shared" si="74"/>
        <v>0.39305555555555555</v>
      </c>
      <c r="Z68" s="43">
        <f t="shared" si="75"/>
        <v>0.48402777777777772</v>
      </c>
      <c r="AA68" s="21">
        <f t="shared" si="101"/>
        <v>0.47638888888888886</v>
      </c>
      <c r="AB68" s="21">
        <f t="shared" si="101"/>
        <v>0.55972222222222223</v>
      </c>
      <c r="AC68" s="21">
        <f t="shared" si="101"/>
        <v>0.64305555555555549</v>
      </c>
      <c r="AD68" s="21">
        <f t="shared" si="101"/>
        <v>0.7270833333333333</v>
      </c>
      <c r="AE68" s="21">
        <f t="shared" si="101"/>
        <v>0.81041666666666667</v>
      </c>
      <c r="AF68" s="21"/>
      <c r="AH68">
        <v>0.4</v>
      </c>
      <c r="AJ68">
        <f t="shared" si="72"/>
        <v>0.4</v>
      </c>
      <c r="AK68">
        <f t="shared" si="98"/>
        <v>0.4</v>
      </c>
      <c r="AL68">
        <f t="shared" si="99"/>
        <v>0.4</v>
      </c>
      <c r="AM68">
        <f t="shared" si="77"/>
        <v>0.4</v>
      </c>
      <c r="AN68">
        <f t="shared" si="78"/>
        <v>0.4</v>
      </c>
      <c r="AO68">
        <f t="shared" si="79"/>
        <v>0.4</v>
      </c>
      <c r="AP68">
        <f t="shared" si="80"/>
        <v>0.4</v>
      </c>
      <c r="AQ68">
        <f t="shared" si="81"/>
        <v>0.4</v>
      </c>
      <c r="AR68">
        <f t="shared" si="82"/>
        <v>0.4</v>
      </c>
      <c r="AS68">
        <f t="shared" si="83"/>
        <v>0.4</v>
      </c>
      <c r="AT68">
        <f t="shared" si="84"/>
        <v>0.4</v>
      </c>
      <c r="AU68">
        <f t="shared" si="85"/>
        <v>0.4</v>
      </c>
      <c r="AV68">
        <f t="shared" si="86"/>
        <v>0.4</v>
      </c>
      <c r="AW68">
        <f t="shared" si="87"/>
        <v>0.4</v>
      </c>
      <c r="AX68">
        <f t="shared" si="88"/>
        <v>0.4</v>
      </c>
      <c r="AY68">
        <f t="shared" si="89"/>
        <v>0.4</v>
      </c>
      <c r="AZ68">
        <f t="shared" si="90"/>
        <v>0.4</v>
      </c>
      <c r="BA68">
        <f t="shared" si="91"/>
        <v>0.4</v>
      </c>
      <c r="BB68">
        <f t="shared" si="92"/>
        <v>0.4</v>
      </c>
      <c r="BC68">
        <f t="shared" si="93"/>
        <v>0.4</v>
      </c>
      <c r="BD68">
        <f t="shared" si="94"/>
        <v>0.4</v>
      </c>
      <c r="BE68">
        <f t="shared" si="95"/>
        <v>0.4</v>
      </c>
      <c r="BF68">
        <f t="shared" si="96"/>
        <v>0.4</v>
      </c>
      <c r="BG68">
        <f t="shared" si="97"/>
        <v>0.4</v>
      </c>
    </row>
    <row r="69" spans="4:59">
      <c r="D69" s="6">
        <v>6.9444444444444447E-4</v>
      </c>
      <c r="E69" s="18">
        <v>6.9444444444444447E-4</v>
      </c>
      <c r="F69" s="18">
        <v>6.9444444444444447E-4</v>
      </c>
      <c r="G69" s="15" t="s">
        <v>51</v>
      </c>
      <c r="H69" s="22">
        <f t="shared" si="102"/>
        <v>0.22361111111111107</v>
      </c>
      <c r="I69" s="22">
        <f t="shared" si="59"/>
        <v>0.2583333333333333</v>
      </c>
      <c r="J69" s="22">
        <f t="shared" si="60"/>
        <v>0.3034722222222222</v>
      </c>
      <c r="K69" s="22">
        <f t="shared" si="61"/>
        <v>0.32430555555555551</v>
      </c>
      <c r="L69" s="22">
        <f t="shared" si="62"/>
        <v>0.3520833333333333</v>
      </c>
      <c r="M69" s="22">
        <f t="shared" si="63"/>
        <v>0.38680555555555546</v>
      </c>
      <c r="N69" s="22">
        <f t="shared" si="64"/>
        <v>0.4284722222222217</v>
      </c>
      <c r="O69" s="22">
        <f t="shared" si="65"/>
        <v>0.47013888888888872</v>
      </c>
      <c r="P69" s="22">
        <f t="shared" si="66"/>
        <v>0.51180555555555574</v>
      </c>
      <c r="Q69" s="22">
        <f t="shared" si="67"/>
        <v>0.5534722222222217</v>
      </c>
      <c r="R69" s="22">
        <f t="shared" si="68"/>
        <v>0.59166666666666667</v>
      </c>
      <c r="S69" s="22">
        <f t="shared" si="103"/>
        <v>0.63333333333333375</v>
      </c>
      <c r="T69" s="22">
        <f t="shared" si="103"/>
        <v>0.67499999999999971</v>
      </c>
      <c r="U69" s="22">
        <f t="shared" si="103"/>
        <v>0.72777777777777775</v>
      </c>
      <c r="V69" s="22">
        <f t="shared" si="103"/>
        <v>0.81111111111111112</v>
      </c>
      <c r="W69" s="17">
        <f t="shared" si="103"/>
        <v>0.31041666666666662</v>
      </c>
      <c r="X69" s="41">
        <f t="shared" si="73"/>
        <v>0.4013888888888888</v>
      </c>
      <c r="Y69" s="42">
        <f t="shared" si="74"/>
        <v>0.39374999999999999</v>
      </c>
      <c r="Z69" s="41">
        <f t="shared" si="75"/>
        <v>0.48472222222222217</v>
      </c>
      <c r="AA69" s="42">
        <f t="shared" si="101"/>
        <v>0.4770833333333333</v>
      </c>
      <c r="AB69" s="17">
        <f t="shared" si="101"/>
        <v>0.56041666666666667</v>
      </c>
      <c r="AC69" s="17">
        <f t="shared" si="101"/>
        <v>0.64374999999999993</v>
      </c>
      <c r="AD69" s="17">
        <f t="shared" si="101"/>
        <v>0.72777777777777775</v>
      </c>
      <c r="AE69" s="17">
        <f t="shared" si="101"/>
        <v>0.81111111111111112</v>
      </c>
      <c r="AF69" s="17"/>
      <c r="AH69">
        <v>0.6</v>
      </c>
      <c r="AJ69">
        <f t="shared" si="72"/>
        <v>0.6</v>
      </c>
      <c r="AK69">
        <f t="shared" si="98"/>
        <v>0.6</v>
      </c>
      <c r="AL69">
        <f t="shared" si="99"/>
        <v>0.6</v>
      </c>
      <c r="AM69">
        <f t="shared" si="77"/>
        <v>0.6</v>
      </c>
      <c r="AN69">
        <f t="shared" si="78"/>
        <v>0.6</v>
      </c>
      <c r="AO69">
        <f t="shared" si="79"/>
        <v>0.6</v>
      </c>
      <c r="AP69">
        <f t="shared" si="80"/>
        <v>0.6</v>
      </c>
      <c r="AQ69">
        <f t="shared" si="81"/>
        <v>0.6</v>
      </c>
      <c r="AR69">
        <f t="shared" si="82"/>
        <v>0.6</v>
      </c>
      <c r="AS69">
        <f t="shared" si="83"/>
        <v>0.6</v>
      </c>
      <c r="AT69">
        <f t="shared" si="84"/>
        <v>0.6</v>
      </c>
      <c r="AU69">
        <f t="shared" si="85"/>
        <v>0.6</v>
      </c>
      <c r="AV69">
        <f t="shared" si="86"/>
        <v>0.6</v>
      </c>
      <c r="AW69">
        <f t="shared" si="87"/>
        <v>0.6</v>
      </c>
      <c r="AX69">
        <f t="shared" si="88"/>
        <v>0.6</v>
      </c>
      <c r="AY69">
        <f t="shared" si="89"/>
        <v>0.6</v>
      </c>
      <c r="AZ69">
        <f t="shared" si="90"/>
        <v>0.6</v>
      </c>
      <c r="BA69">
        <f t="shared" si="91"/>
        <v>0.6</v>
      </c>
      <c r="BB69">
        <f t="shared" si="92"/>
        <v>0.6</v>
      </c>
      <c r="BC69">
        <f t="shared" si="93"/>
        <v>0.6</v>
      </c>
      <c r="BD69">
        <f t="shared" si="94"/>
        <v>0.6</v>
      </c>
      <c r="BE69">
        <f t="shared" si="95"/>
        <v>0.6</v>
      </c>
      <c r="BF69">
        <f t="shared" si="96"/>
        <v>0.6</v>
      </c>
      <c r="BG69">
        <f t="shared" si="97"/>
        <v>0.6</v>
      </c>
    </row>
    <row r="70" spans="4:59">
      <c r="D70" s="6">
        <v>6.9444444444444447E-4</v>
      </c>
      <c r="E70" s="18">
        <v>6.9444444444444447E-4</v>
      </c>
      <c r="F70" s="18">
        <v>6.9444444444444447E-4</v>
      </c>
      <c r="G70" s="19" t="s">
        <v>50</v>
      </c>
      <c r="H70" s="20">
        <f t="shared" si="102"/>
        <v>0.22430555555555551</v>
      </c>
      <c r="I70" s="20">
        <f t="shared" si="59"/>
        <v>0.25902777777777775</v>
      </c>
      <c r="J70" s="20">
        <f t="shared" si="60"/>
        <v>0.30416666666666664</v>
      </c>
      <c r="K70" s="20">
        <f t="shared" si="61"/>
        <v>0.32499999999999996</v>
      </c>
      <c r="L70" s="20">
        <f t="shared" si="62"/>
        <v>0.35277777777777775</v>
      </c>
      <c r="M70" s="20">
        <f t="shared" si="63"/>
        <v>0.3874999999999999</v>
      </c>
      <c r="N70" s="20">
        <f t="shared" si="64"/>
        <v>0.42916666666666614</v>
      </c>
      <c r="O70" s="20">
        <f t="shared" si="65"/>
        <v>0.47083333333333316</v>
      </c>
      <c r="P70" s="20">
        <f t="shared" si="66"/>
        <v>0.51250000000000018</v>
      </c>
      <c r="Q70" s="20">
        <f t="shared" si="67"/>
        <v>0.55416666666666614</v>
      </c>
      <c r="R70" s="20">
        <f t="shared" si="68"/>
        <v>0.59236111111111112</v>
      </c>
      <c r="S70" s="20">
        <f t="shared" si="103"/>
        <v>0.63402777777777819</v>
      </c>
      <c r="T70" s="20">
        <f t="shared" si="103"/>
        <v>0.67569444444444415</v>
      </c>
      <c r="U70" s="20">
        <f t="shared" si="103"/>
        <v>0.72847222222222219</v>
      </c>
      <c r="V70" s="20">
        <f t="shared" si="103"/>
        <v>0.81180555555555556</v>
      </c>
      <c r="W70" s="21">
        <f t="shared" si="103"/>
        <v>0.31111111111111106</v>
      </c>
      <c r="X70" s="43">
        <f t="shared" si="73"/>
        <v>0.40208333333333324</v>
      </c>
      <c r="Y70" s="21">
        <f t="shared" si="74"/>
        <v>0.39444444444444443</v>
      </c>
      <c r="Z70" s="43">
        <f t="shared" si="75"/>
        <v>0.48541666666666661</v>
      </c>
      <c r="AA70" s="21">
        <f t="shared" si="101"/>
        <v>0.47777777777777775</v>
      </c>
      <c r="AB70" s="21">
        <f t="shared" si="101"/>
        <v>0.56111111111111112</v>
      </c>
      <c r="AC70" s="21">
        <f t="shared" si="101"/>
        <v>0.64444444444444438</v>
      </c>
      <c r="AD70" s="21">
        <f t="shared" si="101"/>
        <v>0.72847222222222219</v>
      </c>
      <c r="AE70" s="21">
        <f t="shared" si="101"/>
        <v>0.81180555555555556</v>
      </c>
      <c r="AF70" s="21"/>
      <c r="AH70">
        <v>0.6</v>
      </c>
      <c r="AJ70">
        <f t="shared" si="72"/>
        <v>0.6</v>
      </c>
      <c r="AK70">
        <f t="shared" si="98"/>
        <v>0.6</v>
      </c>
      <c r="AL70">
        <f t="shared" si="99"/>
        <v>0.6</v>
      </c>
      <c r="AM70">
        <f t="shared" si="77"/>
        <v>0.6</v>
      </c>
      <c r="AN70">
        <f t="shared" si="78"/>
        <v>0.6</v>
      </c>
      <c r="AO70">
        <f t="shared" si="79"/>
        <v>0.6</v>
      </c>
      <c r="AP70">
        <f t="shared" si="80"/>
        <v>0.6</v>
      </c>
      <c r="AQ70">
        <f t="shared" si="81"/>
        <v>0.6</v>
      </c>
      <c r="AR70">
        <f t="shared" si="82"/>
        <v>0.6</v>
      </c>
      <c r="AS70">
        <f t="shared" si="83"/>
        <v>0.6</v>
      </c>
      <c r="AT70">
        <f t="shared" si="84"/>
        <v>0.6</v>
      </c>
      <c r="AU70">
        <f t="shared" si="85"/>
        <v>0.6</v>
      </c>
      <c r="AV70">
        <f t="shared" si="86"/>
        <v>0.6</v>
      </c>
      <c r="AW70">
        <f t="shared" si="87"/>
        <v>0.6</v>
      </c>
      <c r="AX70">
        <f t="shared" si="88"/>
        <v>0.6</v>
      </c>
      <c r="AY70">
        <f t="shared" si="89"/>
        <v>0.6</v>
      </c>
      <c r="AZ70">
        <f t="shared" si="90"/>
        <v>0.6</v>
      </c>
      <c r="BA70">
        <f t="shared" si="91"/>
        <v>0.6</v>
      </c>
      <c r="BB70">
        <f t="shared" si="92"/>
        <v>0.6</v>
      </c>
      <c r="BC70">
        <f t="shared" si="93"/>
        <v>0.6</v>
      </c>
      <c r="BD70">
        <f t="shared" si="94"/>
        <v>0.6</v>
      </c>
      <c r="BE70">
        <f t="shared" si="95"/>
        <v>0.6</v>
      </c>
      <c r="BF70">
        <f t="shared" si="96"/>
        <v>0.6</v>
      </c>
      <c r="BG70">
        <f t="shared" si="97"/>
        <v>0.6</v>
      </c>
    </row>
    <row r="71" spans="4:59">
      <c r="D71" s="6">
        <v>6.9444444444444447E-4</v>
      </c>
      <c r="E71" s="18">
        <v>6.9444444444444447E-4</v>
      </c>
      <c r="F71" s="18">
        <v>6.9444444444444447E-4</v>
      </c>
      <c r="G71" s="15" t="s">
        <v>49</v>
      </c>
      <c r="H71" s="22">
        <f t="shared" si="102"/>
        <v>0.22499999999999995</v>
      </c>
      <c r="I71" s="22">
        <f t="shared" si="59"/>
        <v>0.25972222222222219</v>
      </c>
      <c r="J71" s="22">
        <f t="shared" si="60"/>
        <v>0.30486111111111108</v>
      </c>
      <c r="K71" s="22">
        <f t="shared" si="61"/>
        <v>0.3256944444444444</v>
      </c>
      <c r="L71" s="22">
        <f t="shared" si="62"/>
        <v>0.35347222222222219</v>
      </c>
      <c r="M71" s="22">
        <f t="shared" si="63"/>
        <v>0.38819444444444434</v>
      </c>
      <c r="N71" s="22">
        <f t="shared" si="64"/>
        <v>0.42986111111111058</v>
      </c>
      <c r="O71" s="22">
        <f t="shared" si="65"/>
        <v>0.4715277777777776</v>
      </c>
      <c r="P71" s="22">
        <f t="shared" si="66"/>
        <v>0.51319444444444462</v>
      </c>
      <c r="Q71" s="22">
        <f t="shared" si="67"/>
        <v>0.55486111111111058</v>
      </c>
      <c r="R71" s="22">
        <f t="shared" si="68"/>
        <v>0.59305555555555556</v>
      </c>
      <c r="S71" s="22">
        <f t="shared" si="103"/>
        <v>0.63472222222222263</v>
      </c>
      <c r="T71" s="22">
        <f t="shared" si="103"/>
        <v>0.6763888888888886</v>
      </c>
      <c r="U71" s="22">
        <f t="shared" si="103"/>
        <v>0.72916666666666663</v>
      </c>
      <c r="V71" s="22">
        <f t="shared" si="103"/>
        <v>0.8125</v>
      </c>
      <c r="W71" s="17">
        <f t="shared" si="103"/>
        <v>0.3118055555555555</v>
      </c>
      <c r="X71" s="41">
        <f t="shared" si="73"/>
        <v>0.40277777777777768</v>
      </c>
      <c r="Y71" s="42">
        <f t="shared" si="74"/>
        <v>0.39513888888888887</v>
      </c>
      <c r="Z71" s="41">
        <f t="shared" si="75"/>
        <v>0.48611111111111105</v>
      </c>
      <c r="AA71" s="42">
        <f t="shared" si="101"/>
        <v>0.47847222222222219</v>
      </c>
      <c r="AB71" s="17">
        <f t="shared" si="101"/>
        <v>0.56180555555555556</v>
      </c>
      <c r="AC71" s="17">
        <f t="shared" si="101"/>
        <v>0.64513888888888882</v>
      </c>
      <c r="AD71" s="17">
        <f t="shared" si="101"/>
        <v>0.72916666666666663</v>
      </c>
      <c r="AE71" s="17">
        <f t="shared" si="101"/>
        <v>0.8125</v>
      </c>
      <c r="AF71" s="17"/>
      <c r="AH71">
        <v>0.6</v>
      </c>
      <c r="AJ71">
        <f t="shared" si="72"/>
        <v>0.6</v>
      </c>
      <c r="AK71">
        <f t="shared" si="98"/>
        <v>0.6</v>
      </c>
      <c r="AL71">
        <f t="shared" si="99"/>
        <v>0.6</v>
      </c>
      <c r="AM71">
        <f t="shared" si="77"/>
        <v>0.6</v>
      </c>
      <c r="AN71">
        <f t="shared" si="78"/>
        <v>0.6</v>
      </c>
      <c r="AO71">
        <f t="shared" si="79"/>
        <v>0.6</v>
      </c>
      <c r="AP71">
        <f t="shared" si="80"/>
        <v>0.6</v>
      </c>
      <c r="AQ71">
        <f t="shared" si="81"/>
        <v>0.6</v>
      </c>
      <c r="AR71">
        <f t="shared" si="82"/>
        <v>0.6</v>
      </c>
      <c r="AS71">
        <f t="shared" si="83"/>
        <v>0.6</v>
      </c>
      <c r="AT71">
        <f t="shared" si="84"/>
        <v>0.6</v>
      </c>
      <c r="AU71">
        <f t="shared" si="85"/>
        <v>0.6</v>
      </c>
      <c r="AV71">
        <f t="shared" si="86"/>
        <v>0.6</v>
      </c>
      <c r="AW71">
        <f t="shared" si="87"/>
        <v>0.6</v>
      </c>
      <c r="AX71">
        <f t="shared" si="88"/>
        <v>0.6</v>
      </c>
      <c r="AY71">
        <f t="shared" si="89"/>
        <v>0.6</v>
      </c>
      <c r="AZ71">
        <f t="shared" si="90"/>
        <v>0.6</v>
      </c>
      <c r="BA71">
        <f t="shared" si="91"/>
        <v>0.6</v>
      </c>
      <c r="BB71">
        <f t="shared" si="92"/>
        <v>0.6</v>
      </c>
      <c r="BC71">
        <f t="shared" si="93"/>
        <v>0.6</v>
      </c>
      <c r="BD71">
        <f t="shared" si="94"/>
        <v>0.6</v>
      </c>
      <c r="BE71">
        <f t="shared" si="95"/>
        <v>0.6</v>
      </c>
      <c r="BF71">
        <f t="shared" si="96"/>
        <v>0.6</v>
      </c>
      <c r="BG71">
        <f t="shared" si="97"/>
        <v>0.6</v>
      </c>
    </row>
    <row r="72" spans="4:59">
      <c r="D72" s="6">
        <v>6.9444444444444447E-4</v>
      </c>
      <c r="E72" s="18">
        <v>6.9444444444444447E-4</v>
      </c>
      <c r="F72" s="18">
        <v>6.9444444444444447E-4</v>
      </c>
      <c r="G72" s="27" t="s">
        <v>212</v>
      </c>
      <c r="H72" s="45">
        <f t="shared" si="102"/>
        <v>0.22569444444444439</v>
      </c>
      <c r="I72" s="45">
        <f t="shared" si="59"/>
        <v>0.26041666666666663</v>
      </c>
      <c r="J72" s="45">
        <f t="shared" si="60"/>
        <v>0.30555555555555552</v>
      </c>
      <c r="K72" s="45">
        <f t="shared" si="61"/>
        <v>0.32638888888888884</v>
      </c>
      <c r="L72" s="45">
        <f t="shared" si="62"/>
        <v>0.35416666666666663</v>
      </c>
      <c r="M72" s="45">
        <f t="shared" si="63"/>
        <v>0.38888888888888878</v>
      </c>
      <c r="N72" s="45">
        <f t="shared" si="64"/>
        <v>0.43055555555555503</v>
      </c>
      <c r="O72" s="45">
        <f t="shared" si="65"/>
        <v>0.47222222222222204</v>
      </c>
      <c r="P72" s="45">
        <f t="shared" si="66"/>
        <v>0.51388888888888906</v>
      </c>
      <c r="Q72" s="45">
        <f t="shared" si="67"/>
        <v>0.55555555555555503</v>
      </c>
      <c r="R72" s="45">
        <f t="shared" si="68"/>
        <v>0.59375</v>
      </c>
      <c r="S72" s="45">
        <f t="shared" si="103"/>
        <v>0.63541666666666707</v>
      </c>
      <c r="T72" s="45">
        <f t="shared" si="103"/>
        <v>0.67708333333333304</v>
      </c>
      <c r="U72" s="45">
        <f t="shared" si="103"/>
        <v>0.72986111111111107</v>
      </c>
      <c r="V72" s="45">
        <f t="shared" si="103"/>
        <v>0.81319444444444444</v>
      </c>
      <c r="W72" s="46">
        <f t="shared" si="103"/>
        <v>0.31249999999999994</v>
      </c>
      <c r="X72" s="48">
        <f t="shared" si="73"/>
        <v>0.40347222222222212</v>
      </c>
      <c r="Y72" s="46">
        <f t="shared" si="74"/>
        <v>0.39583333333333331</v>
      </c>
      <c r="Z72" s="48">
        <f t="shared" si="75"/>
        <v>0.48680555555555549</v>
      </c>
      <c r="AA72" s="46">
        <f t="shared" si="101"/>
        <v>0.47916666666666663</v>
      </c>
      <c r="AB72" s="46">
        <f t="shared" si="101"/>
        <v>0.5625</v>
      </c>
      <c r="AC72" s="46">
        <f t="shared" si="101"/>
        <v>0.64583333333333326</v>
      </c>
      <c r="AD72" s="46">
        <f t="shared" si="101"/>
        <v>0.72986111111111107</v>
      </c>
      <c r="AE72" s="46">
        <f t="shared" si="101"/>
        <v>0.81319444444444444</v>
      </c>
      <c r="AF72" s="21"/>
      <c r="AH72">
        <v>0.6</v>
      </c>
      <c r="AJ72">
        <f t="shared" si="72"/>
        <v>0.6</v>
      </c>
      <c r="AK72">
        <f t="shared" si="98"/>
        <v>0.6</v>
      </c>
      <c r="AL72">
        <f t="shared" si="99"/>
        <v>0.6</v>
      </c>
      <c r="AM72">
        <f t="shared" si="77"/>
        <v>0.6</v>
      </c>
      <c r="AN72">
        <f t="shared" si="78"/>
        <v>0.6</v>
      </c>
      <c r="AO72">
        <f t="shared" si="79"/>
        <v>0.6</v>
      </c>
      <c r="AP72">
        <f t="shared" si="80"/>
        <v>0.6</v>
      </c>
      <c r="AQ72">
        <f t="shared" si="81"/>
        <v>0.6</v>
      </c>
      <c r="AR72">
        <f t="shared" si="82"/>
        <v>0.6</v>
      </c>
      <c r="AS72">
        <f t="shared" si="83"/>
        <v>0.6</v>
      </c>
      <c r="AT72">
        <f t="shared" si="84"/>
        <v>0.6</v>
      </c>
      <c r="AU72">
        <f t="shared" si="85"/>
        <v>0.6</v>
      </c>
      <c r="AV72">
        <f t="shared" si="86"/>
        <v>0.6</v>
      </c>
      <c r="AW72">
        <f t="shared" si="87"/>
        <v>0.6</v>
      </c>
      <c r="AX72">
        <f t="shared" si="88"/>
        <v>0.6</v>
      </c>
      <c r="AY72">
        <f t="shared" si="89"/>
        <v>0.6</v>
      </c>
      <c r="AZ72">
        <f t="shared" si="90"/>
        <v>0.6</v>
      </c>
      <c r="BA72">
        <f t="shared" si="91"/>
        <v>0.6</v>
      </c>
      <c r="BB72">
        <f t="shared" si="92"/>
        <v>0.6</v>
      </c>
      <c r="BC72">
        <f t="shared" si="93"/>
        <v>0.6</v>
      </c>
      <c r="BD72">
        <f t="shared" si="94"/>
        <v>0.6</v>
      </c>
      <c r="BE72">
        <f t="shared" si="95"/>
        <v>0.6</v>
      </c>
      <c r="BF72">
        <f t="shared" si="96"/>
        <v>0.6</v>
      </c>
      <c r="BG72">
        <f t="shared" si="97"/>
        <v>0.6</v>
      </c>
    </row>
    <row r="73" spans="4:59">
      <c r="AJ73" s="5">
        <f>SUM(AJ44:AJ72)</f>
        <v>9.7999999999999989</v>
      </c>
      <c r="AK73" s="5">
        <f t="shared" ref="AK73:BG73" si="104">SUM(AK44:AK72)</f>
        <v>9.7999999999999989</v>
      </c>
      <c r="AL73" s="5">
        <f t="shared" si="104"/>
        <v>9.7999999999999989</v>
      </c>
      <c r="AM73" s="5">
        <f t="shared" si="104"/>
        <v>9.7999999999999989</v>
      </c>
      <c r="AN73" s="5">
        <f t="shared" si="104"/>
        <v>9.7999999999999989</v>
      </c>
      <c r="AO73" s="5">
        <f t="shared" si="104"/>
        <v>9.7999999999999989</v>
      </c>
      <c r="AP73" s="5">
        <f t="shared" si="104"/>
        <v>9.7999999999999989</v>
      </c>
      <c r="AQ73" s="5">
        <f t="shared" si="104"/>
        <v>9.7999999999999989</v>
      </c>
      <c r="AR73" s="5">
        <f t="shared" si="104"/>
        <v>9.7999999999999989</v>
      </c>
      <c r="AS73" s="5">
        <f t="shared" si="104"/>
        <v>9.7999999999999989</v>
      </c>
      <c r="AT73" s="5">
        <f t="shared" si="104"/>
        <v>9.7999999999999989</v>
      </c>
      <c r="AU73" s="5">
        <f t="shared" si="104"/>
        <v>9.7999999999999989</v>
      </c>
      <c r="AV73" s="5">
        <f t="shared" si="104"/>
        <v>9.7999999999999989</v>
      </c>
      <c r="AW73" s="5">
        <f t="shared" si="104"/>
        <v>9.7999999999999989</v>
      </c>
      <c r="AX73" s="5">
        <f t="shared" si="104"/>
        <v>9.7999999999999989</v>
      </c>
      <c r="AY73" s="5">
        <f t="shared" si="104"/>
        <v>9.7999999999999989</v>
      </c>
      <c r="AZ73" s="5">
        <f t="shared" si="104"/>
        <v>11.399999999999999</v>
      </c>
      <c r="BA73" s="5">
        <f t="shared" si="104"/>
        <v>9.7999999999999989</v>
      </c>
      <c r="BB73" s="5">
        <f t="shared" si="104"/>
        <v>11.399999999999999</v>
      </c>
      <c r="BC73" s="5">
        <f t="shared" si="104"/>
        <v>9.7999999999999989</v>
      </c>
      <c r="BD73" s="5">
        <f t="shared" si="104"/>
        <v>9.7999999999999989</v>
      </c>
      <c r="BE73" s="5">
        <f t="shared" si="104"/>
        <v>9.7999999999999989</v>
      </c>
      <c r="BF73" s="5">
        <f t="shared" si="104"/>
        <v>9.7999999999999989</v>
      </c>
      <c r="BG73" s="5">
        <f t="shared" si="104"/>
        <v>9.7999999999999989</v>
      </c>
    </row>
    <row r="74" spans="4:59">
      <c r="AD74" s="21"/>
    </row>
  </sheetData>
  <mergeCells count="4">
    <mergeCell ref="G2:G4"/>
    <mergeCell ref="G38:G40"/>
    <mergeCell ref="H2:AE4"/>
    <mergeCell ref="H38:AF4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56"/>
  <sheetViews>
    <sheetView topLeftCell="F1" workbookViewId="0">
      <selection activeCell="U18" sqref="U18"/>
    </sheetView>
  </sheetViews>
  <sheetFormatPr defaultRowHeight="15"/>
  <cols>
    <col min="1" max="5" width="4.7109375" hidden="1" customWidth="1"/>
    <col min="6" max="6" width="30.7109375" bestFit="1" customWidth="1"/>
    <col min="7" max="9" width="11.42578125" customWidth="1"/>
    <col min="13" max="16" width="0" hidden="1" customWidth="1"/>
  </cols>
  <sheetData>
    <row r="1" spans="1:16">
      <c r="A1" s="3" t="s">
        <v>147</v>
      </c>
      <c r="B1">
        <f t="array" ref="B1">SUM(IF($A1=$N$7:$AF$7,IF($N$29:$AF$29&lt;&gt;"HK",$N$27:$AF$27)))</f>
        <v>0</v>
      </c>
      <c r="C1">
        <f t="array" ref="C1">SUM(IF($A1=$N$36:$AF$36,IF($N$58:$AF$58&lt;&gt;"HK",$N$56:$AF$56)))</f>
        <v>0</v>
      </c>
      <c r="D1">
        <f t="array" ref="D1">SUM(IF($A1=$N$7:$AF$7,IF($N$29:$AF$29="HK",$N$27:$AF$27)))</f>
        <v>0</v>
      </c>
      <c r="E1">
        <f t="array" ref="E1">SUM(IF($A1=$N$36:$AF$36,IF($N$58:$AF$58="HK",$N$56:$AF$56)))</f>
        <v>0</v>
      </c>
    </row>
    <row r="2" spans="1:16">
      <c r="A2" s="3" t="s">
        <v>15</v>
      </c>
      <c r="B2">
        <f t="array" ref="B2">SUM(IF($A2=$N$7:$AF$7,IF($N$29:$AF$29&lt;&gt;"HK",$N$27:$AF$27)))</f>
        <v>19.8</v>
      </c>
      <c r="C2">
        <f t="array" ref="C2">SUM(IF($A2=$N$36:$AF$36,IF($N$58:$AF$58&lt;&gt;"HK",$N$56:$AF$56)))</f>
        <v>19.600000000000001</v>
      </c>
      <c r="D2">
        <f t="array" ref="D2">SUM(IF($A2=$N$7:$AF$7,IF($N$29:$AF$29="HK",$N$27:$AF$27)))</f>
        <v>0</v>
      </c>
      <c r="E2">
        <f t="array" ref="E2">SUM(IF($A2=$N$36:$AF$36,IF($N$58:$AF$58="HK",$N$56:$AF$56)))</f>
        <v>0</v>
      </c>
      <c r="F2" s="100">
        <v>61</v>
      </c>
      <c r="G2" s="112" t="s">
        <v>180</v>
      </c>
      <c r="H2" s="112"/>
      <c r="I2" s="112"/>
    </row>
    <row r="3" spans="1:16">
      <c r="A3" s="3" t="s">
        <v>162</v>
      </c>
      <c r="B3">
        <f t="array" ref="B3">SUM(IF($A3=$N$7:$AF$7,IF($N$29:$AF$29&lt;&gt;"HK",$N$27:$AF$27)))</f>
        <v>0</v>
      </c>
      <c r="C3">
        <f t="array" ref="C3">SUM(IF($A3=$N$36:$AF$36,IF($N$58:$AF$58&lt;&gt;"HK",$N$56:$AF$56)))</f>
        <v>0</v>
      </c>
      <c r="D3">
        <f t="array" ref="D3">SUM(IF($A3=$N$7:$AF$7,IF($N$29:$AF$29="HK",$N$27:$AF$27)))</f>
        <v>0</v>
      </c>
      <c r="E3">
        <f t="array" ref="E3">SUM(IF($A3=$N$36:$AF$36,IF($N$58:$AF$58="HK",$N$56:$AF$56)))</f>
        <v>0</v>
      </c>
      <c r="F3" s="101"/>
      <c r="G3" s="112"/>
      <c r="H3" s="112"/>
      <c r="I3" s="112"/>
    </row>
    <row r="4" spans="1:16">
      <c r="A4" s="3" t="s">
        <v>146</v>
      </c>
      <c r="B4">
        <f t="array" ref="B4">SUM(IF($A4=$N$7:$AF$7,IF($N$29:$AF$29&lt;&gt;"HK",$N$27:$AF$27)))</f>
        <v>0</v>
      </c>
      <c r="C4">
        <f t="array" ref="C4">SUM(IF($A4=$N$36:$AF$36,IF($N$58:$AF$58&lt;&gt;"HK",$N$56:$AF$56)))</f>
        <v>0</v>
      </c>
      <c r="D4">
        <f t="array" ref="D4">SUM(IF($A4=$N$7:$AF$7,IF($N$29:$AF$29="HK",$N$27:$AF$27)))</f>
        <v>0</v>
      </c>
      <c r="E4">
        <f t="array" ref="E4">SUM(IF($A4=$N$36:$AF$36,IF($N$58:$AF$58="HK",$N$56:$AF$56)))</f>
        <v>0</v>
      </c>
      <c r="F4" s="101"/>
      <c r="G4" s="112"/>
      <c r="H4" s="112"/>
      <c r="I4" s="112"/>
    </row>
    <row r="5" spans="1:16" ht="16.5">
      <c r="A5" s="3" t="s">
        <v>105</v>
      </c>
      <c r="B5">
        <f t="array" ref="B5">SUM(IF($A5=$N$7:$AF$7,IF($N$29:$AF$29&lt;&gt;"HK",$N$27:$AF$27)))</f>
        <v>0</v>
      </c>
      <c r="C5">
        <f t="array" ref="C5">SUM(IF($A5=$N$36:$AF$36,IF($N$58:$AF$58&lt;&gt;"HK",$N$56:$AF$56)))</f>
        <v>0</v>
      </c>
      <c r="D5">
        <f t="array" ref="D5">SUM(IF($A5=$N$7:$AF$7,IF($N$29:$AF$29="HK",$N$27:$AF$27)))</f>
        <v>0</v>
      </c>
      <c r="E5">
        <f t="array" ref="E5">SUM(IF($A5=$N$36:$AF$36,IF($N$58:$AF$58="HK",$N$56:$AF$56)))</f>
        <v>0</v>
      </c>
      <c r="F5" s="8" t="s">
        <v>21</v>
      </c>
      <c r="G5" s="9" t="s">
        <v>22</v>
      </c>
      <c r="H5" s="10"/>
      <c r="I5" s="10"/>
    </row>
    <row r="6" spans="1:16">
      <c r="A6" s="3" t="s">
        <v>163</v>
      </c>
      <c r="B6">
        <f t="array" ref="B6">SUM(IF($A6=$N$7:$AF$7,IF($N$29:$AF$29&lt;&gt;"HK",$N$27:$AF$27)))</f>
        <v>0</v>
      </c>
      <c r="C6">
        <f t="array" ref="C6">SUM(IF($A6=$N$36:$AF$36,IF($N$58:$AF$58&lt;&gt;"HK",$N$56:$AF$56)))</f>
        <v>0</v>
      </c>
      <c r="D6">
        <f t="array" ref="D6">SUM(IF($A6=$N$7:$AF$7,IF($N$29:$AF$29="HK",$N$27:$AF$27)))</f>
        <v>0</v>
      </c>
      <c r="E6">
        <f t="array" ref="E6">SUM(IF($A6=$N$36:$AF$36,IF($N$58:$AF$58="HK",$N$56:$AF$56)))</f>
        <v>0</v>
      </c>
      <c r="F6" s="13"/>
      <c r="G6" s="13" t="s">
        <v>15</v>
      </c>
      <c r="H6" s="13" t="s">
        <v>15</v>
      </c>
      <c r="I6" s="13"/>
      <c r="L6" s="2"/>
    </row>
    <row r="7" spans="1:16">
      <c r="A7" s="31"/>
      <c r="B7" s="32" t="s">
        <v>164</v>
      </c>
      <c r="C7" s="32" t="s">
        <v>165</v>
      </c>
      <c r="D7" s="33" t="s">
        <v>166</v>
      </c>
      <c r="E7" s="18" t="s">
        <v>167</v>
      </c>
      <c r="F7" s="62" t="s">
        <v>47</v>
      </c>
      <c r="G7" s="16">
        <v>0.29166666666666669</v>
      </c>
      <c r="H7" s="16">
        <v>0.69097222222222221</v>
      </c>
      <c r="L7" s="2"/>
      <c r="O7" t="s">
        <v>15</v>
      </c>
      <c r="P7" t="s">
        <v>15</v>
      </c>
    </row>
    <row r="8" spans="1:16">
      <c r="E8" s="18">
        <v>6.9444444444444447E-4</v>
      </c>
      <c r="F8" s="19" t="s">
        <v>46</v>
      </c>
      <c r="G8" s="20">
        <f t="shared" ref="G8:H23" si="0">G7+$E8</f>
        <v>0.29236111111111113</v>
      </c>
      <c r="H8" s="20">
        <f t="shared" si="0"/>
        <v>0.69166666666666665</v>
      </c>
      <c r="L8" s="14"/>
      <c r="M8">
        <v>0.3</v>
      </c>
      <c r="O8">
        <f>SUM(IF(G8&lt;&gt;"",IF(AND(G8&lt;&gt;"s",$M8&lt;&gt;"s")=TRUE(),IF(G7&lt;&gt;"",$M8,0),IF(AND(G8&lt;&gt;"s",$N8&lt;&gt;"s")=TRUE(),IF(G7&lt;&gt;"",$N8,0),0)),0))</f>
        <v>0.3</v>
      </c>
      <c r="P8">
        <f>SUM(IF(H8&lt;&gt;"",IF(AND(H8&lt;&gt;"s",$M8&lt;&gt;"s")=TRUE(),IF(H7&lt;&gt;"",$M8,0),IF(AND(H8&lt;&gt;"s",$N8&lt;&gt;"s")=TRUE(),IF(H7&lt;&gt;"",$N8,0),0)),0))</f>
        <v>0.3</v>
      </c>
    </row>
    <row r="9" spans="1:16">
      <c r="E9" s="18">
        <v>6.9444444444444447E-4</v>
      </c>
      <c r="F9" s="15" t="s">
        <v>45</v>
      </c>
      <c r="G9" s="22">
        <f t="shared" si="0"/>
        <v>0.29305555555555557</v>
      </c>
      <c r="H9" s="22">
        <f t="shared" si="0"/>
        <v>0.69236111111111109</v>
      </c>
      <c r="L9" s="14"/>
      <c r="M9">
        <v>0.5</v>
      </c>
      <c r="O9">
        <f t="shared" ref="O9:P26" si="1">SUM(IF(G9&lt;&gt;"",IF(AND(G9&lt;&gt;"s",$M9&lt;&gt;"s")=TRUE(),IF(G8&lt;&gt;"",$M9,0),IF(AND(G9&lt;&gt;"s",$N9&lt;&gt;"s")=TRUE(),IF(G8&lt;&gt;"",$N9,0),0)),0))</f>
        <v>0.5</v>
      </c>
      <c r="P9">
        <f t="shared" si="1"/>
        <v>0.5</v>
      </c>
    </row>
    <row r="10" spans="1:16">
      <c r="E10" s="18">
        <v>6.9444444444444447E-4</v>
      </c>
      <c r="F10" s="19" t="s">
        <v>44</v>
      </c>
      <c r="G10" s="20">
        <f t="shared" si="0"/>
        <v>0.29375000000000001</v>
      </c>
      <c r="H10" s="20">
        <f t="shared" si="0"/>
        <v>0.69305555555555554</v>
      </c>
      <c r="L10" s="14"/>
      <c r="M10">
        <v>0.5</v>
      </c>
      <c r="O10">
        <f t="shared" si="1"/>
        <v>0.5</v>
      </c>
      <c r="P10">
        <f t="shared" si="1"/>
        <v>0.5</v>
      </c>
    </row>
    <row r="11" spans="1:16">
      <c r="E11" s="18">
        <v>6.9444444444444447E-4</v>
      </c>
      <c r="F11" s="15" t="s">
        <v>43</v>
      </c>
      <c r="G11" s="22">
        <f t="shared" si="0"/>
        <v>0.29444444444444445</v>
      </c>
      <c r="H11" s="22">
        <f t="shared" si="0"/>
        <v>0.69374999999999998</v>
      </c>
      <c r="L11" s="14"/>
      <c r="M11">
        <v>0.4</v>
      </c>
      <c r="O11">
        <f t="shared" si="1"/>
        <v>0.4</v>
      </c>
      <c r="P11">
        <f t="shared" si="1"/>
        <v>0.4</v>
      </c>
    </row>
    <row r="12" spans="1:16">
      <c r="E12" s="18">
        <v>6.9444444444444447E-4</v>
      </c>
      <c r="F12" s="19" t="s">
        <v>42</v>
      </c>
      <c r="G12" s="20">
        <f t="shared" si="0"/>
        <v>0.2951388888888889</v>
      </c>
      <c r="H12" s="20">
        <f t="shared" si="0"/>
        <v>0.69444444444444442</v>
      </c>
      <c r="L12" s="14"/>
      <c r="M12">
        <v>0.7</v>
      </c>
      <c r="O12">
        <f t="shared" si="1"/>
        <v>0.7</v>
      </c>
      <c r="P12">
        <f t="shared" si="1"/>
        <v>0.7</v>
      </c>
    </row>
    <row r="13" spans="1:16">
      <c r="E13" s="18">
        <v>6.9444444444444447E-4</v>
      </c>
      <c r="F13" s="15" t="s">
        <v>41</v>
      </c>
      <c r="G13" s="22">
        <f t="shared" si="0"/>
        <v>0.29583333333333334</v>
      </c>
      <c r="H13" s="22">
        <f t="shared" si="0"/>
        <v>0.69513888888888886</v>
      </c>
      <c r="L13" s="14"/>
      <c r="M13">
        <v>0.7</v>
      </c>
      <c r="O13">
        <f t="shared" si="1"/>
        <v>0.7</v>
      </c>
      <c r="P13">
        <f t="shared" si="1"/>
        <v>0.7</v>
      </c>
    </row>
    <row r="14" spans="1:16">
      <c r="E14" s="18">
        <v>6.9444444444444447E-4</v>
      </c>
      <c r="F14" s="19" t="s">
        <v>40</v>
      </c>
      <c r="G14" s="20">
        <f t="shared" si="0"/>
        <v>0.29652777777777778</v>
      </c>
      <c r="H14" s="20">
        <f t="shared" si="0"/>
        <v>0.6958333333333333</v>
      </c>
      <c r="L14" s="14"/>
      <c r="M14">
        <v>0.7</v>
      </c>
      <c r="O14">
        <f t="shared" si="1"/>
        <v>0.7</v>
      </c>
      <c r="P14">
        <f t="shared" si="1"/>
        <v>0.7</v>
      </c>
    </row>
    <row r="15" spans="1:16">
      <c r="E15" s="18">
        <v>6.9444444444444447E-4</v>
      </c>
      <c r="F15" s="15" t="s">
        <v>39</v>
      </c>
      <c r="G15" s="22">
        <f t="shared" si="0"/>
        <v>0.29722222222222222</v>
      </c>
      <c r="H15" s="22">
        <f t="shared" si="0"/>
        <v>0.69652777777777775</v>
      </c>
      <c r="L15" s="14"/>
      <c r="M15">
        <v>0.6</v>
      </c>
      <c r="O15">
        <f t="shared" si="1"/>
        <v>0.6</v>
      </c>
      <c r="P15">
        <f t="shared" si="1"/>
        <v>0.6</v>
      </c>
    </row>
    <row r="16" spans="1:16">
      <c r="E16" s="18">
        <v>6.9444444444444447E-4</v>
      </c>
      <c r="F16" s="19" t="s">
        <v>38</v>
      </c>
      <c r="G16" s="20">
        <f t="shared" si="0"/>
        <v>0.29791666666666666</v>
      </c>
      <c r="H16" s="20">
        <f t="shared" si="0"/>
        <v>0.69722222222222219</v>
      </c>
      <c r="L16" s="14"/>
      <c r="M16">
        <v>0.3</v>
      </c>
      <c r="O16">
        <f t="shared" si="1"/>
        <v>0.3</v>
      </c>
      <c r="P16">
        <f t="shared" si="1"/>
        <v>0.3</v>
      </c>
    </row>
    <row r="17" spans="5:16">
      <c r="E17" s="18">
        <v>6.9444444444444447E-4</v>
      </c>
      <c r="F17" s="15" t="s">
        <v>37</v>
      </c>
      <c r="G17" s="22">
        <f t="shared" si="0"/>
        <v>0.2986111111111111</v>
      </c>
      <c r="H17" s="22">
        <f t="shared" si="0"/>
        <v>0.69791666666666663</v>
      </c>
      <c r="L17" s="14"/>
      <c r="M17">
        <v>0.7</v>
      </c>
      <c r="O17">
        <f t="shared" si="1"/>
        <v>0.7</v>
      </c>
      <c r="P17">
        <f t="shared" si="1"/>
        <v>0.7</v>
      </c>
    </row>
    <row r="18" spans="5:16">
      <c r="E18" s="18">
        <v>6.9444444444444447E-4</v>
      </c>
      <c r="F18" s="19" t="s">
        <v>36</v>
      </c>
      <c r="G18" s="20">
        <f t="shared" si="0"/>
        <v>0.29930555555555555</v>
      </c>
      <c r="H18" s="20">
        <f t="shared" si="0"/>
        <v>0.69861111111111107</v>
      </c>
      <c r="L18" s="14"/>
      <c r="M18">
        <v>0.4</v>
      </c>
      <c r="O18">
        <f t="shared" si="1"/>
        <v>0.4</v>
      </c>
      <c r="P18">
        <f t="shared" si="1"/>
        <v>0.4</v>
      </c>
    </row>
    <row r="19" spans="5:16">
      <c r="E19" s="18">
        <v>6.9444444444444447E-4</v>
      </c>
      <c r="F19" s="15" t="s">
        <v>35</v>
      </c>
      <c r="G19" s="22">
        <f t="shared" si="0"/>
        <v>0.3</v>
      </c>
      <c r="H19" s="22">
        <f t="shared" si="0"/>
        <v>0.69930555555555551</v>
      </c>
      <c r="L19" s="14"/>
      <c r="M19">
        <v>0.3</v>
      </c>
      <c r="O19">
        <f t="shared" si="1"/>
        <v>0.3</v>
      </c>
      <c r="P19">
        <f t="shared" si="1"/>
        <v>0.3</v>
      </c>
    </row>
    <row r="20" spans="5:16">
      <c r="E20" s="18">
        <v>6.9444444444444447E-4</v>
      </c>
      <c r="F20" s="19" t="s">
        <v>54</v>
      </c>
      <c r="G20" s="20">
        <f t="shared" si="0"/>
        <v>0.30069444444444443</v>
      </c>
      <c r="H20" s="20">
        <f t="shared" si="0"/>
        <v>0.7</v>
      </c>
      <c r="L20" s="14"/>
      <c r="M20">
        <v>0.7</v>
      </c>
      <c r="O20">
        <f t="shared" si="1"/>
        <v>0.7</v>
      </c>
      <c r="P20">
        <f t="shared" si="1"/>
        <v>0.7</v>
      </c>
    </row>
    <row r="21" spans="5:16">
      <c r="E21" s="18">
        <v>6.9444444444444447E-4</v>
      </c>
      <c r="F21" s="15" t="s">
        <v>53</v>
      </c>
      <c r="G21" s="22">
        <f t="shared" si="0"/>
        <v>0.30138888888888887</v>
      </c>
      <c r="H21" s="22">
        <f t="shared" si="0"/>
        <v>0.7006944444444444</v>
      </c>
      <c r="L21" s="14"/>
      <c r="M21">
        <v>0.3</v>
      </c>
      <c r="O21">
        <f t="shared" si="1"/>
        <v>0.3</v>
      </c>
      <c r="P21">
        <f t="shared" si="1"/>
        <v>0.3</v>
      </c>
    </row>
    <row r="22" spans="5:16">
      <c r="E22" s="18">
        <v>6.9444444444444447E-4</v>
      </c>
      <c r="F22" s="19" t="s">
        <v>52</v>
      </c>
      <c r="G22" s="20">
        <f t="shared" si="0"/>
        <v>0.30208333333333331</v>
      </c>
      <c r="H22" s="20">
        <f t="shared" si="0"/>
        <v>0.70138888888888884</v>
      </c>
      <c r="L22" s="14"/>
      <c r="M22">
        <v>0.4</v>
      </c>
      <c r="O22">
        <f t="shared" si="1"/>
        <v>0.4</v>
      </c>
      <c r="P22">
        <f t="shared" si="1"/>
        <v>0.4</v>
      </c>
    </row>
    <row r="23" spans="5:16">
      <c r="E23" s="18">
        <v>6.9444444444444447E-4</v>
      </c>
      <c r="F23" s="15" t="s">
        <v>51</v>
      </c>
      <c r="G23" s="22">
        <f t="shared" si="0"/>
        <v>0.30277777777777776</v>
      </c>
      <c r="H23" s="22">
        <f t="shared" si="0"/>
        <v>0.70208333333333328</v>
      </c>
      <c r="L23" s="14"/>
      <c r="M23">
        <v>0.6</v>
      </c>
      <c r="O23">
        <f t="shared" si="1"/>
        <v>0.6</v>
      </c>
      <c r="P23">
        <f t="shared" si="1"/>
        <v>0.6</v>
      </c>
    </row>
    <row r="24" spans="5:16">
      <c r="E24" s="18">
        <v>6.9444444444444447E-4</v>
      </c>
      <c r="F24" s="19" t="s">
        <v>50</v>
      </c>
      <c r="G24" s="20">
        <f t="shared" ref="G24:H26" si="2">G23+$E24</f>
        <v>0.3034722222222222</v>
      </c>
      <c r="H24" s="20">
        <f t="shared" si="2"/>
        <v>0.70277777777777772</v>
      </c>
      <c r="L24" s="14"/>
      <c r="M24">
        <v>0.6</v>
      </c>
      <c r="O24">
        <f t="shared" si="1"/>
        <v>0.6</v>
      </c>
      <c r="P24">
        <f t="shared" si="1"/>
        <v>0.6</v>
      </c>
    </row>
    <row r="25" spans="5:16">
      <c r="E25" s="18">
        <v>6.9444444444444447E-4</v>
      </c>
      <c r="F25" s="15" t="s">
        <v>49</v>
      </c>
      <c r="G25" s="22">
        <f t="shared" si="2"/>
        <v>0.30416666666666664</v>
      </c>
      <c r="H25" s="22">
        <f t="shared" si="2"/>
        <v>0.70347222222222217</v>
      </c>
      <c r="L25" s="14"/>
      <c r="M25">
        <v>0.6</v>
      </c>
      <c r="O25">
        <f t="shared" si="1"/>
        <v>0.6</v>
      </c>
      <c r="P25">
        <f t="shared" si="1"/>
        <v>0.6</v>
      </c>
    </row>
    <row r="26" spans="5:16">
      <c r="E26" s="18">
        <v>6.9444444444444447E-4</v>
      </c>
      <c r="F26" s="27" t="s">
        <v>48</v>
      </c>
      <c r="G26" s="45">
        <f t="shared" si="2"/>
        <v>0.30486111111111108</v>
      </c>
      <c r="H26" s="45">
        <f t="shared" si="2"/>
        <v>0.70416666666666661</v>
      </c>
      <c r="L26" s="14"/>
      <c r="M26">
        <v>0.6</v>
      </c>
      <c r="O26">
        <f t="shared" si="1"/>
        <v>0.6</v>
      </c>
      <c r="P26">
        <f t="shared" si="1"/>
        <v>0.6</v>
      </c>
    </row>
    <row r="27" spans="5:16">
      <c r="E27" s="18"/>
      <c r="F27" s="68"/>
      <c r="L27" s="14"/>
      <c r="O27" s="5">
        <f>SUM(O8:O26)</f>
        <v>9.9</v>
      </c>
      <c r="P27" s="5">
        <f>SUM(P8:P26)</f>
        <v>9.9</v>
      </c>
    </row>
    <row r="28" spans="5:16">
      <c r="E28" s="18"/>
      <c r="F28" s="68"/>
      <c r="L28" s="14"/>
    </row>
    <row r="29" spans="5:16">
      <c r="E29" s="18"/>
      <c r="F29" s="68"/>
      <c r="L29" s="14"/>
    </row>
    <row r="30" spans="5:16">
      <c r="L30" s="5"/>
    </row>
    <row r="31" spans="5:16">
      <c r="F31" s="100">
        <v>61</v>
      </c>
      <c r="G31" s="112" t="s">
        <v>181</v>
      </c>
      <c r="H31" s="112"/>
      <c r="I31" s="112"/>
      <c r="L31" s="14"/>
    </row>
    <row r="32" spans="5:16">
      <c r="F32" s="101"/>
      <c r="G32" s="112"/>
      <c r="H32" s="112"/>
      <c r="I32" s="112"/>
      <c r="L32" s="14"/>
    </row>
    <row r="33" spans="5:16">
      <c r="F33" s="101"/>
      <c r="G33" s="112"/>
      <c r="H33" s="112"/>
      <c r="I33" s="112"/>
    </row>
    <row r="34" spans="5:16" ht="17.25">
      <c r="E34" s="7"/>
      <c r="F34" s="8" t="s">
        <v>21</v>
      </c>
      <c r="G34" s="9" t="s">
        <v>22</v>
      </c>
      <c r="H34" s="10"/>
      <c r="I34" s="10"/>
    </row>
    <row r="35" spans="5:16">
      <c r="E35" s="12"/>
      <c r="F35" s="13"/>
      <c r="G35" s="13" t="s">
        <v>15</v>
      </c>
      <c r="H35" s="13" t="s">
        <v>15</v>
      </c>
      <c r="L35" s="2"/>
    </row>
    <row r="36" spans="5:16">
      <c r="E36" s="1"/>
      <c r="F36" s="26" t="s">
        <v>48</v>
      </c>
      <c r="G36" s="16">
        <v>0.27430555555555552</v>
      </c>
      <c r="H36" s="16">
        <v>0.67013888888888884</v>
      </c>
      <c r="L36" s="2"/>
      <c r="O36" t="s">
        <v>15</v>
      </c>
      <c r="P36" t="s">
        <v>15</v>
      </c>
    </row>
    <row r="37" spans="5:16">
      <c r="E37" s="18">
        <v>6.9444444444444447E-4</v>
      </c>
      <c r="F37" s="19" t="s">
        <v>49</v>
      </c>
      <c r="G37" s="20">
        <f t="shared" ref="G37:H52" si="3">G36+$E37</f>
        <v>0.27499999999999997</v>
      </c>
      <c r="H37" s="20">
        <f t="shared" si="3"/>
        <v>0.67083333333333328</v>
      </c>
      <c r="L37" s="14"/>
      <c r="M37">
        <v>0.5</v>
      </c>
      <c r="O37">
        <f>SUM(IF(G37&lt;&gt;"",IF(AND(G37&lt;&gt;"s",$M37&lt;&gt;"s")=TRUE(),IF(G36&lt;&gt;"",$M37,0),IF(AND(G37&lt;&gt;"s",$N37&lt;&gt;"s")=TRUE(),IF(G36&lt;&gt;"",$N37,0),0)),0))</f>
        <v>0.5</v>
      </c>
      <c r="P37">
        <f>SUM(IF(H37&lt;&gt;"",IF(AND(H37&lt;&gt;"s",$M37&lt;&gt;"s")=TRUE(),IF(H36&lt;&gt;"",$M37,0),IF(AND(H37&lt;&gt;"s",$N37&lt;&gt;"s")=TRUE(),IF(H36&lt;&gt;"",$N37,0),0)),0))</f>
        <v>0.5</v>
      </c>
    </row>
    <row r="38" spans="5:16">
      <c r="E38" s="18">
        <v>6.9444444444444447E-4</v>
      </c>
      <c r="F38" s="15" t="s">
        <v>50</v>
      </c>
      <c r="G38" s="22">
        <f t="shared" si="3"/>
        <v>0.27569444444444441</v>
      </c>
      <c r="H38" s="22">
        <f t="shared" si="3"/>
        <v>0.67152777777777772</v>
      </c>
      <c r="L38" s="14"/>
      <c r="M38">
        <v>0.6</v>
      </c>
      <c r="O38">
        <f t="shared" ref="O38:P55" si="4">SUM(IF(G38&lt;&gt;"",IF(AND(G38&lt;&gt;"s",$M38&lt;&gt;"s")=TRUE(),IF(G37&lt;&gt;"",$M38,0),IF(AND(G38&lt;&gt;"s",$N38&lt;&gt;"s")=TRUE(),IF(G37&lt;&gt;"",$N38,0),0)),0))</f>
        <v>0.6</v>
      </c>
      <c r="P38">
        <f t="shared" si="4"/>
        <v>0.6</v>
      </c>
    </row>
    <row r="39" spans="5:16">
      <c r="E39" s="18">
        <v>6.9444444444444447E-4</v>
      </c>
      <c r="F39" s="19" t="s">
        <v>51</v>
      </c>
      <c r="G39" s="20">
        <f t="shared" si="3"/>
        <v>0.27638888888888885</v>
      </c>
      <c r="H39" s="20">
        <f t="shared" si="3"/>
        <v>0.67222222222222217</v>
      </c>
      <c r="L39" s="14"/>
      <c r="M39">
        <v>0.6</v>
      </c>
      <c r="O39">
        <f t="shared" si="4"/>
        <v>0.6</v>
      </c>
      <c r="P39">
        <f t="shared" si="4"/>
        <v>0.6</v>
      </c>
    </row>
    <row r="40" spans="5:16">
      <c r="E40" s="18">
        <v>6.9444444444444447E-4</v>
      </c>
      <c r="F40" s="15" t="s">
        <v>52</v>
      </c>
      <c r="G40" s="22">
        <f t="shared" si="3"/>
        <v>0.27708333333333329</v>
      </c>
      <c r="H40" s="22">
        <f t="shared" si="3"/>
        <v>0.67291666666666661</v>
      </c>
      <c r="L40" s="14"/>
      <c r="M40">
        <v>0.6</v>
      </c>
      <c r="O40">
        <f t="shared" si="4"/>
        <v>0.6</v>
      </c>
      <c r="P40">
        <f t="shared" si="4"/>
        <v>0.6</v>
      </c>
    </row>
    <row r="41" spans="5:16">
      <c r="E41" s="18">
        <v>6.9444444444444447E-4</v>
      </c>
      <c r="F41" s="19" t="s">
        <v>53</v>
      </c>
      <c r="G41" s="20">
        <f t="shared" si="3"/>
        <v>0.27777777777777773</v>
      </c>
      <c r="H41" s="20">
        <f t="shared" si="3"/>
        <v>0.67361111111111105</v>
      </c>
      <c r="L41" s="14"/>
      <c r="M41">
        <v>0.4</v>
      </c>
      <c r="O41">
        <f t="shared" si="4"/>
        <v>0.4</v>
      </c>
      <c r="P41">
        <f t="shared" si="4"/>
        <v>0.4</v>
      </c>
    </row>
    <row r="42" spans="5:16">
      <c r="E42" s="18">
        <v>6.9444444444444447E-4</v>
      </c>
      <c r="F42" s="15" t="s">
        <v>54</v>
      </c>
      <c r="G42" s="22">
        <f t="shared" si="3"/>
        <v>0.27847222222222218</v>
      </c>
      <c r="H42" s="22">
        <f t="shared" si="3"/>
        <v>0.67430555555555549</v>
      </c>
      <c r="L42" s="14"/>
      <c r="M42">
        <v>0.3</v>
      </c>
      <c r="O42">
        <f t="shared" si="4"/>
        <v>0.3</v>
      </c>
      <c r="P42">
        <f t="shared" si="4"/>
        <v>0.3</v>
      </c>
    </row>
    <row r="43" spans="5:16">
      <c r="E43" s="18">
        <v>6.9444444444444447E-4</v>
      </c>
      <c r="F43" s="19" t="s">
        <v>35</v>
      </c>
      <c r="G43" s="20">
        <f t="shared" si="3"/>
        <v>0.27916666666666662</v>
      </c>
      <c r="H43" s="20">
        <f t="shared" si="3"/>
        <v>0.67499999999999993</v>
      </c>
      <c r="L43" s="14"/>
      <c r="M43">
        <v>0.7</v>
      </c>
      <c r="O43">
        <f t="shared" si="4"/>
        <v>0.7</v>
      </c>
      <c r="P43">
        <f t="shared" si="4"/>
        <v>0.7</v>
      </c>
    </row>
    <row r="44" spans="5:16">
      <c r="E44" s="18">
        <v>6.9444444444444447E-4</v>
      </c>
      <c r="F44" s="24" t="s">
        <v>36</v>
      </c>
      <c r="G44" s="22">
        <f t="shared" si="3"/>
        <v>0.27986111111111106</v>
      </c>
      <c r="H44" s="22">
        <f t="shared" si="3"/>
        <v>0.67569444444444438</v>
      </c>
      <c r="L44" s="14"/>
      <c r="M44">
        <v>0.3</v>
      </c>
      <c r="O44">
        <f t="shared" si="4"/>
        <v>0.3</v>
      </c>
      <c r="P44">
        <f t="shared" si="4"/>
        <v>0.3</v>
      </c>
    </row>
    <row r="45" spans="5:16">
      <c r="E45" s="18">
        <v>6.9444444444444447E-4</v>
      </c>
      <c r="F45" s="19" t="s">
        <v>37</v>
      </c>
      <c r="G45" s="20">
        <f t="shared" si="3"/>
        <v>0.2805555555555555</v>
      </c>
      <c r="H45" s="20">
        <f t="shared" si="3"/>
        <v>0.67638888888888882</v>
      </c>
      <c r="L45" s="14"/>
      <c r="M45">
        <v>0.4</v>
      </c>
      <c r="O45">
        <f t="shared" si="4"/>
        <v>0.4</v>
      </c>
      <c r="P45">
        <f t="shared" si="4"/>
        <v>0.4</v>
      </c>
    </row>
    <row r="46" spans="5:16">
      <c r="E46" s="18">
        <v>6.9444444444444447E-4</v>
      </c>
      <c r="F46" s="24" t="s">
        <v>38</v>
      </c>
      <c r="G46" s="22">
        <f t="shared" si="3"/>
        <v>0.28124999999999994</v>
      </c>
      <c r="H46" s="22">
        <f t="shared" si="3"/>
        <v>0.67708333333333326</v>
      </c>
      <c r="L46" s="14"/>
      <c r="M46">
        <v>0.7</v>
      </c>
      <c r="O46">
        <f t="shared" si="4"/>
        <v>0.7</v>
      </c>
      <c r="P46">
        <f t="shared" si="4"/>
        <v>0.7</v>
      </c>
    </row>
    <row r="47" spans="5:16">
      <c r="E47" s="18">
        <v>6.9444444444444447E-4</v>
      </c>
      <c r="F47" s="19" t="s">
        <v>39</v>
      </c>
      <c r="G47" s="20">
        <f t="shared" si="3"/>
        <v>0.28194444444444439</v>
      </c>
      <c r="H47" s="20">
        <f t="shared" si="3"/>
        <v>0.6777777777777777</v>
      </c>
      <c r="L47" s="14"/>
      <c r="M47">
        <v>0.3</v>
      </c>
      <c r="O47">
        <f t="shared" si="4"/>
        <v>0.3</v>
      </c>
      <c r="P47">
        <f t="shared" si="4"/>
        <v>0.3</v>
      </c>
    </row>
    <row r="48" spans="5:16">
      <c r="E48" s="18">
        <v>6.9444444444444447E-4</v>
      </c>
      <c r="F48" s="24" t="s">
        <v>40</v>
      </c>
      <c r="G48" s="22">
        <f t="shared" si="3"/>
        <v>0.28263888888888883</v>
      </c>
      <c r="H48" s="22">
        <f t="shared" si="3"/>
        <v>0.67847222222222214</v>
      </c>
      <c r="L48" s="14"/>
      <c r="M48">
        <v>0.6</v>
      </c>
      <c r="O48">
        <f t="shared" si="4"/>
        <v>0.6</v>
      </c>
      <c r="P48">
        <f t="shared" si="4"/>
        <v>0.6</v>
      </c>
    </row>
    <row r="49" spans="5:16">
      <c r="E49" s="18">
        <v>6.9444444444444447E-4</v>
      </c>
      <c r="F49" s="19" t="s">
        <v>41</v>
      </c>
      <c r="G49" s="20">
        <f t="shared" si="3"/>
        <v>0.28333333333333327</v>
      </c>
      <c r="H49" s="20">
        <f t="shared" si="3"/>
        <v>0.67916666666666659</v>
      </c>
      <c r="L49" s="14"/>
      <c r="M49">
        <v>0.7</v>
      </c>
      <c r="O49">
        <f t="shared" si="4"/>
        <v>0.7</v>
      </c>
      <c r="P49">
        <f t="shared" si="4"/>
        <v>0.7</v>
      </c>
    </row>
    <row r="50" spans="5:16">
      <c r="E50" s="18">
        <v>6.9444444444444447E-4</v>
      </c>
      <c r="F50" s="24" t="s">
        <v>42</v>
      </c>
      <c r="G50" s="22">
        <f t="shared" si="3"/>
        <v>0.28402777777777771</v>
      </c>
      <c r="H50" s="22">
        <f t="shared" si="3"/>
        <v>0.67986111111111103</v>
      </c>
      <c r="L50" s="14"/>
      <c r="M50">
        <v>0.7</v>
      </c>
      <c r="O50">
        <f t="shared" si="4"/>
        <v>0.7</v>
      </c>
      <c r="P50">
        <f t="shared" si="4"/>
        <v>0.7</v>
      </c>
    </row>
    <row r="51" spans="5:16">
      <c r="E51" s="18">
        <v>6.9444444444444447E-4</v>
      </c>
      <c r="F51" s="19" t="s">
        <v>43</v>
      </c>
      <c r="G51" s="20">
        <f t="shared" si="3"/>
        <v>0.28472222222222215</v>
      </c>
      <c r="H51" s="20">
        <f t="shared" si="3"/>
        <v>0.68055555555555547</v>
      </c>
      <c r="L51" s="14"/>
      <c r="M51">
        <v>0.7</v>
      </c>
      <c r="O51">
        <f t="shared" si="4"/>
        <v>0.7</v>
      </c>
      <c r="P51">
        <f t="shared" si="4"/>
        <v>0.7</v>
      </c>
    </row>
    <row r="52" spans="5:16">
      <c r="E52" s="18">
        <v>6.9444444444444447E-4</v>
      </c>
      <c r="F52" s="24" t="s">
        <v>44</v>
      </c>
      <c r="G52" s="22">
        <f t="shared" si="3"/>
        <v>0.2854166666666666</v>
      </c>
      <c r="H52" s="22">
        <f t="shared" si="3"/>
        <v>0.68124999999999991</v>
      </c>
      <c r="L52" s="14"/>
      <c r="M52">
        <v>0.4</v>
      </c>
      <c r="O52">
        <f t="shared" si="4"/>
        <v>0.4</v>
      </c>
      <c r="P52">
        <f t="shared" si="4"/>
        <v>0.4</v>
      </c>
    </row>
    <row r="53" spans="5:16">
      <c r="E53" s="18">
        <v>6.9444444444444447E-4</v>
      </c>
      <c r="F53" s="19" t="s">
        <v>45</v>
      </c>
      <c r="G53" s="20">
        <f t="shared" ref="G53:H55" si="5">G52+$E53</f>
        <v>0.28611111111111104</v>
      </c>
      <c r="H53" s="20">
        <f t="shared" si="5"/>
        <v>0.68194444444444435</v>
      </c>
      <c r="L53" s="14"/>
      <c r="M53">
        <v>0.5</v>
      </c>
      <c r="O53">
        <f t="shared" si="4"/>
        <v>0.5</v>
      </c>
      <c r="P53">
        <f t="shared" si="4"/>
        <v>0.5</v>
      </c>
    </row>
    <row r="54" spans="5:16">
      <c r="E54" s="18">
        <v>6.9444444444444447E-4</v>
      </c>
      <c r="F54" s="24" t="s">
        <v>46</v>
      </c>
      <c r="G54" s="22">
        <f t="shared" si="5"/>
        <v>0.28680555555555548</v>
      </c>
      <c r="H54" s="22">
        <f t="shared" si="5"/>
        <v>0.6826388888888888</v>
      </c>
      <c r="L54" s="14"/>
      <c r="M54">
        <v>0.5</v>
      </c>
      <c r="O54">
        <f t="shared" si="4"/>
        <v>0.5</v>
      </c>
      <c r="P54">
        <f t="shared" si="4"/>
        <v>0.5</v>
      </c>
    </row>
    <row r="55" spans="5:16">
      <c r="E55" s="18">
        <v>6.9444444444444447E-4</v>
      </c>
      <c r="F55" s="27" t="s">
        <v>47</v>
      </c>
      <c r="G55" s="45">
        <f t="shared" si="5"/>
        <v>0.28749999999999992</v>
      </c>
      <c r="H55" s="45">
        <f t="shared" si="5"/>
        <v>0.68333333333333324</v>
      </c>
      <c r="L55" s="14"/>
      <c r="M55">
        <v>0.3</v>
      </c>
      <c r="O55">
        <f t="shared" si="4"/>
        <v>0.3</v>
      </c>
      <c r="P55">
        <f t="shared" si="4"/>
        <v>0.3</v>
      </c>
    </row>
    <row r="56" spans="5:16">
      <c r="L56" s="5"/>
      <c r="O56" s="5">
        <f>SUM(O37:O55)</f>
        <v>9.8000000000000007</v>
      </c>
      <c r="P56" s="5">
        <f>SUM(P37:P55)</f>
        <v>9.8000000000000007</v>
      </c>
    </row>
  </sheetData>
  <mergeCells count="4">
    <mergeCell ref="F2:F4"/>
    <mergeCell ref="F31:F33"/>
    <mergeCell ref="G2:I4"/>
    <mergeCell ref="G31:I3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X108"/>
  <sheetViews>
    <sheetView topLeftCell="F1" zoomScale="93" zoomScaleNormal="93" workbookViewId="0">
      <selection activeCell="AG90" sqref="AG90"/>
    </sheetView>
  </sheetViews>
  <sheetFormatPr defaultRowHeight="15"/>
  <cols>
    <col min="1" max="2" width="0" hidden="1" customWidth="1"/>
    <col min="3" max="3" width="6.42578125" hidden="1" customWidth="1"/>
    <col min="4" max="4" width="3.42578125" hidden="1" customWidth="1"/>
    <col min="5" max="5" width="3.140625" hidden="1" customWidth="1"/>
    <col min="6" max="6" width="32.5703125" bestFit="1" customWidth="1"/>
    <col min="7" max="19" width="7.140625" customWidth="1"/>
    <col min="20" max="20" width="7.5703125" customWidth="1"/>
    <col min="21" max="23" width="6.85546875" customWidth="1"/>
    <col min="24" max="33" width="7.140625" customWidth="1"/>
    <col min="36" max="65" width="0" hidden="1" customWidth="1"/>
  </cols>
  <sheetData>
    <row r="1" spans="1:63">
      <c r="A1" s="3" t="s">
        <v>147</v>
      </c>
      <c r="B1">
        <f t="array" ref="B1">SUM(IF($A1=$AL$8:$CM$8,IF($AL$44:$CM$44&lt;&gt;"HK",$AL$42:$CM$42)))</f>
        <v>240.20000000000005</v>
      </c>
      <c r="C1">
        <f t="array" ref="C1">SUM(IF($A1=$AL$49:$CM$49,IF($AL$85:$CM$85&lt;&gt;"HK",$AL$83:$CM$83)))</f>
        <v>248.70000000000002</v>
      </c>
      <c r="D1">
        <f t="array" ref="D1">SUM(IF($A1=$AL$8:$CM$8,IF($AL$44:$CM$44="HK",$AL$42:$CM$42)))</f>
        <v>0</v>
      </c>
      <c r="E1">
        <f t="array" ref="E1">SUM(IF($A1=$AL$49:$CM$49,IF($AL$85:$CM$85="HK",$AL$83:$CM$83)))</f>
        <v>0</v>
      </c>
    </row>
    <row r="2" spans="1:63">
      <c r="A2" s="3" t="s">
        <v>15</v>
      </c>
      <c r="B2">
        <f t="array" ref="B2">SUM(IF($A2=$AL$8:$CM$8,IF($AL$44:$CM$44&lt;&gt;"HK",$AL$42:$CM$42)))</f>
        <v>0</v>
      </c>
      <c r="C2">
        <f t="array" ref="C2">SUM(IF($A2=$AL$49:$CM$49,IF($AL$85:$CM$85&lt;&gt;"HK",$AL$83:$CM$83)))</f>
        <v>0</v>
      </c>
      <c r="D2">
        <f t="array" ref="D2">SUM(IF($A2=$AL$8:$CM$8,IF($AL$44:$CM$44="HK",$AL$42:$CM$42)))</f>
        <v>0</v>
      </c>
      <c r="E2">
        <f t="array" ref="E2">SUM(IF($A2=$AL$49:$CM$49,IF($AL$85:$CM$85="HK",$AL$83:$CM$83)))</f>
        <v>0</v>
      </c>
    </row>
    <row r="3" spans="1:63">
      <c r="A3" s="3" t="s">
        <v>162</v>
      </c>
      <c r="B3">
        <f t="array" ref="B3">SUM(IF($A3=$AL$8:$CM$8,IF($AL$44:$CM$44&lt;&gt;"HK",$AL$42:$CM$42)))</f>
        <v>0</v>
      </c>
      <c r="C3">
        <f t="array" ref="C3">SUM(IF($A3=$AL$49:$CM$49,IF($AL$85:$CM$85&lt;&gt;"HK",$AL$83:$CM$83)))</f>
        <v>0</v>
      </c>
      <c r="D3">
        <f t="array" ref="D3">SUM(IF($A3=$AL$8:$CM$8,IF($AL$44:$CM$44="HK",$AL$42:$CM$42)))</f>
        <v>0</v>
      </c>
      <c r="E3">
        <f t="array" ref="E3">SUM(IF($A3=$AL$49:$CM$49,IF($AL$85:$CM$85="HK",$AL$83:$CM$83)))</f>
        <v>0</v>
      </c>
      <c r="F3" s="100" t="s">
        <v>184</v>
      </c>
      <c r="G3" s="108" t="s">
        <v>241</v>
      </c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</row>
    <row r="4" spans="1:63">
      <c r="A4" s="3" t="s">
        <v>146</v>
      </c>
      <c r="B4">
        <f t="array" ref="B4">SUM(IF($A4=$AL$8:$CM$8,IF($AL$44:$CM$44&lt;&gt;"HK",$AL$42:$CM$42)))</f>
        <v>154.80000000000004</v>
      </c>
      <c r="C4">
        <f t="array" ref="C4">SUM(IF($A4=$AL$49:$CM$49,IF($AL$85:$CM$85&lt;&gt;"HK",$AL$83:$CM$83)))</f>
        <v>147.80000000000001</v>
      </c>
      <c r="D4">
        <f t="array" ref="D4">SUM(IF($A4=$AL$8:$CM$8,IF($AL$44:$CM$44="HK",$AL$42:$CM$42)))</f>
        <v>0</v>
      </c>
      <c r="E4">
        <f t="array" ref="E4">SUM(IF($A4=$AL$49:$CM$49,IF($AL$85:$CM$85="HK",$AL$83:$CM$83)))</f>
        <v>0</v>
      </c>
      <c r="F4" s="101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</row>
    <row r="5" spans="1:63">
      <c r="A5" s="3" t="s">
        <v>105</v>
      </c>
      <c r="B5">
        <f t="array" ref="B5">SUM(IF($A5=$AL$8:$CM$8,IF($AL$44:$CM$44&lt;&gt;"HK",$AL$42:$CM$42)))</f>
        <v>0</v>
      </c>
      <c r="C5">
        <f t="array" ref="C5">SUM(IF($A5=$AL$49:$CM$49,IF($AL$85:$CM$85&lt;&gt;"HK",$AL$83:$CM$83)))</f>
        <v>0</v>
      </c>
      <c r="D5">
        <f t="array" ref="D5">SUM(IF($A5=$AL$8:$CM$8,IF($AL$44:$CM$44="HK",$AL$42:$CM$42)))</f>
        <v>0</v>
      </c>
      <c r="E5">
        <f t="array" ref="E5">SUM(IF($A5=$AL$49:$CM$49,IF($AL$85:$CM$85="HK",$AL$83:$CM$83)))</f>
        <v>0</v>
      </c>
      <c r="F5" s="101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</row>
    <row r="6" spans="1:63" ht="16.5">
      <c r="A6" s="3" t="s">
        <v>163</v>
      </c>
      <c r="B6">
        <f t="array" ref="B6">SUM(IF($A6=$AL$8:$CM$8,IF($AL$44:$CM$44&lt;&gt;"HK",$AL$42:$CM$42)))</f>
        <v>0</v>
      </c>
      <c r="C6">
        <f t="array" ref="C6">SUM(IF($A6=$AL$49:$CM$49,IF($AL$85:$CM$85&lt;&gt;"HK",$AL$83:$CM$83)))</f>
        <v>0</v>
      </c>
      <c r="D6">
        <f t="array" ref="D6">SUM(IF($A6=$AL$8:$CM$8,IF($AL$44:$CM$44="HK",$AL$42:$CM$42)))</f>
        <v>0</v>
      </c>
      <c r="E6">
        <f t="array" ref="E6">SUM(IF($A6=$AL$49:$CM$49,IF($AL$85:$CM$85="HK",$AL$83:$CM$83)))</f>
        <v>0</v>
      </c>
      <c r="F6" s="8" t="s">
        <v>21</v>
      </c>
      <c r="G6" s="9" t="s">
        <v>22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9" t="s">
        <v>23</v>
      </c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63">
      <c r="A7" s="31"/>
      <c r="B7" s="32" t="s">
        <v>164</v>
      </c>
      <c r="C7" s="32" t="s">
        <v>165</v>
      </c>
      <c r="D7" s="33" t="s">
        <v>166</v>
      </c>
      <c r="E7" s="18" t="s">
        <v>167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pans="1:63">
      <c r="C8" s="1" t="s">
        <v>56</v>
      </c>
      <c r="D8" s="1" t="s">
        <v>0</v>
      </c>
      <c r="E8" s="1">
        <v>63</v>
      </c>
      <c r="F8" s="26" t="s">
        <v>212</v>
      </c>
      <c r="G8" s="16">
        <v>0.20833333333333334</v>
      </c>
      <c r="H8" s="16">
        <v>0.26041666666666669</v>
      </c>
      <c r="I8" s="16">
        <v>0.2951388888888889</v>
      </c>
      <c r="J8" s="16">
        <v>0.30902777777777779</v>
      </c>
      <c r="K8" s="16">
        <v>0.33888888888888885</v>
      </c>
      <c r="L8" s="16">
        <v>0.38055555555555554</v>
      </c>
      <c r="M8" s="16">
        <v>0.422222222222222</v>
      </c>
      <c r="N8" s="16">
        <v>0.46388888888888891</v>
      </c>
      <c r="O8" s="16">
        <v>0.50555555555555554</v>
      </c>
      <c r="P8" s="16">
        <v>0.56111111111111112</v>
      </c>
      <c r="Q8" s="16">
        <v>0.60277777777777797</v>
      </c>
      <c r="R8" s="16">
        <v>0.64444444444444449</v>
      </c>
      <c r="S8" s="16">
        <v>0.68611111111111101</v>
      </c>
      <c r="T8" s="16">
        <v>0.75555555555555598</v>
      </c>
      <c r="U8" s="16">
        <v>0.83888888888888891</v>
      </c>
      <c r="V8" s="16">
        <v>0.93263888888888891</v>
      </c>
      <c r="W8" s="64">
        <v>0.20833333333333334</v>
      </c>
      <c r="X8" s="64">
        <v>0.25555555555555559</v>
      </c>
      <c r="Y8" s="64">
        <v>0.33888888888888885</v>
      </c>
      <c r="Z8" s="64">
        <v>0.42222222222222222</v>
      </c>
      <c r="AA8" s="64">
        <v>0.50555555555555554</v>
      </c>
      <c r="AB8" s="64">
        <v>0.58888888888888891</v>
      </c>
      <c r="AC8" s="64">
        <v>0.67222222222222217</v>
      </c>
      <c r="AD8" s="64">
        <v>0.75555555555555554</v>
      </c>
      <c r="AE8" s="64">
        <v>0.83888888888888891</v>
      </c>
      <c r="AF8" s="64">
        <v>0.93263888888888891</v>
      </c>
      <c r="AL8" t="s">
        <v>147</v>
      </c>
      <c r="AM8" t="s">
        <v>147</v>
      </c>
      <c r="AN8" t="s">
        <v>147</v>
      </c>
      <c r="AO8" t="s">
        <v>147</v>
      </c>
      <c r="AP8" t="s">
        <v>147</v>
      </c>
      <c r="AQ8" t="s">
        <v>147</v>
      </c>
      <c r="AR8" t="s">
        <v>147</v>
      </c>
      <c r="AS8" t="s">
        <v>147</v>
      </c>
      <c r="AT8" t="s">
        <v>147</v>
      </c>
      <c r="AU8" t="s">
        <v>147</v>
      </c>
      <c r="AV8" t="s">
        <v>147</v>
      </c>
      <c r="AW8" t="s">
        <v>147</v>
      </c>
      <c r="AX8" t="s">
        <v>147</v>
      </c>
      <c r="AY8" t="s">
        <v>147</v>
      </c>
      <c r="AZ8" t="s">
        <v>147</v>
      </c>
      <c r="BA8" t="s">
        <v>147</v>
      </c>
      <c r="BB8" t="s">
        <v>146</v>
      </c>
      <c r="BC8" t="s">
        <v>146</v>
      </c>
      <c r="BD8" t="s">
        <v>146</v>
      </c>
      <c r="BE8" t="s">
        <v>146</v>
      </c>
      <c r="BF8" t="s">
        <v>146</v>
      </c>
      <c r="BG8" t="s">
        <v>146</v>
      </c>
      <c r="BH8" t="s">
        <v>146</v>
      </c>
      <c r="BI8" t="s">
        <v>146</v>
      </c>
      <c r="BJ8" t="s">
        <v>146</v>
      </c>
      <c r="BK8" t="s">
        <v>146</v>
      </c>
    </row>
    <row r="9" spans="1:63">
      <c r="C9" s="18">
        <v>6.9444444444444447E-4</v>
      </c>
      <c r="D9" s="18">
        <v>6.9444444444444447E-4</v>
      </c>
      <c r="E9" s="18">
        <v>6.9444444444444447E-4</v>
      </c>
      <c r="F9" s="19" t="s">
        <v>49</v>
      </c>
      <c r="G9" s="20">
        <f>G8+$D9</f>
        <v>0.20902777777777778</v>
      </c>
      <c r="H9" s="20">
        <f t="shared" ref="H9:H20" si="0">H8+$E9</f>
        <v>0.26111111111111113</v>
      </c>
      <c r="I9" s="20">
        <f>I8+$D9</f>
        <v>0.29583333333333334</v>
      </c>
      <c r="J9" s="20">
        <f>J8+$D9</f>
        <v>0.30972222222222223</v>
      </c>
      <c r="K9" s="20">
        <f>K8+$C9</f>
        <v>0.33958333333333329</v>
      </c>
      <c r="L9" s="20">
        <f>L8+$D9</f>
        <v>0.38124999999999998</v>
      </c>
      <c r="M9" s="20">
        <f t="shared" ref="M9:M20" si="1">M8+$E9</f>
        <v>0.42291666666666644</v>
      </c>
      <c r="N9" s="20">
        <f>N8+$D9</f>
        <v>0.46458333333333335</v>
      </c>
      <c r="O9" s="20">
        <f t="shared" ref="O9:O20" si="2">O8+$E9</f>
        <v>0.50624999999999998</v>
      </c>
      <c r="P9" s="20">
        <f>P8+$D9</f>
        <v>0.56180555555555556</v>
      </c>
      <c r="Q9" s="20">
        <f t="shared" ref="Q9:S20" si="3">Q8+$D9</f>
        <v>0.60347222222222241</v>
      </c>
      <c r="R9" s="20">
        <f>R8+$D9</f>
        <v>0.64513888888888893</v>
      </c>
      <c r="S9" s="20">
        <f t="shared" si="3"/>
        <v>0.68680555555555545</v>
      </c>
      <c r="T9" s="20">
        <f t="shared" ref="T9:U22" si="4">T8+$D9</f>
        <v>0.75625000000000042</v>
      </c>
      <c r="U9" s="20">
        <f>U8+$D9</f>
        <v>0.83958333333333335</v>
      </c>
      <c r="V9" s="20">
        <f>V8+$D9</f>
        <v>0.93333333333333335</v>
      </c>
      <c r="W9" s="21">
        <f>W8+$D9</f>
        <v>0.20902777777777778</v>
      </c>
      <c r="X9" s="21">
        <f t="shared" ref="X9:X22" si="5">X8+$E9</f>
        <v>0.25625000000000003</v>
      </c>
      <c r="Y9" s="21">
        <f t="shared" ref="Y9:Y41" si="6">Y8+$C9</f>
        <v>0.33958333333333329</v>
      </c>
      <c r="Z9" s="21">
        <f t="shared" ref="Z9:Z41" si="7">Z8+$C9</f>
        <v>0.42291666666666666</v>
      </c>
      <c r="AA9" s="21">
        <f t="shared" ref="AA9:AA41" si="8">AA8+$C9</f>
        <v>0.50624999999999998</v>
      </c>
      <c r="AB9" s="21">
        <f t="shared" ref="AB9:AB21" si="9">AB8+$E9</f>
        <v>0.58958333333333335</v>
      </c>
      <c r="AC9" s="21">
        <f t="shared" ref="AC9:AC21" si="10">AC8+$E9</f>
        <v>0.67291666666666661</v>
      </c>
      <c r="AD9" s="21">
        <f t="shared" ref="AD9:AD21" si="11">AD8+$E9</f>
        <v>0.75624999999999998</v>
      </c>
      <c r="AE9" s="21">
        <f t="shared" ref="AE9:AE21" si="12">AE8+$E9</f>
        <v>0.83958333333333335</v>
      </c>
      <c r="AF9" s="21">
        <f t="shared" ref="AF9:AF21" si="13">AF8+$E9</f>
        <v>0.93333333333333335</v>
      </c>
      <c r="AJ9">
        <v>0.5</v>
      </c>
      <c r="AL9">
        <f>SUM(IF(G9&lt;&gt;"",IF(AND(G9&lt;&gt;"s",$AJ9&lt;&gt;"s")=TRUE(),IF(G8&lt;&gt;"",$AJ9,0),IF(AND(G9&lt;&gt;"s",$AK9&lt;&gt;"s")=TRUE(),IF(G8&lt;&gt;"",$AK9,0),0)),0))</f>
        <v>0.5</v>
      </c>
      <c r="AM9">
        <f t="shared" ref="AM9:BK19" si="14">SUM(IF(H9&lt;&gt;"",IF(AND(H9&lt;&gt;"s",$AJ9&lt;&gt;"s")=TRUE(),IF(H8&lt;&gt;"",$AJ9,0),IF(AND(H9&lt;&gt;"s",$AK9&lt;&gt;"s")=TRUE(),IF(H8&lt;&gt;"",$AK9,0),0)),0))</f>
        <v>0.5</v>
      </c>
      <c r="AN9">
        <f t="shared" si="14"/>
        <v>0.5</v>
      </c>
      <c r="AO9">
        <f t="shared" si="14"/>
        <v>0.5</v>
      </c>
      <c r="AP9">
        <f t="shared" si="14"/>
        <v>0.5</v>
      </c>
      <c r="AQ9">
        <f t="shared" si="14"/>
        <v>0.5</v>
      </c>
      <c r="AR9">
        <f t="shared" si="14"/>
        <v>0.5</v>
      </c>
      <c r="AS9">
        <f t="shared" si="14"/>
        <v>0.5</v>
      </c>
      <c r="AT9">
        <f t="shared" si="14"/>
        <v>0.5</v>
      </c>
      <c r="AU9">
        <f t="shared" si="14"/>
        <v>0.5</v>
      </c>
      <c r="AV9">
        <f t="shared" si="14"/>
        <v>0.5</v>
      </c>
      <c r="AW9">
        <f t="shared" si="14"/>
        <v>0.5</v>
      </c>
      <c r="AX9">
        <f t="shared" si="14"/>
        <v>0.5</v>
      </c>
      <c r="AY9">
        <f t="shared" si="14"/>
        <v>0.5</v>
      </c>
      <c r="AZ9">
        <f t="shared" si="14"/>
        <v>0.5</v>
      </c>
      <c r="BA9">
        <f t="shared" si="14"/>
        <v>0.5</v>
      </c>
      <c r="BB9">
        <f t="shared" si="14"/>
        <v>0.5</v>
      </c>
      <c r="BC9">
        <f t="shared" si="14"/>
        <v>0.5</v>
      </c>
      <c r="BD9">
        <f t="shared" si="14"/>
        <v>0.5</v>
      </c>
      <c r="BE9">
        <f t="shared" si="14"/>
        <v>0.5</v>
      </c>
      <c r="BF9">
        <f t="shared" si="14"/>
        <v>0.5</v>
      </c>
      <c r="BG9">
        <f t="shared" si="14"/>
        <v>0.5</v>
      </c>
      <c r="BH9">
        <f t="shared" si="14"/>
        <v>0.5</v>
      </c>
      <c r="BI9">
        <f t="shared" si="14"/>
        <v>0.5</v>
      </c>
      <c r="BJ9">
        <f t="shared" si="14"/>
        <v>0.5</v>
      </c>
      <c r="BK9">
        <f t="shared" si="14"/>
        <v>0.5</v>
      </c>
    </row>
    <row r="10" spans="1:63">
      <c r="C10" s="18">
        <v>6.9444444444444447E-4</v>
      </c>
      <c r="D10" s="18">
        <v>6.9444444444444447E-4</v>
      </c>
      <c r="E10" s="18">
        <v>6.9444444444444447E-4</v>
      </c>
      <c r="F10" s="15" t="s">
        <v>50</v>
      </c>
      <c r="G10" s="22">
        <f t="shared" ref="G10:R41" si="15">G9+$D10</f>
        <v>0.20972222222222223</v>
      </c>
      <c r="H10" s="22">
        <f t="shared" si="0"/>
        <v>0.26180555555555557</v>
      </c>
      <c r="I10" s="22">
        <f t="shared" si="15"/>
        <v>0.29652777777777778</v>
      </c>
      <c r="J10" s="22">
        <f t="shared" si="15"/>
        <v>0.31041666666666667</v>
      </c>
      <c r="K10" s="22">
        <f t="shared" ref="K10:K41" si="16">K9+$C10</f>
        <v>0.34027777777777773</v>
      </c>
      <c r="L10" s="22">
        <f t="shared" si="15"/>
        <v>0.38194444444444442</v>
      </c>
      <c r="M10" s="22">
        <f t="shared" si="1"/>
        <v>0.42361111111111088</v>
      </c>
      <c r="N10" s="22">
        <f t="shared" si="15"/>
        <v>0.46527777777777779</v>
      </c>
      <c r="O10" s="22">
        <f t="shared" si="2"/>
        <v>0.50694444444444442</v>
      </c>
      <c r="P10" s="22">
        <f t="shared" si="15"/>
        <v>0.5625</v>
      </c>
      <c r="Q10" s="22">
        <f t="shared" si="3"/>
        <v>0.60416666666666685</v>
      </c>
      <c r="R10" s="22">
        <f t="shared" si="15"/>
        <v>0.64583333333333337</v>
      </c>
      <c r="S10" s="22">
        <f t="shared" si="3"/>
        <v>0.68749999999999989</v>
      </c>
      <c r="T10" s="22">
        <f t="shared" si="4"/>
        <v>0.75694444444444486</v>
      </c>
      <c r="U10" s="22">
        <f t="shared" si="4"/>
        <v>0.84027777777777779</v>
      </c>
      <c r="V10" s="22">
        <f t="shared" ref="V10:V22" si="17">V9+$D10</f>
        <v>0.93402777777777779</v>
      </c>
      <c r="W10" s="17">
        <f t="shared" ref="W10:W22" si="18">W9+$D10</f>
        <v>0.20972222222222223</v>
      </c>
      <c r="X10" s="17">
        <f t="shared" si="5"/>
        <v>0.25694444444444448</v>
      </c>
      <c r="Y10" s="17">
        <f t="shared" si="6"/>
        <v>0.34027777777777773</v>
      </c>
      <c r="Z10" s="17">
        <f t="shared" si="7"/>
        <v>0.4236111111111111</v>
      </c>
      <c r="AA10" s="17">
        <f t="shared" si="8"/>
        <v>0.50694444444444442</v>
      </c>
      <c r="AB10" s="17">
        <f t="shared" si="9"/>
        <v>0.59027777777777779</v>
      </c>
      <c r="AC10" s="17">
        <f t="shared" si="10"/>
        <v>0.67361111111111105</v>
      </c>
      <c r="AD10" s="17">
        <f t="shared" si="11"/>
        <v>0.75694444444444442</v>
      </c>
      <c r="AE10" s="17">
        <f t="shared" si="12"/>
        <v>0.84027777777777779</v>
      </c>
      <c r="AF10" s="17">
        <f t="shared" si="13"/>
        <v>0.93402777777777779</v>
      </c>
      <c r="AJ10">
        <v>0.6</v>
      </c>
      <c r="AL10">
        <f t="shared" ref="AL10:AL41" si="19">SUM(IF(G10&lt;&gt;"",IF(AND(G10&lt;&gt;"s",$AJ10&lt;&gt;"s")=TRUE(),IF(G9&lt;&gt;"",$AJ10,0),IF(AND(G10&lt;&gt;"s",$AK10&lt;&gt;"s")=TRUE(),IF(G9&lt;&gt;"",$AK10,0),0)),0))</f>
        <v>0.6</v>
      </c>
      <c r="AM10">
        <f t="shared" si="14"/>
        <v>0.6</v>
      </c>
      <c r="AN10">
        <f t="shared" si="14"/>
        <v>0.6</v>
      </c>
      <c r="AO10">
        <f t="shared" si="14"/>
        <v>0.6</v>
      </c>
      <c r="AP10">
        <f t="shared" si="14"/>
        <v>0.6</v>
      </c>
      <c r="AQ10">
        <f t="shared" si="14"/>
        <v>0.6</v>
      </c>
      <c r="AR10">
        <f t="shared" si="14"/>
        <v>0.6</v>
      </c>
      <c r="AS10">
        <f t="shared" si="14"/>
        <v>0.6</v>
      </c>
      <c r="AT10">
        <f t="shared" si="14"/>
        <v>0.6</v>
      </c>
      <c r="AU10">
        <f t="shared" si="14"/>
        <v>0.6</v>
      </c>
      <c r="AV10">
        <f t="shared" si="14"/>
        <v>0.6</v>
      </c>
      <c r="AW10">
        <f t="shared" si="14"/>
        <v>0.6</v>
      </c>
      <c r="AX10">
        <f t="shared" si="14"/>
        <v>0.6</v>
      </c>
      <c r="AY10">
        <f t="shared" si="14"/>
        <v>0.6</v>
      </c>
      <c r="AZ10">
        <f t="shared" si="14"/>
        <v>0.6</v>
      </c>
      <c r="BA10">
        <f t="shared" si="14"/>
        <v>0.6</v>
      </c>
      <c r="BB10">
        <f t="shared" si="14"/>
        <v>0.6</v>
      </c>
      <c r="BC10">
        <f t="shared" si="14"/>
        <v>0.6</v>
      </c>
      <c r="BD10">
        <f t="shared" si="14"/>
        <v>0.6</v>
      </c>
      <c r="BE10">
        <f t="shared" si="14"/>
        <v>0.6</v>
      </c>
      <c r="BF10">
        <f t="shared" si="14"/>
        <v>0.6</v>
      </c>
      <c r="BG10">
        <f t="shared" si="14"/>
        <v>0.6</v>
      </c>
      <c r="BH10">
        <f t="shared" si="14"/>
        <v>0.6</v>
      </c>
      <c r="BI10">
        <f t="shared" si="14"/>
        <v>0.6</v>
      </c>
      <c r="BJ10">
        <f t="shared" si="14"/>
        <v>0.6</v>
      </c>
      <c r="BK10">
        <f t="shared" si="14"/>
        <v>0.6</v>
      </c>
    </row>
    <row r="11" spans="1:63">
      <c r="C11" s="18">
        <v>6.9444444444444447E-4</v>
      </c>
      <c r="D11" s="18">
        <v>6.9444444444444447E-4</v>
      </c>
      <c r="E11" s="18">
        <v>6.9444444444444447E-4</v>
      </c>
      <c r="F11" s="19" t="s">
        <v>51</v>
      </c>
      <c r="G11" s="20">
        <f t="shared" si="15"/>
        <v>0.21041666666666667</v>
      </c>
      <c r="H11" s="20">
        <f t="shared" si="0"/>
        <v>0.26250000000000001</v>
      </c>
      <c r="I11" s="20">
        <f t="shared" si="15"/>
        <v>0.29722222222222222</v>
      </c>
      <c r="J11" s="20">
        <f t="shared" si="15"/>
        <v>0.31111111111111112</v>
      </c>
      <c r="K11" s="20">
        <f t="shared" si="16"/>
        <v>0.34097222222222218</v>
      </c>
      <c r="L11" s="20">
        <f t="shared" si="15"/>
        <v>0.38263888888888886</v>
      </c>
      <c r="M11" s="20">
        <f t="shared" si="1"/>
        <v>0.42430555555555532</v>
      </c>
      <c r="N11" s="20">
        <f t="shared" si="15"/>
        <v>0.46597222222222223</v>
      </c>
      <c r="O11" s="20">
        <f t="shared" si="2"/>
        <v>0.50763888888888886</v>
      </c>
      <c r="P11" s="20">
        <f t="shared" si="15"/>
        <v>0.56319444444444444</v>
      </c>
      <c r="Q11" s="20">
        <f t="shared" si="3"/>
        <v>0.60486111111111129</v>
      </c>
      <c r="R11" s="20">
        <f t="shared" si="15"/>
        <v>0.64652777777777781</v>
      </c>
      <c r="S11" s="20">
        <f t="shared" si="3"/>
        <v>0.68819444444444433</v>
      </c>
      <c r="T11" s="20">
        <f t="shared" si="4"/>
        <v>0.75763888888888931</v>
      </c>
      <c r="U11" s="20">
        <f t="shared" si="4"/>
        <v>0.84097222222222223</v>
      </c>
      <c r="V11" s="20">
        <f t="shared" si="17"/>
        <v>0.93472222222222223</v>
      </c>
      <c r="W11" s="21">
        <f t="shared" si="18"/>
        <v>0.21041666666666667</v>
      </c>
      <c r="X11" s="21">
        <f t="shared" si="5"/>
        <v>0.25763888888888892</v>
      </c>
      <c r="Y11" s="21">
        <f t="shared" si="6"/>
        <v>0.34097222222222218</v>
      </c>
      <c r="Z11" s="21">
        <f t="shared" si="7"/>
        <v>0.42430555555555555</v>
      </c>
      <c r="AA11" s="21">
        <f t="shared" si="8"/>
        <v>0.50763888888888886</v>
      </c>
      <c r="AB11" s="21">
        <f t="shared" si="9"/>
        <v>0.59097222222222223</v>
      </c>
      <c r="AC11" s="21">
        <f t="shared" si="10"/>
        <v>0.67430555555555549</v>
      </c>
      <c r="AD11" s="21">
        <f t="shared" si="11"/>
        <v>0.75763888888888886</v>
      </c>
      <c r="AE11" s="21">
        <f t="shared" si="12"/>
        <v>0.84097222222222223</v>
      </c>
      <c r="AF11" s="21">
        <f t="shared" si="13"/>
        <v>0.93472222222222223</v>
      </c>
      <c r="AJ11">
        <v>0.6</v>
      </c>
      <c r="AL11">
        <f t="shared" si="19"/>
        <v>0.6</v>
      </c>
      <c r="AM11">
        <f t="shared" si="14"/>
        <v>0.6</v>
      </c>
      <c r="AN11">
        <f t="shared" si="14"/>
        <v>0.6</v>
      </c>
      <c r="AO11">
        <f t="shared" si="14"/>
        <v>0.6</v>
      </c>
      <c r="AP11">
        <f t="shared" si="14"/>
        <v>0.6</v>
      </c>
      <c r="AQ11">
        <f t="shared" si="14"/>
        <v>0.6</v>
      </c>
      <c r="AR11">
        <f t="shared" si="14"/>
        <v>0.6</v>
      </c>
      <c r="AS11">
        <f t="shared" si="14"/>
        <v>0.6</v>
      </c>
      <c r="AT11">
        <f t="shared" si="14"/>
        <v>0.6</v>
      </c>
      <c r="AU11">
        <f t="shared" si="14"/>
        <v>0.6</v>
      </c>
      <c r="AV11">
        <f t="shared" si="14"/>
        <v>0.6</v>
      </c>
      <c r="AW11">
        <f t="shared" si="14"/>
        <v>0.6</v>
      </c>
      <c r="AX11">
        <f t="shared" si="14"/>
        <v>0.6</v>
      </c>
      <c r="AY11">
        <f t="shared" si="14"/>
        <v>0.6</v>
      </c>
      <c r="AZ11">
        <f t="shared" si="14"/>
        <v>0.6</v>
      </c>
      <c r="BA11">
        <f t="shared" si="14"/>
        <v>0.6</v>
      </c>
      <c r="BB11">
        <f t="shared" si="14"/>
        <v>0.6</v>
      </c>
      <c r="BC11">
        <f t="shared" si="14"/>
        <v>0.6</v>
      </c>
      <c r="BD11">
        <f t="shared" si="14"/>
        <v>0.6</v>
      </c>
      <c r="BE11">
        <f t="shared" si="14"/>
        <v>0.6</v>
      </c>
      <c r="BF11">
        <f t="shared" si="14"/>
        <v>0.6</v>
      </c>
      <c r="BG11">
        <f t="shared" si="14"/>
        <v>0.6</v>
      </c>
      <c r="BH11">
        <f t="shared" si="14"/>
        <v>0.6</v>
      </c>
      <c r="BI11">
        <f t="shared" si="14"/>
        <v>0.6</v>
      </c>
      <c r="BJ11">
        <f t="shared" si="14"/>
        <v>0.6</v>
      </c>
      <c r="BK11">
        <f t="shared" si="14"/>
        <v>0.6</v>
      </c>
    </row>
    <row r="12" spans="1:63">
      <c r="C12" s="18">
        <v>6.9444444444444447E-4</v>
      </c>
      <c r="D12" s="18">
        <v>6.9444444444444447E-4</v>
      </c>
      <c r="E12" s="18">
        <v>6.9444444444444447E-4</v>
      </c>
      <c r="F12" s="15" t="s">
        <v>52</v>
      </c>
      <c r="G12" s="22">
        <f t="shared" si="15"/>
        <v>0.21111111111111111</v>
      </c>
      <c r="H12" s="22">
        <f t="shared" si="0"/>
        <v>0.26319444444444445</v>
      </c>
      <c r="I12" s="22">
        <f t="shared" si="15"/>
        <v>0.29791666666666666</v>
      </c>
      <c r="J12" s="22">
        <f t="shared" si="15"/>
        <v>0.31180555555555556</v>
      </c>
      <c r="K12" s="22">
        <f t="shared" si="16"/>
        <v>0.34166666666666662</v>
      </c>
      <c r="L12" s="22">
        <f t="shared" si="15"/>
        <v>0.3833333333333333</v>
      </c>
      <c r="M12" s="22">
        <f t="shared" si="1"/>
        <v>0.42499999999999977</v>
      </c>
      <c r="N12" s="22">
        <f t="shared" si="15"/>
        <v>0.46666666666666667</v>
      </c>
      <c r="O12" s="22">
        <f t="shared" si="2"/>
        <v>0.5083333333333333</v>
      </c>
      <c r="P12" s="22">
        <f t="shared" si="15"/>
        <v>0.56388888888888888</v>
      </c>
      <c r="Q12" s="22">
        <f t="shared" si="3"/>
        <v>0.60555555555555574</v>
      </c>
      <c r="R12" s="22">
        <f t="shared" si="15"/>
        <v>0.64722222222222225</v>
      </c>
      <c r="S12" s="22">
        <f t="shared" si="3"/>
        <v>0.68888888888888877</v>
      </c>
      <c r="T12" s="22">
        <f t="shared" si="4"/>
        <v>0.75833333333333375</v>
      </c>
      <c r="U12" s="22">
        <f t="shared" si="4"/>
        <v>0.84166666666666667</v>
      </c>
      <c r="V12" s="22">
        <f t="shared" si="17"/>
        <v>0.93541666666666667</v>
      </c>
      <c r="W12" s="17">
        <f t="shared" si="18"/>
        <v>0.21111111111111111</v>
      </c>
      <c r="X12" s="17">
        <f t="shared" si="5"/>
        <v>0.25833333333333336</v>
      </c>
      <c r="Y12" s="17">
        <f t="shared" si="6"/>
        <v>0.34166666666666662</v>
      </c>
      <c r="Z12" s="17">
        <f t="shared" si="7"/>
        <v>0.42499999999999999</v>
      </c>
      <c r="AA12" s="17">
        <f t="shared" si="8"/>
        <v>0.5083333333333333</v>
      </c>
      <c r="AB12" s="17">
        <f t="shared" si="9"/>
        <v>0.59166666666666667</v>
      </c>
      <c r="AC12" s="17">
        <f t="shared" si="10"/>
        <v>0.67499999999999993</v>
      </c>
      <c r="AD12" s="17">
        <f t="shared" si="11"/>
        <v>0.7583333333333333</v>
      </c>
      <c r="AE12" s="17">
        <f t="shared" si="12"/>
        <v>0.84166666666666667</v>
      </c>
      <c r="AF12" s="17">
        <f t="shared" si="13"/>
        <v>0.93541666666666667</v>
      </c>
      <c r="AJ12">
        <v>0.6</v>
      </c>
      <c r="AL12">
        <f t="shared" si="19"/>
        <v>0.6</v>
      </c>
      <c r="AM12">
        <f t="shared" si="14"/>
        <v>0.6</v>
      </c>
      <c r="AN12">
        <f t="shared" si="14"/>
        <v>0.6</v>
      </c>
      <c r="AO12">
        <f t="shared" si="14"/>
        <v>0.6</v>
      </c>
      <c r="AP12">
        <f t="shared" si="14"/>
        <v>0.6</v>
      </c>
      <c r="AQ12">
        <f t="shared" si="14"/>
        <v>0.6</v>
      </c>
      <c r="AR12">
        <f t="shared" si="14"/>
        <v>0.6</v>
      </c>
      <c r="AS12">
        <f t="shared" si="14"/>
        <v>0.6</v>
      </c>
      <c r="AT12">
        <f t="shared" si="14"/>
        <v>0.6</v>
      </c>
      <c r="AU12">
        <f t="shared" si="14"/>
        <v>0.6</v>
      </c>
      <c r="AV12">
        <f t="shared" si="14"/>
        <v>0.6</v>
      </c>
      <c r="AW12">
        <f t="shared" si="14"/>
        <v>0.6</v>
      </c>
      <c r="AX12">
        <f t="shared" si="14"/>
        <v>0.6</v>
      </c>
      <c r="AY12">
        <f t="shared" si="14"/>
        <v>0.6</v>
      </c>
      <c r="AZ12">
        <f t="shared" si="14"/>
        <v>0.6</v>
      </c>
      <c r="BA12">
        <f t="shared" si="14"/>
        <v>0.6</v>
      </c>
      <c r="BB12">
        <f t="shared" si="14"/>
        <v>0.6</v>
      </c>
      <c r="BC12">
        <f t="shared" si="14"/>
        <v>0.6</v>
      </c>
      <c r="BD12">
        <f t="shared" si="14"/>
        <v>0.6</v>
      </c>
      <c r="BE12">
        <f t="shared" si="14"/>
        <v>0.6</v>
      </c>
      <c r="BF12">
        <f t="shared" si="14"/>
        <v>0.6</v>
      </c>
      <c r="BG12">
        <f t="shared" si="14"/>
        <v>0.6</v>
      </c>
      <c r="BH12">
        <f t="shared" si="14"/>
        <v>0.6</v>
      </c>
      <c r="BI12">
        <f t="shared" si="14"/>
        <v>0.6</v>
      </c>
      <c r="BJ12">
        <f t="shared" si="14"/>
        <v>0.6</v>
      </c>
      <c r="BK12">
        <f t="shared" si="14"/>
        <v>0.6</v>
      </c>
    </row>
    <row r="13" spans="1:63">
      <c r="C13" s="18">
        <v>6.9444444444444447E-4</v>
      </c>
      <c r="D13" s="18">
        <v>6.9444444444444447E-4</v>
      </c>
      <c r="E13" s="18">
        <v>6.9444444444444447E-4</v>
      </c>
      <c r="F13" s="19" t="s">
        <v>53</v>
      </c>
      <c r="G13" s="20">
        <f t="shared" si="15"/>
        <v>0.21180555555555555</v>
      </c>
      <c r="H13" s="20">
        <f t="shared" si="0"/>
        <v>0.2638888888888889</v>
      </c>
      <c r="I13" s="20">
        <f t="shared" si="15"/>
        <v>0.2986111111111111</v>
      </c>
      <c r="J13" s="20">
        <f t="shared" si="15"/>
        <v>0.3125</v>
      </c>
      <c r="K13" s="20">
        <f t="shared" si="16"/>
        <v>0.34236111111111106</v>
      </c>
      <c r="L13" s="20">
        <f t="shared" si="15"/>
        <v>0.38402777777777775</v>
      </c>
      <c r="M13" s="20">
        <f t="shared" si="1"/>
        <v>0.42569444444444421</v>
      </c>
      <c r="N13" s="20">
        <f t="shared" si="15"/>
        <v>0.46736111111111112</v>
      </c>
      <c r="O13" s="20">
        <f t="shared" si="2"/>
        <v>0.50902777777777775</v>
      </c>
      <c r="P13" s="20">
        <f t="shared" si="15"/>
        <v>0.56458333333333333</v>
      </c>
      <c r="Q13" s="20">
        <f t="shared" si="3"/>
        <v>0.60625000000000018</v>
      </c>
      <c r="R13" s="20">
        <f t="shared" si="15"/>
        <v>0.6479166666666667</v>
      </c>
      <c r="S13" s="20">
        <f t="shared" si="3"/>
        <v>0.68958333333333321</v>
      </c>
      <c r="T13" s="20">
        <f t="shared" si="4"/>
        <v>0.75902777777777819</v>
      </c>
      <c r="U13" s="20">
        <f t="shared" si="4"/>
        <v>0.84236111111111112</v>
      </c>
      <c r="V13" s="20">
        <f t="shared" si="17"/>
        <v>0.93611111111111112</v>
      </c>
      <c r="W13" s="21">
        <f t="shared" si="18"/>
        <v>0.21180555555555555</v>
      </c>
      <c r="X13" s="21">
        <f t="shared" si="5"/>
        <v>0.2590277777777778</v>
      </c>
      <c r="Y13" s="21">
        <f t="shared" si="6"/>
        <v>0.34236111111111106</v>
      </c>
      <c r="Z13" s="21">
        <f t="shared" si="7"/>
        <v>0.42569444444444443</v>
      </c>
      <c r="AA13" s="21">
        <f t="shared" si="8"/>
        <v>0.50902777777777775</v>
      </c>
      <c r="AB13" s="21">
        <f t="shared" si="9"/>
        <v>0.59236111111111112</v>
      </c>
      <c r="AC13" s="21">
        <f t="shared" si="10"/>
        <v>0.67569444444444438</v>
      </c>
      <c r="AD13" s="21">
        <f t="shared" si="11"/>
        <v>0.75902777777777775</v>
      </c>
      <c r="AE13" s="21">
        <f t="shared" si="12"/>
        <v>0.84236111111111112</v>
      </c>
      <c r="AF13" s="21">
        <f t="shared" si="13"/>
        <v>0.93611111111111112</v>
      </c>
      <c r="AJ13">
        <v>0.4</v>
      </c>
      <c r="AL13">
        <f t="shared" si="19"/>
        <v>0.4</v>
      </c>
      <c r="AM13">
        <f t="shared" si="14"/>
        <v>0.4</v>
      </c>
      <c r="AN13">
        <f t="shared" si="14"/>
        <v>0.4</v>
      </c>
      <c r="AO13">
        <f t="shared" si="14"/>
        <v>0.4</v>
      </c>
      <c r="AP13">
        <f t="shared" si="14"/>
        <v>0.4</v>
      </c>
      <c r="AQ13">
        <f t="shared" si="14"/>
        <v>0.4</v>
      </c>
      <c r="AR13">
        <f t="shared" si="14"/>
        <v>0.4</v>
      </c>
      <c r="AS13">
        <f t="shared" si="14"/>
        <v>0.4</v>
      </c>
      <c r="AT13">
        <f t="shared" si="14"/>
        <v>0.4</v>
      </c>
      <c r="AU13">
        <f t="shared" si="14"/>
        <v>0.4</v>
      </c>
      <c r="AV13">
        <f t="shared" si="14"/>
        <v>0.4</v>
      </c>
      <c r="AW13">
        <f t="shared" si="14"/>
        <v>0.4</v>
      </c>
      <c r="AX13">
        <f t="shared" si="14"/>
        <v>0.4</v>
      </c>
      <c r="AY13">
        <f t="shared" si="14"/>
        <v>0.4</v>
      </c>
      <c r="AZ13">
        <f t="shared" si="14"/>
        <v>0.4</v>
      </c>
      <c r="BA13">
        <f t="shared" si="14"/>
        <v>0.4</v>
      </c>
      <c r="BB13">
        <f t="shared" si="14"/>
        <v>0.4</v>
      </c>
      <c r="BC13">
        <f t="shared" si="14"/>
        <v>0.4</v>
      </c>
      <c r="BD13">
        <f t="shared" si="14"/>
        <v>0.4</v>
      </c>
      <c r="BE13">
        <f t="shared" si="14"/>
        <v>0.4</v>
      </c>
      <c r="BF13">
        <f t="shared" si="14"/>
        <v>0.4</v>
      </c>
      <c r="BG13">
        <f t="shared" si="14"/>
        <v>0.4</v>
      </c>
      <c r="BH13">
        <f t="shared" si="14"/>
        <v>0.4</v>
      </c>
      <c r="BI13">
        <f t="shared" si="14"/>
        <v>0.4</v>
      </c>
      <c r="BJ13">
        <f t="shared" si="14"/>
        <v>0.4</v>
      </c>
      <c r="BK13">
        <f t="shared" si="14"/>
        <v>0.4</v>
      </c>
    </row>
    <row r="14" spans="1:63">
      <c r="C14" s="18">
        <v>6.9444444444444447E-4</v>
      </c>
      <c r="D14" s="18">
        <v>6.9444444444444447E-4</v>
      </c>
      <c r="E14" s="18">
        <v>6.9444444444444447E-4</v>
      </c>
      <c r="F14" s="15" t="s">
        <v>54</v>
      </c>
      <c r="G14" s="22">
        <f t="shared" si="15"/>
        <v>0.21249999999999999</v>
      </c>
      <c r="H14" s="22">
        <f t="shared" si="0"/>
        <v>0.26458333333333334</v>
      </c>
      <c r="I14" s="22">
        <f t="shared" si="15"/>
        <v>0.29930555555555555</v>
      </c>
      <c r="J14" s="22">
        <f t="shared" si="15"/>
        <v>0.31319444444444444</v>
      </c>
      <c r="K14" s="22">
        <f t="shared" si="16"/>
        <v>0.3430555555555555</v>
      </c>
      <c r="L14" s="22">
        <f t="shared" si="15"/>
        <v>0.38472222222222219</v>
      </c>
      <c r="M14" s="22">
        <f t="shared" si="1"/>
        <v>0.42638888888888865</v>
      </c>
      <c r="N14" s="22">
        <f t="shared" si="15"/>
        <v>0.46805555555555556</v>
      </c>
      <c r="O14" s="22">
        <f t="shared" si="2"/>
        <v>0.50972222222222219</v>
      </c>
      <c r="P14" s="22">
        <f t="shared" si="15"/>
        <v>0.56527777777777777</v>
      </c>
      <c r="Q14" s="22">
        <f t="shared" si="3"/>
        <v>0.60694444444444462</v>
      </c>
      <c r="R14" s="22">
        <f t="shared" si="15"/>
        <v>0.64861111111111114</v>
      </c>
      <c r="S14" s="22">
        <f t="shared" si="3"/>
        <v>0.69027777777777766</v>
      </c>
      <c r="T14" s="22">
        <f t="shared" si="4"/>
        <v>0.75972222222222263</v>
      </c>
      <c r="U14" s="22">
        <f t="shared" si="4"/>
        <v>0.84305555555555556</v>
      </c>
      <c r="V14" s="22">
        <f t="shared" si="17"/>
        <v>0.93680555555555556</v>
      </c>
      <c r="W14" s="17">
        <f t="shared" si="18"/>
        <v>0.21249999999999999</v>
      </c>
      <c r="X14" s="17">
        <f t="shared" si="5"/>
        <v>0.25972222222222224</v>
      </c>
      <c r="Y14" s="17">
        <f t="shared" si="6"/>
        <v>0.3430555555555555</v>
      </c>
      <c r="Z14" s="17">
        <f t="shared" si="7"/>
        <v>0.42638888888888887</v>
      </c>
      <c r="AA14" s="17">
        <f t="shared" si="8"/>
        <v>0.50972222222222219</v>
      </c>
      <c r="AB14" s="17">
        <f t="shared" si="9"/>
        <v>0.59305555555555556</v>
      </c>
      <c r="AC14" s="17">
        <f t="shared" si="10"/>
        <v>0.67638888888888882</v>
      </c>
      <c r="AD14" s="17">
        <f t="shared" si="11"/>
        <v>0.75972222222222219</v>
      </c>
      <c r="AE14" s="17">
        <f t="shared" si="12"/>
        <v>0.84305555555555556</v>
      </c>
      <c r="AF14" s="17">
        <f t="shared" si="13"/>
        <v>0.93680555555555556</v>
      </c>
      <c r="AJ14">
        <v>0.3</v>
      </c>
      <c r="AL14">
        <f t="shared" si="19"/>
        <v>0.3</v>
      </c>
      <c r="AM14">
        <f t="shared" si="14"/>
        <v>0.3</v>
      </c>
      <c r="AN14">
        <f t="shared" si="14"/>
        <v>0.3</v>
      </c>
      <c r="AO14">
        <f t="shared" si="14"/>
        <v>0.3</v>
      </c>
      <c r="AP14">
        <f t="shared" si="14"/>
        <v>0.3</v>
      </c>
      <c r="AQ14">
        <f t="shared" si="14"/>
        <v>0.3</v>
      </c>
      <c r="AR14">
        <f t="shared" si="14"/>
        <v>0.3</v>
      </c>
      <c r="AS14">
        <f t="shared" si="14"/>
        <v>0.3</v>
      </c>
      <c r="AT14">
        <f t="shared" si="14"/>
        <v>0.3</v>
      </c>
      <c r="AU14">
        <f t="shared" si="14"/>
        <v>0.3</v>
      </c>
      <c r="AV14">
        <f t="shared" si="14"/>
        <v>0.3</v>
      </c>
      <c r="AW14">
        <f t="shared" si="14"/>
        <v>0.3</v>
      </c>
      <c r="AX14">
        <f t="shared" si="14"/>
        <v>0.3</v>
      </c>
      <c r="AY14">
        <f t="shared" si="14"/>
        <v>0.3</v>
      </c>
      <c r="AZ14">
        <f t="shared" si="14"/>
        <v>0.3</v>
      </c>
      <c r="BA14">
        <f t="shared" si="14"/>
        <v>0.3</v>
      </c>
      <c r="BB14">
        <f t="shared" si="14"/>
        <v>0.3</v>
      </c>
      <c r="BC14">
        <f t="shared" si="14"/>
        <v>0.3</v>
      </c>
      <c r="BD14">
        <f t="shared" si="14"/>
        <v>0.3</v>
      </c>
      <c r="BE14">
        <f t="shared" si="14"/>
        <v>0.3</v>
      </c>
      <c r="BF14">
        <f t="shared" si="14"/>
        <v>0.3</v>
      </c>
      <c r="BG14">
        <f t="shared" si="14"/>
        <v>0.3</v>
      </c>
      <c r="BH14">
        <f t="shared" si="14"/>
        <v>0.3</v>
      </c>
      <c r="BI14">
        <f t="shared" si="14"/>
        <v>0.3</v>
      </c>
      <c r="BJ14">
        <f t="shared" si="14"/>
        <v>0.3</v>
      </c>
      <c r="BK14">
        <f t="shared" si="14"/>
        <v>0.3</v>
      </c>
    </row>
    <row r="15" spans="1:63">
      <c r="C15" s="18">
        <v>1.3888888888888889E-3</v>
      </c>
      <c r="D15" s="18">
        <v>1.3888888888888889E-3</v>
      </c>
      <c r="E15" s="18">
        <v>1.3888888888888889E-3</v>
      </c>
      <c r="F15" s="19" t="s">
        <v>55</v>
      </c>
      <c r="G15" s="20">
        <f t="shared" si="15"/>
        <v>0.21388888888888888</v>
      </c>
      <c r="H15" s="20">
        <f t="shared" si="0"/>
        <v>0.26597222222222222</v>
      </c>
      <c r="I15" s="20">
        <f t="shared" si="15"/>
        <v>0.30069444444444443</v>
      </c>
      <c r="J15" s="20">
        <f t="shared" si="15"/>
        <v>0.31458333333333333</v>
      </c>
      <c r="K15" s="20">
        <f t="shared" si="16"/>
        <v>0.34444444444444439</v>
      </c>
      <c r="L15" s="20">
        <f t="shared" si="15"/>
        <v>0.38611111111111107</v>
      </c>
      <c r="M15" s="20">
        <f t="shared" si="1"/>
        <v>0.42777777777777753</v>
      </c>
      <c r="N15" s="20">
        <f t="shared" si="15"/>
        <v>0.46944444444444444</v>
      </c>
      <c r="O15" s="20">
        <f t="shared" si="2"/>
        <v>0.51111111111111107</v>
      </c>
      <c r="P15" s="20">
        <f t="shared" si="15"/>
        <v>0.56666666666666665</v>
      </c>
      <c r="Q15" s="20">
        <f t="shared" si="3"/>
        <v>0.6083333333333335</v>
      </c>
      <c r="R15" s="20">
        <f t="shared" si="15"/>
        <v>0.65</v>
      </c>
      <c r="S15" s="20">
        <f t="shared" si="3"/>
        <v>0.69166666666666654</v>
      </c>
      <c r="T15" s="20">
        <f t="shared" si="4"/>
        <v>0.76111111111111152</v>
      </c>
      <c r="U15" s="20">
        <f t="shared" si="4"/>
        <v>0.84444444444444444</v>
      </c>
      <c r="V15" s="20">
        <f t="shared" si="17"/>
        <v>0.93819444444444444</v>
      </c>
      <c r="W15" s="21">
        <f t="shared" si="18"/>
        <v>0.21388888888888888</v>
      </c>
      <c r="X15" s="21">
        <f t="shared" si="5"/>
        <v>0.26111111111111113</v>
      </c>
      <c r="Y15" s="21">
        <f t="shared" si="6"/>
        <v>0.34444444444444439</v>
      </c>
      <c r="Z15" s="21">
        <f t="shared" si="7"/>
        <v>0.42777777777777776</v>
      </c>
      <c r="AA15" s="21">
        <f t="shared" si="8"/>
        <v>0.51111111111111107</v>
      </c>
      <c r="AB15" s="21">
        <f t="shared" si="9"/>
        <v>0.59444444444444444</v>
      </c>
      <c r="AC15" s="21">
        <f t="shared" si="10"/>
        <v>0.6777777777777777</v>
      </c>
      <c r="AD15" s="21">
        <f t="shared" si="11"/>
        <v>0.76111111111111107</v>
      </c>
      <c r="AE15" s="21">
        <f t="shared" si="12"/>
        <v>0.84444444444444444</v>
      </c>
      <c r="AF15" s="21">
        <f t="shared" si="13"/>
        <v>0.93819444444444444</v>
      </c>
      <c r="AJ15">
        <v>0.6</v>
      </c>
      <c r="AL15">
        <f t="shared" si="19"/>
        <v>0.6</v>
      </c>
      <c r="AM15">
        <f t="shared" si="14"/>
        <v>0.6</v>
      </c>
      <c r="AN15">
        <f t="shared" si="14"/>
        <v>0.6</v>
      </c>
      <c r="AO15">
        <f t="shared" si="14"/>
        <v>0.6</v>
      </c>
      <c r="AP15">
        <f t="shared" si="14"/>
        <v>0.6</v>
      </c>
      <c r="AQ15">
        <f t="shared" si="14"/>
        <v>0.6</v>
      </c>
      <c r="AR15">
        <f t="shared" si="14"/>
        <v>0.6</v>
      </c>
      <c r="AS15">
        <f t="shared" si="14"/>
        <v>0.6</v>
      </c>
      <c r="AT15">
        <f t="shared" si="14"/>
        <v>0.6</v>
      </c>
      <c r="AU15">
        <f t="shared" si="14"/>
        <v>0.6</v>
      </c>
      <c r="AV15">
        <f t="shared" si="14"/>
        <v>0.6</v>
      </c>
      <c r="AW15">
        <f t="shared" si="14"/>
        <v>0.6</v>
      </c>
      <c r="AX15">
        <f t="shared" si="14"/>
        <v>0.6</v>
      </c>
      <c r="AY15">
        <f t="shared" si="14"/>
        <v>0.6</v>
      </c>
      <c r="AZ15">
        <f t="shared" si="14"/>
        <v>0.6</v>
      </c>
      <c r="BA15">
        <f t="shared" si="14"/>
        <v>0.6</v>
      </c>
      <c r="BB15">
        <f t="shared" si="14"/>
        <v>0.6</v>
      </c>
      <c r="BC15">
        <f t="shared" si="14"/>
        <v>0.6</v>
      </c>
      <c r="BD15">
        <f t="shared" si="14"/>
        <v>0.6</v>
      </c>
      <c r="BE15">
        <f t="shared" si="14"/>
        <v>0.6</v>
      </c>
      <c r="BF15">
        <f t="shared" si="14"/>
        <v>0.6</v>
      </c>
      <c r="BG15">
        <f t="shared" si="14"/>
        <v>0.6</v>
      </c>
      <c r="BH15">
        <f t="shared" si="14"/>
        <v>0.6</v>
      </c>
      <c r="BI15">
        <f t="shared" si="14"/>
        <v>0.6</v>
      </c>
      <c r="BJ15">
        <f t="shared" si="14"/>
        <v>0.6</v>
      </c>
      <c r="BK15">
        <f t="shared" si="14"/>
        <v>0.6</v>
      </c>
    </row>
    <row r="16" spans="1:63">
      <c r="C16" s="18">
        <v>1.3888888888888889E-3</v>
      </c>
      <c r="D16" s="18">
        <v>1.3888888888888889E-3</v>
      </c>
      <c r="E16" s="18">
        <v>1.3888888888888889E-3</v>
      </c>
      <c r="F16" s="15" t="s">
        <v>7</v>
      </c>
      <c r="G16" s="22">
        <f t="shared" si="15"/>
        <v>0.21527777777777776</v>
      </c>
      <c r="H16" s="22">
        <f t="shared" si="0"/>
        <v>0.2673611111111111</v>
      </c>
      <c r="I16" s="22">
        <f t="shared" si="15"/>
        <v>0.30208333333333331</v>
      </c>
      <c r="J16" s="22">
        <f t="shared" si="15"/>
        <v>0.31597222222222221</v>
      </c>
      <c r="K16" s="22">
        <f t="shared" si="16"/>
        <v>0.34583333333333327</v>
      </c>
      <c r="L16" s="22">
        <f t="shared" si="15"/>
        <v>0.38749999999999996</v>
      </c>
      <c r="M16" s="22">
        <f t="shared" si="1"/>
        <v>0.42916666666666642</v>
      </c>
      <c r="N16" s="22">
        <f t="shared" si="15"/>
        <v>0.47083333333333333</v>
      </c>
      <c r="O16" s="22">
        <f t="shared" si="2"/>
        <v>0.51249999999999996</v>
      </c>
      <c r="P16" s="22">
        <f t="shared" si="15"/>
        <v>0.56805555555555554</v>
      </c>
      <c r="Q16" s="22">
        <f t="shared" si="3"/>
        <v>0.60972222222222239</v>
      </c>
      <c r="R16" s="22">
        <f t="shared" si="15"/>
        <v>0.65138888888888891</v>
      </c>
      <c r="S16" s="22">
        <f t="shared" si="3"/>
        <v>0.69305555555555542</v>
      </c>
      <c r="T16" s="22">
        <f t="shared" si="4"/>
        <v>0.7625000000000004</v>
      </c>
      <c r="U16" s="22">
        <f t="shared" si="4"/>
        <v>0.84583333333333333</v>
      </c>
      <c r="V16" s="22">
        <f t="shared" si="17"/>
        <v>0.93958333333333333</v>
      </c>
      <c r="W16" s="17">
        <f t="shared" si="18"/>
        <v>0.21527777777777776</v>
      </c>
      <c r="X16" s="17">
        <f t="shared" si="5"/>
        <v>0.26250000000000001</v>
      </c>
      <c r="Y16" s="17">
        <f t="shared" si="6"/>
        <v>0.34583333333333327</v>
      </c>
      <c r="Z16" s="17">
        <f t="shared" si="7"/>
        <v>0.42916666666666664</v>
      </c>
      <c r="AA16" s="17">
        <f t="shared" si="8"/>
        <v>0.51249999999999996</v>
      </c>
      <c r="AB16" s="17">
        <f t="shared" si="9"/>
        <v>0.59583333333333333</v>
      </c>
      <c r="AC16" s="17">
        <f t="shared" si="10"/>
        <v>0.67916666666666659</v>
      </c>
      <c r="AD16" s="17">
        <f t="shared" si="11"/>
        <v>0.76249999999999996</v>
      </c>
      <c r="AE16" s="17">
        <f t="shared" si="12"/>
        <v>0.84583333333333333</v>
      </c>
      <c r="AF16" s="17">
        <f t="shared" si="13"/>
        <v>0.93958333333333333</v>
      </c>
      <c r="AJ16">
        <v>0.5</v>
      </c>
      <c r="AL16">
        <f t="shared" si="19"/>
        <v>0.5</v>
      </c>
      <c r="AM16">
        <f t="shared" si="14"/>
        <v>0.5</v>
      </c>
      <c r="AN16">
        <f t="shared" si="14"/>
        <v>0.5</v>
      </c>
      <c r="AO16">
        <f t="shared" si="14"/>
        <v>0.5</v>
      </c>
      <c r="AP16">
        <f t="shared" si="14"/>
        <v>0.5</v>
      </c>
      <c r="AQ16">
        <f t="shared" si="14"/>
        <v>0.5</v>
      </c>
      <c r="AR16">
        <f t="shared" si="14"/>
        <v>0.5</v>
      </c>
      <c r="AS16">
        <f t="shared" si="14"/>
        <v>0.5</v>
      </c>
      <c r="AT16">
        <f t="shared" si="14"/>
        <v>0.5</v>
      </c>
      <c r="AU16">
        <f t="shared" si="14"/>
        <v>0.5</v>
      </c>
      <c r="AV16">
        <f t="shared" si="14"/>
        <v>0.5</v>
      </c>
      <c r="AW16">
        <f t="shared" si="14"/>
        <v>0.5</v>
      </c>
      <c r="AX16">
        <f t="shared" si="14"/>
        <v>0.5</v>
      </c>
      <c r="AY16">
        <f t="shared" si="14"/>
        <v>0.5</v>
      </c>
      <c r="AZ16">
        <f t="shared" si="14"/>
        <v>0.5</v>
      </c>
      <c r="BA16">
        <f t="shared" si="14"/>
        <v>0.5</v>
      </c>
      <c r="BB16">
        <f t="shared" si="14"/>
        <v>0.5</v>
      </c>
      <c r="BC16">
        <f t="shared" si="14"/>
        <v>0.5</v>
      </c>
      <c r="BD16">
        <f t="shared" si="14"/>
        <v>0.5</v>
      </c>
      <c r="BE16">
        <f t="shared" si="14"/>
        <v>0.5</v>
      </c>
      <c r="BF16">
        <f t="shared" si="14"/>
        <v>0.5</v>
      </c>
      <c r="BG16">
        <f t="shared" si="14"/>
        <v>0.5</v>
      </c>
      <c r="BH16">
        <f t="shared" si="14"/>
        <v>0.5</v>
      </c>
      <c r="BI16">
        <f t="shared" si="14"/>
        <v>0.5</v>
      </c>
      <c r="BJ16">
        <f t="shared" si="14"/>
        <v>0.5</v>
      </c>
      <c r="BK16">
        <f t="shared" si="14"/>
        <v>0.5</v>
      </c>
    </row>
    <row r="17" spans="3:63">
      <c r="C17" s="18">
        <v>1.3888888888888889E-3</v>
      </c>
      <c r="D17" s="18">
        <v>1.3888888888888889E-3</v>
      </c>
      <c r="E17" s="18">
        <v>1.3888888888888889E-3</v>
      </c>
      <c r="F17" s="19" t="s">
        <v>17</v>
      </c>
      <c r="G17" s="20">
        <f t="shared" si="15"/>
        <v>0.21666666666666665</v>
      </c>
      <c r="H17" s="20">
        <f t="shared" si="0"/>
        <v>0.26874999999999999</v>
      </c>
      <c r="I17" s="20">
        <f t="shared" si="15"/>
        <v>0.3034722222222222</v>
      </c>
      <c r="J17" s="20">
        <f t="shared" si="15"/>
        <v>0.31736111111111109</v>
      </c>
      <c r="K17" s="20">
        <f t="shared" si="16"/>
        <v>0.34722222222222215</v>
      </c>
      <c r="L17" s="20">
        <f t="shared" si="15"/>
        <v>0.38888888888888884</v>
      </c>
      <c r="M17" s="20">
        <f t="shared" si="1"/>
        <v>0.4305555555555553</v>
      </c>
      <c r="N17" s="20">
        <f t="shared" si="15"/>
        <v>0.47222222222222221</v>
      </c>
      <c r="O17" s="20">
        <f t="shared" si="2"/>
        <v>0.51388888888888884</v>
      </c>
      <c r="P17" s="20">
        <f t="shared" si="15"/>
        <v>0.56944444444444442</v>
      </c>
      <c r="Q17" s="20">
        <f t="shared" si="3"/>
        <v>0.61111111111111127</v>
      </c>
      <c r="R17" s="20">
        <f t="shared" si="15"/>
        <v>0.65277777777777779</v>
      </c>
      <c r="S17" s="20">
        <f t="shared" si="3"/>
        <v>0.69444444444444431</v>
      </c>
      <c r="T17" s="20">
        <f t="shared" si="4"/>
        <v>0.76388888888888928</v>
      </c>
      <c r="U17" s="20">
        <f t="shared" si="4"/>
        <v>0.84722222222222221</v>
      </c>
      <c r="V17" s="20">
        <f t="shared" si="17"/>
        <v>0.94097222222222221</v>
      </c>
      <c r="W17" s="21">
        <f t="shared" si="18"/>
        <v>0.21666666666666665</v>
      </c>
      <c r="X17" s="21">
        <f t="shared" si="5"/>
        <v>0.2638888888888889</v>
      </c>
      <c r="Y17" s="21">
        <f t="shared" si="6"/>
        <v>0.34722222222222215</v>
      </c>
      <c r="Z17" s="21">
        <f t="shared" si="7"/>
        <v>0.43055555555555552</v>
      </c>
      <c r="AA17" s="21">
        <f t="shared" si="8"/>
        <v>0.51388888888888884</v>
      </c>
      <c r="AB17" s="21">
        <f t="shared" si="9"/>
        <v>0.59722222222222221</v>
      </c>
      <c r="AC17" s="21">
        <f t="shared" si="10"/>
        <v>0.68055555555555547</v>
      </c>
      <c r="AD17" s="21">
        <f t="shared" si="11"/>
        <v>0.76388888888888884</v>
      </c>
      <c r="AE17" s="21">
        <f t="shared" si="12"/>
        <v>0.84722222222222221</v>
      </c>
      <c r="AF17" s="21">
        <f t="shared" si="13"/>
        <v>0.94097222222222221</v>
      </c>
      <c r="AJ17">
        <v>0.6</v>
      </c>
      <c r="AL17">
        <f t="shared" si="19"/>
        <v>0.6</v>
      </c>
      <c r="AM17">
        <f t="shared" si="14"/>
        <v>0.6</v>
      </c>
      <c r="AN17">
        <f t="shared" si="14"/>
        <v>0.6</v>
      </c>
      <c r="AO17">
        <f t="shared" si="14"/>
        <v>0.6</v>
      </c>
      <c r="AP17">
        <f t="shared" si="14"/>
        <v>0.6</v>
      </c>
      <c r="AQ17">
        <f t="shared" si="14"/>
        <v>0.6</v>
      </c>
      <c r="AR17">
        <f t="shared" si="14"/>
        <v>0.6</v>
      </c>
      <c r="AS17">
        <f t="shared" si="14"/>
        <v>0.6</v>
      </c>
      <c r="AT17">
        <f t="shared" si="14"/>
        <v>0.6</v>
      </c>
      <c r="AU17">
        <f t="shared" si="14"/>
        <v>0.6</v>
      </c>
      <c r="AV17">
        <f t="shared" si="14"/>
        <v>0.6</v>
      </c>
      <c r="AW17">
        <f t="shared" si="14"/>
        <v>0.6</v>
      </c>
      <c r="AX17">
        <f t="shared" si="14"/>
        <v>0.6</v>
      </c>
      <c r="AY17">
        <f t="shared" si="14"/>
        <v>0.6</v>
      </c>
      <c r="AZ17">
        <f t="shared" si="14"/>
        <v>0.6</v>
      </c>
      <c r="BA17">
        <f t="shared" si="14"/>
        <v>0.6</v>
      </c>
      <c r="BB17">
        <f t="shared" si="14"/>
        <v>0.6</v>
      </c>
      <c r="BC17">
        <f t="shared" si="14"/>
        <v>0.6</v>
      </c>
      <c r="BD17">
        <f t="shared" si="14"/>
        <v>0.6</v>
      </c>
      <c r="BE17">
        <f t="shared" si="14"/>
        <v>0.6</v>
      </c>
      <c r="BF17">
        <f t="shared" si="14"/>
        <v>0.6</v>
      </c>
      <c r="BG17">
        <f t="shared" si="14"/>
        <v>0.6</v>
      </c>
      <c r="BH17">
        <f t="shared" si="14"/>
        <v>0.6</v>
      </c>
      <c r="BI17">
        <f t="shared" si="14"/>
        <v>0.6</v>
      </c>
      <c r="BJ17">
        <f t="shared" si="14"/>
        <v>0.6</v>
      </c>
      <c r="BK17">
        <f t="shared" si="14"/>
        <v>0.6</v>
      </c>
    </row>
    <row r="18" spans="3:63">
      <c r="C18" s="18">
        <v>1.3888888888888889E-3</v>
      </c>
      <c r="D18" s="18">
        <v>1.3888888888888889E-3</v>
      </c>
      <c r="E18" s="18">
        <v>1.3888888888888889E-3</v>
      </c>
      <c r="F18" s="15" t="s">
        <v>33</v>
      </c>
      <c r="G18" s="22">
        <f t="shared" si="15"/>
        <v>0.21805555555555553</v>
      </c>
      <c r="H18" s="22">
        <f t="shared" si="0"/>
        <v>0.27013888888888887</v>
      </c>
      <c r="I18" s="22">
        <f t="shared" si="15"/>
        <v>0.30486111111111108</v>
      </c>
      <c r="J18" s="22">
        <f t="shared" si="15"/>
        <v>0.31874999999999998</v>
      </c>
      <c r="K18" s="22">
        <f t="shared" si="16"/>
        <v>0.34861111111111104</v>
      </c>
      <c r="L18" s="22">
        <f t="shared" si="15"/>
        <v>0.39027777777777772</v>
      </c>
      <c r="M18" s="22">
        <f t="shared" si="1"/>
        <v>0.43194444444444419</v>
      </c>
      <c r="N18" s="22">
        <f t="shared" si="15"/>
        <v>0.47361111111111109</v>
      </c>
      <c r="O18" s="22">
        <f t="shared" si="2"/>
        <v>0.51527777777777772</v>
      </c>
      <c r="P18" s="22">
        <f t="shared" si="15"/>
        <v>0.5708333333333333</v>
      </c>
      <c r="Q18" s="22">
        <f t="shared" si="3"/>
        <v>0.61250000000000016</v>
      </c>
      <c r="R18" s="22">
        <f t="shared" si="15"/>
        <v>0.65416666666666667</v>
      </c>
      <c r="S18" s="22">
        <f t="shared" si="3"/>
        <v>0.69583333333333319</v>
      </c>
      <c r="T18" s="22">
        <f t="shared" si="4"/>
        <v>0.76527777777777817</v>
      </c>
      <c r="U18" s="22">
        <f t="shared" si="4"/>
        <v>0.84861111111111109</v>
      </c>
      <c r="V18" s="22">
        <f t="shared" si="17"/>
        <v>0.94236111111111109</v>
      </c>
      <c r="W18" s="17">
        <f t="shared" si="18"/>
        <v>0.21805555555555553</v>
      </c>
      <c r="X18" s="17">
        <f t="shared" si="5"/>
        <v>0.26527777777777778</v>
      </c>
      <c r="Y18" s="17">
        <f t="shared" si="6"/>
        <v>0.34861111111111104</v>
      </c>
      <c r="Z18" s="17">
        <f t="shared" si="7"/>
        <v>0.43194444444444441</v>
      </c>
      <c r="AA18" s="17">
        <f t="shared" si="8"/>
        <v>0.51527777777777772</v>
      </c>
      <c r="AB18" s="17">
        <f t="shared" si="9"/>
        <v>0.59861111111111109</v>
      </c>
      <c r="AC18" s="17">
        <f t="shared" si="10"/>
        <v>0.68194444444444435</v>
      </c>
      <c r="AD18" s="17">
        <f t="shared" si="11"/>
        <v>0.76527777777777772</v>
      </c>
      <c r="AE18" s="17">
        <f t="shared" si="12"/>
        <v>0.84861111111111109</v>
      </c>
      <c r="AF18" s="17">
        <f t="shared" si="13"/>
        <v>0.94236111111111109</v>
      </c>
      <c r="AJ18">
        <v>0.6</v>
      </c>
      <c r="AL18">
        <f t="shared" si="19"/>
        <v>0.6</v>
      </c>
      <c r="AM18">
        <f t="shared" si="14"/>
        <v>0.6</v>
      </c>
      <c r="AN18">
        <f t="shared" si="14"/>
        <v>0.6</v>
      </c>
      <c r="AO18">
        <f t="shared" si="14"/>
        <v>0.6</v>
      </c>
      <c r="AP18">
        <f t="shared" si="14"/>
        <v>0.6</v>
      </c>
      <c r="AQ18">
        <f t="shared" si="14"/>
        <v>0.6</v>
      </c>
      <c r="AR18">
        <f t="shared" si="14"/>
        <v>0.6</v>
      </c>
      <c r="AS18">
        <f t="shared" si="14"/>
        <v>0.6</v>
      </c>
      <c r="AT18">
        <f t="shared" si="14"/>
        <v>0.6</v>
      </c>
      <c r="AU18">
        <f t="shared" si="14"/>
        <v>0.6</v>
      </c>
      <c r="AV18">
        <f t="shared" si="14"/>
        <v>0.6</v>
      </c>
      <c r="AW18">
        <f t="shared" si="14"/>
        <v>0.6</v>
      </c>
      <c r="AX18">
        <f t="shared" si="14"/>
        <v>0.6</v>
      </c>
      <c r="AY18">
        <f t="shared" si="14"/>
        <v>0.6</v>
      </c>
      <c r="AZ18">
        <f t="shared" si="14"/>
        <v>0.6</v>
      </c>
      <c r="BA18">
        <f t="shared" si="14"/>
        <v>0.6</v>
      </c>
      <c r="BB18">
        <f t="shared" si="14"/>
        <v>0.6</v>
      </c>
      <c r="BC18">
        <f t="shared" si="14"/>
        <v>0.6</v>
      </c>
      <c r="BD18">
        <f t="shared" si="14"/>
        <v>0.6</v>
      </c>
      <c r="BE18">
        <f t="shared" si="14"/>
        <v>0.6</v>
      </c>
      <c r="BF18">
        <f t="shared" si="14"/>
        <v>0.6</v>
      </c>
      <c r="BG18">
        <f t="shared" si="14"/>
        <v>0.6</v>
      </c>
      <c r="BH18">
        <f t="shared" si="14"/>
        <v>0.6</v>
      </c>
      <c r="BI18">
        <f t="shared" si="14"/>
        <v>0.6</v>
      </c>
      <c r="BJ18">
        <f t="shared" si="14"/>
        <v>0.6</v>
      </c>
      <c r="BK18">
        <f t="shared" si="14"/>
        <v>0.6</v>
      </c>
    </row>
    <row r="19" spans="3:63">
      <c r="C19" s="18">
        <v>6.9444444444444447E-4</v>
      </c>
      <c r="D19" s="18">
        <v>6.9444444444444447E-4</v>
      </c>
      <c r="E19" s="18">
        <v>6.9444444444444447E-4</v>
      </c>
      <c r="F19" s="19" t="s">
        <v>32</v>
      </c>
      <c r="G19" s="20">
        <f t="shared" si="15"/>
        <v>0.21874999999999997</v>
      </c>
      <c r="H19" s="20">
        <f t="shared" si="0"/>
        <v>0.27083333333333331</v>
      </c>
      <c r="I19" s="20">
        <f t="shared" si="15"/>
        <v>0.30555555555555552</v>
      </c>
      <c r="J19" s="20">
        <f t="shared" si="15"/>
        <v>0.31944444444444442</v>
      </c>
      <c r="K19" s="20">
        <f t="shared" si="16"/>
        <v>0.34930555555555548</v>
      </c>
      <c r="L19" s="20">
        <f t="shared" si="15"/>
        <v>0.39097222222222217</v>
      </c>
      <c r="M19" s="20">
        <f t="shared" si="1"/>
        <v>0.43263888888888863</v>
      </c>
      <c r="N19" s="20">
        <f t="shared" si="15"/>
        <v>0.47430555555555554</v>
      </c>
      <c r="O19" s="20">
        <f t="shared" si="2"/>
        <v>0.51597222222222217</v>
      </c>
      <c r="P19" s="20">
        <f t="shared" si="15"/>
        <v>0.57152777777777775</v>
      </c>
      <c r="Q19" s="20">
        <f t="shared" si="3"/>
        <v>0.6131944444444446</v>
      </c>
      <c r="R19" s="20">
        <f t="shared" si="15"/>
        <v>0.65486111111111112</v>
      </c>
      <c r="S19" s="20">
        <f t="shared" si="3"/>
        <v>0.69652777777777763</v>
      </c>
      <c r="T19" s="20">
        <f t="shared" si="4"/>
        <v>0.76597222222222261</v>
      </c>
      <c r="U19" s="20">
        <f t="shared" si="4"/>
        <v>0.84930555555555554</v>
      </c>
      <c r="V19" s="20">
        <f t="shared" si="17"/>
        <v>0.94305555555555554</v>
      </c>
      <c r="W19" s="21">
        <f t="shared" si="18"/>
        <v>0.21874999999999997</v>
      </c>
      <c r="X19" s="21">
        <f t="shared" si="5"/>
        <v>0.26597222222222222</v>
      </c>
      <c r="Y19" s="21">
        <f t="shared" si="6"/>
        <v>0.34930555555555548</v>
      </c>
      <c r="Z19" s="21">
        <f t="shared" si="7"/>
        <v>0.43263888888888885</v>
      </c>
      <c r="AA19" s="21">
        <f t="shared" si="8"/>
        <v>0.51597222222222217</v>
      </c>
      <c r="AB19" s="21">
        <f t="shared" si="9"/>
        <v>0.59930555555555554</v>
      </c>
      <c r="AC19" s="21">
        <f t="shared" si="10"/>
        <v>0.6826388888888888</v>
      </c>
      <c r="AD19" s="21">
        <f t="shared" si="11"/>
        <v>0.76597222222222217</v>
      </c>
      <c r="AE19" s="21">
        <f t="shared" si="12"/>
        <v>0.84930555555555554</v>
      </c>
      <c r="AF19" s="21">
        <f t="shared" si="13"/>
        <v>0.94305555555555554</v>
      </c>
      <c r="AJ19">
        <v>0.4</v>
      </c>
      <c r="AL19">
        <f t="shared" si="19"/>
        <v>0.4</v>
      </c>
      <c r="AM19">
        <f t="shared" si="14"/>
        <v>0.4</v>
      </c>
      <c r="AN19">
        <f t="shared" si="14"/>
        <v>0.4</v>
      </c>
      <c r="AO19">
        <f t="shared" si="14"/>
        <v>0.4</v>
      </c>
      <c r="AP19">
        <f t="shared" si="14"/>
        <v>0.4</v>
      </c>
      <c r="AQ19">
        <f t="shared" si="14"/>
        <v>0.4</v>
      </c>
      <c r="AR19">
        <f t="shared" ref="AR19:AR41" si="20">SUM(IF(M19&lt;&gt;"",IF(AND(M19&lt;&gt;"s",$AJ19&lt;&gt;"s")=TRUE(),IF(M18&lt;&gt;"",$AJ19,0),IF(AND(M19&lt;&gt;"s",$AK19&lt;&gt;"s")=TRUE(),IF(M18&lt;&gt;"",$AK19,0),0)),0))</f>
        <v>0.4</v>
      </c>
      <c r="AS19">
        <f t="shared" ref="AS19:AS41" si="21">SUM(IF(N19&lt;&gt;"",IF(AND(N19&lt;&gt;"s",$AJ19&lt;&gt;"s")=TRUE(),IF(N18&lt;&gt;"",$AJ19,0),IF(AND(N19&lt;&gt;"s",$AK19&lt;&gt;"s")=TRUE(),IF(N18&lt;&gt;"",$AK19,0),0)),0))</f>
        <v>0.4</v>
      </c>
      <c r="AT19">
        <f t="shared" ref="AT19:AT41" si="22">SUM(IF(O19&lt;&gt;"",IF(AND(O19&lt;&gt;"s",$AJ19&lt;&gt;"s")=TRUE(),IF(O18&lt;&gt;"",$AJ19,0),IF(AND(O19&lt;&gt;"s",$AK19&lt;&gt;"s")=TRUE(),IF(O18&lt;&gt;"",$AK19,0),0)),0))</f>
        <v>0.4</v>
      </c>
      <c r="AU19">
        <f t="shared" ref="AU19:AU41" si="23">SUM(IF(P19&lt;&gt;"",IF(AND(P19&lt;&gt;"s",$AJ19&lt;&gt;"s")=TRUE(),IF(P18&lt;&gt;"",$AJ19,0),IF(AND(P19&lt;&gt;"s",$AK19&lt;&gt;"s")=TRUE(),IF(P18&lt;&gt;"",$AK19,0),0)),0))</f>
        <v>0.4</v>
      </c>
      <c r="AV19">
        <f t="shared" ref="AV19:AV41" si="24">SUM(IF(Q19&lt;&gt;"",IF(AND(Q19&lt;&gt;"s",$AJ19&lt;&gt;"s")=TRUE(),IF(Q18&lt;&gt;"",$AJ19,0),IF(AND(Q19&lt;&gt;"s",$AK19&lt;&gt;"s")=TRUE(),IF(Q18&lt;&gt;"",$AK19,0),0)),0))</f>
        <v>0.4</v>
      </c>
      <c r="AW19">
        <f t="shared" ref="AW19:AW41" si="25">SUM(IF(R19&lt;&gt;"",IF(AND(R19&lt;&gt;"s",$AJ19&lt;&gt;"s")=TRUE(),IF(R18&lt;&gt;"",$AJ19,0),IF(AND(R19&lt;&gt;"s",$AK19&lt;&gt;"s")=TRUE(),IF(R18&lt;&gt;"",$AK19,0),0)),0))</f>
        <v>0.4</v>
      </c>
      <c r="AX19">
        <f t="shared" ref="AX19:AX41" si="26">SUM(IF(S19&lt;&gt;"",IF(AND(S19&lt;&gt;"s",$AJ19&lt;&gt;"s")=TRUE(),IF(S18&lt;&gt;"",$AJ19,0),IF(AND(S19&lt;&gt;"s",$AK19&lt;&gt;"s")=TRUE(),IF(S18&lt;&gt;"",$AK19,0),0)),0))</f>
        <v>0.4</v>
      </c>
      <c r="AY19">
        <f t="shared" ref="AY19:AY41" si="27">SUM(IF(T19&lt;&gt;"",IF(AND(T19&lt;&gt;"s",$AJ19&lt;&gt;"s")=TRUE(),IF(T18&lt;&gt;"",$AJ19,0),IF(AND(T19&lt;&gt;"s",$AK19&lt;&gt;"s")=TRUE(),IF(T18&lt;&gt;"",$AK19,0),0)),0))</f>
        <v>0.4</v>
      </c>
      <c r="AZ19">
        <f t="shared" ref="AZ19:AZ41" si="28">SUM(IF(U19&lt;&gt;"",IF(AND(U19&lt;&gt;"s",$AJ19&lt;&gt;"s")=TRUE(),IF(U18&lt;&gt;"",$AJ19,0),IF(AND(U19&lt;&gt;"s",$AK19&lt;&gt;"s")=TRUE(),IF(U18&lt;&gt;"",$AK19,0),0)),0))</f>
        <v>0.4</v>
      </c>
      <c r="BA19">
        <f t="shared" ref="BA19:BA41" si="29">SUM(IF(V19&lt;&gt;"",IF(AND(V19&lt;&gt;"s",$AJ19&lt;&gt;"s")=TRUE(),IF(V18&lt;&gt;"",$AJ19,0),IF(AND(V19&lt;&gt;"s",$AK19&lt;&gt;"s")=TRUE(),IF(V18&lt;&gt;"",$AK19,0),0)),0))</f>
        <v>0.4</v>
      </c>
      <c r="BB19">
        <f t="shared" ref="BB19:BB41" si="30">SUM(IF(W19&lt;&gt;"",IF(AND(W19&lt;&gt;"s",$AJ19&lt;&gt;"s")=TRUE(),IF(W18&lt;&gt;"",$AJ19,0),IF(AND(W19&lt;&gt;"s",$AK19&lt;&gt;"s")=TRUE(),IF(W18&lt;&gt;"",$AK19,0),0)),0))</f>
        <v>0.4</v>
      </c>
      <c r="BC19">
        <f t="shared" ref="BC19:BC41" si="31">SUM(IF(X19&lt;&gt;"",IF(AND(X19&lt;&gt;"s",$AJ19&lt;&gt;"s")=TRUE(),IF(X18&lt;&gt;"",$AJ19,0),IF(AND(X19&lt;&gt;"s",$AK19&lt;&gt;"s")=TRUE(),IF(X18&lt;&gt;"",$AK19,0),0)),0))</f>
        <v>0.4</v>
      </c>
      <c r="BD19">
        <f t="shared" ref="BD19:BD41" si="32">SUM(IF(Y19&lt;&gt;"",IF(AND(Y19&lt;&gt;"s",$AJ19&lt;&gt;"s")=TRUE(),IF(Y18&lt;&gt;"",$AJ19,0),IF(AND(Y19&lt;&gt;"s",$AK19&lt;&gt;"s")=TRUE(),IF(Y18&lt;&gt;"",$AK19,0),0)),0))</f>
        <v>0.4</v>
      </c>
      <c r="BE19">
        <f t="shared" ref="BE19:BE41" si="33">SUM(IF(Z19&lt;&gt;"",IF(AND(Z19&lt;&gt;"s",$AJ19&lt;&gt;"s")=TRUE(),IF(Z18&lt;&gt;"",$AJ19,0),IF(AND(Z19&lt;&gt;"s",$AK19&lt;&gt;"s")=TRUE(),IF(Z18&lt;&gt;"",$AK19,0),0)),0))</f>
        <v>0.4</v>
      </c>
      <c r="BF19">
        <f t="shared" ref="BF19:BF41" si="34">SUM(IF(AA19&lt;&gt;"",IF(AND(AA19&lt;&gt;"s",$AJ19&lt;&gt;"s")=TRUE(),IF(AA18&lt;&gt;"",$AJ19,0),IF(AND(AA19&lt;&gt;"s",$AK19&lt;&gt;"s")=TRUE(),IF(AA18&lt;&gt;"",$AK19,0),0)),0))</f>
        <v>0.4</v>
      </c>
      <c r="BG19">
        <f t="shared" ref="BG19:BG41" si="35">SUM(IF(AB19&lt;&gt;"",IF(AND(AB19&lt;&gt;"s",$AJ19&lt;&gt;"s")=TRUE(),IF(AB18&lt;&gt;"",$AJ19,0),IF(AND(AB19&lt;&gt;"s",$AK19&lt;&gt;"s")=TRUE(),IF(AB18&lt;&gt;"",$AK19,0),0)),0))</f>
        <v>0.4</v>
      </c>
      <c r="BH19">
        <f t="shared" ref="BH19:BH41" si="36">SUM(IF(AC19&lt;&gt;"",IF(AND(AC19&lt;&gt;"s",$AJ19&lt;&gt;"s")=TRUE(),IF(AC18&lt;&gt;"",$AJ19,0),IF(AND(AC19&lt;&gt;"s",$AK19&lt;&gt;"s")=TRUE(),IF(AC18&lt;&gt;"",$AK19,0),0)),0))</f>
        <v>0.4</v>
      </c>
      <c r="BI19">
        <f t="shared" ref="BI19:BI41" si="37">SUM(IF(AD19&lt;&gt;"",IF(AND(AD19&lt;&gt;"s",$AJ19&lt;&gt;"s")=TRUE(),IF(AD18&lt;&gt;"",$AJ19,0),IF(AND(AD19&lt;&gt;"s",$AK19&lt;&gt;"s")=TRUE(),IF(AD18&lt;&gt;"",$AK19,0),0)),0))</f>
        <v>0.4</v>
      </c>
      <c r="BJ19">
        <f t="shared" ref="BJ19:BJ41" si="38">SUM(IF(AE19&lt;&gt;"",IF(AND(AE19&lt;&gt;"s",$AJ19&lt;&gt;"s")=TRUE(),IF(AE18&lt;&gt;"",$AJ19,0),IF(AND(AE19&lt;&gt;"s",$AK19&lt;&gt;"s")=TRUE(),IF(AE18&lt;&gt;"",$AK19,0),0)),0))</f>
        <v>0.4</v>
      </c>
      <c r="BK19">
        <f t="shared" ref="BK19:BK41" si="39">SUM(IF(AF19&lt;&gt;"",IF(AND(AF19&lt;&gt;"s",$AJ19&lt;&gt;"s")=TRUE(),IF(AF18&lt;&gt;"",$AJ19,0),IF(AND(AF19&lt;&gt;"s",$AK19&lt;&gt;"s")=TRUE(),IF(AF18&lt;&gt;"",$AK19,0),0)),0))</f>
        <v>0.4</v>
      </c>
    </row>
    <row r="20" spans="3:63">
      <c r="C20" s="18">
        <v>6.9444444444444447E-4</v>
      </c>
      <c r="D20" s="18">
        <v>6.9444444444444447E-4</v>
      </c>
      <c r="E20" s="18">
        <v>6.9444444444444447E-4</v>
      </c>
      <c r="F20" s="15" t="s">
        <v>206</v>
      </c>
      <c r="G20" s="22">
        <f t="shared" si="15"/>
        <v>0.21944444444444441</v>
      </c>
      <c r="H20" s="22">
        <f t="shared" si="0"/>
        <v>0.27152777777777776</v>
      </c>
      <c r="I20" s="22">
        <f t="shared" si="15"/>
        <v>0.30624999999999997</v>
      </c>
      <c r="J20" s="22">
        <f t="shared" si="15"/>
        <v>0.32013888888888886</v>
      </c>
      <c r="K20" s="22">
        <f t="shared" si="16"/>
        <v>0.34999999999999992</v>
      </c>
      <c r="L20" s="22">
        <f t="shared" si="15"/>
        <v>0.39166666666666661</v>
      </c>
      <c r="M20" s="22">
        <f t="shared" si="1"/>
        <v>0.43333333333333307</v>
      </c>
      <c r="N20" s="22">
        <f t="shared" si="15"/>
        <v>0.47499999999999998</v>
      </c>
      <c r="O20" s="22">
        <f t="shared" si="2"/>
        <v>0.51666666666666661</v>
      </c>
      <c r="P20" s="22">
        <f t="shared" si="15"/>
        <v>0.57222222222222219</v>
      </c>
      <c r="Q20" s="22">
        <f t="shared" si="3"/>
        <v>0.61388888888888904</v>
      </c>
      <c r="R20" s="22">
        <f t="shared" si="15"/>
        <v>0.65555555555555556</v>
      </c>
      <c r="S20" s="22">
        <f t="shared" si="3"/>
        <v>0.69722222222222208</v>
      </c>
      <c r="T20" s="22">
        <f t="shared" si="4"/>
        <v>0.76666666666666705</v>
      </c>
      <c r="U20" s="22">
        <f t="shared" si="4"/>
        <v>0.85</v>
      </c>
      <c r="V20" s="22">
        <f t="shared" si="17"/>
        <v>0.94374999999999998</v>
      </c>
      <c r="W20" s="17">
        <f t="shared" si="18"/>
        <v>0.21944444444444441</v>
      </c>
      <c r="X20" s="17">
        <f t="shared" si="5"/>
        <v>0.26666666666666666</v>
      </c>
      <c r="Y20" s="17">
        <f t="shared" si="6"/>
        <v>0.34999999999999992</v>
      </c>
      <c r="Z20" s="17">
        <f t="shared" si="7"/>
        <v>0.43333333333333329</v>
      </c>
      <c r="AA20" s="17">
        <f t="shared" si="8"/>
        <v>0.51666666666666661</v>
      </c>
      <c r="AB20" s="17">
        <f t="shared" si="9"/>
        <v>0.6</v>
      </c>
      <c r="AC20" s="17">
        <f t="shared" si="10"/>
        <v>0.68333333333333324</v>
      </c>
      <c r="AD20" s="17">
        <f t="shared" si="11"/>
        <v>0.76666666666666661</v>
      </c>
      <c r="AE20" s="17">
        <f t="shared" si="12"/>
        <v>0.85</v>
      </c>
      <c r="AF20" s="17">
        <f t="shared" si="13"/>
        <v>0.94374999999999998</v>
      </c>
      <c r="AJ20">
        <v>0.6</v>
      </c>
      <c r="AL20">
        <f t="shared" si="19"/>
        <v>0.6</v>
      </c>
      <c r="AM20">
        <f t="shared" ref="AM20:AM41" si="40">SUM(IF(H20&lt;&gt;"",IF(AND(H20&lt;&gt;"s",$AJ20&lt;&gt;"s")=TRUE(),IF(H19&lt;&gt;"",$AJ20,0),IF(AND(H20&lt;&gt;"s",$AK20&lt;&gt;"s")=TRUE(),IF(H19&lt;&gt;"",$AK20,0),0)),0))</f>
        <v>0.6</v>
      </c>
      <c r="AN20">
        <f t="shared" ref="AN20:AN41" si="41">SUM(IF(I20&lt;&gt;"",IF(AND(I20&lt;&gt;"s",$AJ20&lt;&gt;"s")=TRUE(),IF(I19&lt;&gt;"",$AJ20,0),IF(AND(I20&lt;&gt;"s",$AK20&lt;&gt;"s")=TRUE(),IF(I19&lt;&gt;"",$AK20,0),0)),0))</f>
        <v>0.6</v>
      </c>
      <c r="AO20">
        <f t="shared" ref="AO20:AO41" si="42">SUM(IF(J20&lt;&gt;"",IF(AND(J20&lt;&gt;"s",$AJ20&lt;&gt;"s")=TRUE(),IF(J19&lt;&gt;"",$AJ20,0),IF(AND(J20&lt;&gt;"s",$AK20&lt;&gt;"s")=TRUE(),IF(J19&lt;&gt;"",$AK20,0),0)),0))</f>
        <v>0.6</v>
      </c>
      <c r="AP20">
        <f t="shared" ref="AP20:AP41" si="43">SUM(IF(K20&lt;&gt;"",IF(AND(K20&lt;&gt;"s",$AJ20&lt;&gt;"s")=TRUE(),IF(K19&lt;&gt;"",$AJ20,0),IF(AND(K20&lt;&gt;"s",$AK20&lt;&gt;"s")=TRUE(),IF(K19&lt;&gt;"",$AK20,0),0)),0))</f>
        <v>0.6</v>
      </c>
      <c r="AQ20">
        <f t="shared" ref="AQ20:AQ41" si="44">SUM(IF(L20&lt;&gt;"",IF(AND(L20&lt;&gt;"s",$AJ20&lt;&gt;"s")=TRUE(),IF(L19&lt;&gt;"",$AJ20,0),IF(AND(L20&lt;&gt;"s",$AK20&lt;&gt;"s")=TRUE(),IF(L19&lt;&gt;"",$AK20,0),0)),0))</f>
        <v>0.6</v>
      </c>
      <c r="AR20">
        <f t="shared" si="20"/>
        <v>0.6</v>
      </c>
      <c r="AS20">
        <f t="shared" si="21"/>
        <v>0.6</v>
      </c>
      <c r="AT20">
        <f t="shared" si="22"/>
        <v>0.6</v>
      </c>
      <c r="AU20">
        <f t="shared" si="23"/>
        <v>0.6</v>
      </c>
      <c r="AV20">
        <f t="shared" si="24"/>
        <v>0.6</v>
      </c>
      <c r="AW20">
        <f t="shared" si="25"/>
        <v>0.6</v>
      </c>
      <c r="AX20">
        <f t="shared" si="26"/>
        <v>0.6</v>
      </c>
      <c r="AY20">
        <f t="shared" si="27"/>
        <v>0.6</v>
      </c>
      <c r="AZ20">
        <f t="shared" si="28"/>
        <v>0.6</v>
      </c>
      <c r="BA20">
        <f t="shared" si="29"/>
        <v>0.6</v>
      </c>
      <c r="BB20">
        <f t="shared" si="30"/>
        <v>0.6</v>
      </c>
      <c r="BC20">
        <f t="shared" si="31"/>
        <v>0.6</v>
      </c>
      <c r="BD20">
        <f t="shared" si="32"/>
        <v>0.6</v>
      </c>
      <c r="BE20">
        <f t="shared" si="33"/>
        <v>0.6</v>
      </c>
      <c r="BF20">
        <f t="shared" si="34"/>
        <v>0.6</v>
      </c>
      <c r="BG20">
        <f t="shared" si="35"/>
        <v>0.6</v>
      </c>
      <c r="BH20">
        <f t="shared" si="36"/>
        <v>0.6</v>
      </c>
      <c r="BI20">
        <f t="shared" si="37"/>
        <v>0.6</v>
      </c>
      <c r="BJ20">
        <f t="shared" si="38"/>
        <v>0.6</v>
      </c>
      <c r="BK20">
        <f t="shared" si="39"/>
        <v>0.6</v>
      </c>
    </row>
    <row r="21" spans="3:63" hidden="1">
      <c r="C21" s="18"/>
      <c r="D21" s="18"/>
      <c r="E21" s="18"/>
      <c r="F21" s="19" t="s">
        <v>141</v>
      </c>
      <c r="G21" s="20">
        <f t="shared" si="15"/>
        <v>0.21944444444444441</v>
      </c>
      <c r="H21" s="20">
        <f t="shared" ref="H21:T21" si="45">H20+$E21</f>
        <v>0.27152777777777776</v>
      </c>
      <c r="I21" s="20">
        <f t="shared" si="15"/>
        <v>0.30624999999999997</v>
      </c>
      <c r="J21" s="20">
        <f t="shared" si="15"/>
        <v>0.32013888888888886</v>
      </c>
      <c r="K21" s="20">
        <f t="shared" si="16"/>
        <v>0.34999999999999992</v>
      </c>
      <c r="L21" s="20">
        <f t="shared" si="15"/>
        <v>0.39166666666666661</v>
      </c>
      <c r="M21" s="20">
        <f t="shared" si="45"/>
        <v>0.43333333333333307</v>
      </c>
      <c r="N21" s="20">
        <f t="shared" si="15"/>
        <v>0.47499999999999998</v>
      </c>
      <c r="O21" s="20">
        <f t="shared" si="45"/>
        <v>0.51666666666666661</v>
      </c>
      <c r="P21" s="20">
        <f t="shared" si="15"/>
        <v>0.57222222222222219</v>
      </c>
      <c r="Q21" s="20">
        <f t="shared" si="45"/>
        <v>0.61388888888888904</v>
      </c>
      <c r="R21" s="20">
        <f t="shared" si="15"/>
        <v>0.65555555555555556</v>
      </c>
      <c r="S21" s="20">
        <f t="shared" si="45"/>
        <v>0.69722222222222208</v>
      </c>
      <c r="T21" s="20">
        <f t="shared" si="45"/>
        <v>0.76666666666666705</v>
      </c>
      <c r="U21" s="20">
        <f t="shared" si="4"/>
        <v>0.85</v>
      </c>
      <c r="V21" s="20">
        <f t="shared" si="17"/>
        <v>0.94374999999999998</v>
      </c>
      <c r="W21" s="21">
        <f t="shared" si="18"/>
        <v>0.21944444444444441</v>
      </c>
      <c r="X21" s="21">
        <f t="shared" si="5"/>
        <v>0.26666666666666666</v>
      </c>
      <c r="Y21" s="21">
        <f t="shared" si="6"/>
        <v>0.34999999999999992</v>
      </c>
      <c r="Z21" s="21">
        <f t="shared" si="7"/>
        <v>0.43333333333333329</v>
      </c>
      <c r="AA21" s="21">
        <f t="shared" si="8"/>
        <v>0.51666666666666661</v>
      </c>
      <c r="AB21" s="21">
        <f t="shared" si="9"/>
        <v>0.6</v>
      </c>
      <c r="AC21" s="21">
        <f t="shared" si="10"/>
        <v>0.68333333333333324</v>
      </c>
      <c r="AD21" s="21">
        <f t="shared" si="11"/>
        <v>0.76666666666666661</v>
      </c>
      <c r="AE21" s="21">
        <f t="shared" si="12"/>
        <v>0.85</v>
      </c>
      <c r="AF21" s="21">
        <f t="shared" si="13"/>
        <v>0.94374999999999998</v>
      </c>
      <c r="AJ21">
        <v>0.8</v>
      </c>
      <c r="AL21">
        <f t="shared" si="19"/>
        <v>0.8</v>
      </c>
      <c r="AM21">
        <f t="shared" si="40"/>
        <v>0.8</v>
      </c>
      <c r="AN21">
        <f t="shared" si="41"/>
        <v>0.8</v>
      </c>
      <c r="AO21">
        <f t="shared" si="42"/>
        <v>0.8</v>
      </c>
      <c r="AP21">
        <f t="shared" si="43"/>
        <v>0.8</v>
      </c>
      <c r="AQ21">
        <f t="shared" si="44"/>
        <v>0.8</v>
      </c>
      <c r="AR21">
        <f t="shared" si="20"/>
        <v>0.8</v>
      </c>
      <c r="AS21">
        <f t="shared" si="21"/>
        <v>0.8</v>
      </c>
      <c r="AT21">
        <f t="shared" si="22"/>
        <v>0.8</v>
      </c>
      <c r="AU21">
        <f t="shared" si="23"/>
        <v>0.8</v>
      </c>
      <c r="AV21">
        <f t="shared" si="24"/>
        <v>0.8</v>
      </c>
      <c r="AW21">
        <f t="shared" si="25"/>
        <v>0.8</v>
      </c>
      <c r="AX21">
        <f t="shared" si="26"/>
        <v>0.8</v>
      </c>
      <c r="AY21">
        <f t="shared" si="27"/>
        <v>0.8</v>
      </c>
      <c r="AZ21">
        <f t="shared" si="28"/>
        <v>0.8</v>
      </c>
      <c r="BA21">
        <f t="shared" si="29"/>
        <v>0.8</v>
      </c>
      <c r="BB21">
        <f t="shared" si="30"/>
        <v>0.8</v>
      </c>
      <c r="BC21">
        <f t="shared" si="31"/>
        <v>0.8</v>
      </c>
      <c r="BD21">
        <f t="shared" si="32"/>
        <v>0.8</v>
      </c>
      <c r="BE21">
        <f t="shared" si="33"/>
        <v>0.8</v>
      </c>
      <c r="BF21">
        <f t="shared" si="34"/>
        <v>0.8</v>
      </c>
      <c r="BG21">
        <f t="shared" si="35"/>
        <v>0.8</v>
      </c>
      <c r="BH21">
        <f t="shared" si="36"/>
        <v>0.8</v>
      </c>
      <c r="BI21">
        <f t="shared" si="37"/>
        <v>0.8</v>
      </c>
      <c r="BJ21">
        <f t="shared" si="38"/>
        <v>0.8</v>
      </c>
      <c r="BK21">
        <f t="shared" si="39"/>
        <v>0.8</v>
      </c>
    </row>
    <row r="22" spans="3:63">
      <c r="C22" s="18">
        <v>6.9444444444444447E-4</v>
      </c>
      <c r="D22" s="18">
        <v>6.9444444444444447E-4</v>
      </c>
      <c r="E22" s="18">
        <v>6.9444444444444447E-4</v>
      </c>
      <c r="F22" s="19" t="s">
        <v>205</v>
      </c>
      <c r="G22" s="20">
        <f t="shared" si="15"/>
        <v>0.22013888888888886</v>
      </c>
      <c r="H22" s="20">
        <f>H21+$E22</f>
        <v>0.2722222222222222</v>
      </c>
      <c r="I22" s="20">
        <f t="shared" si="15"/>
        <v>0.30694444444444441</v>
      </c>
      <c r="J22" s="20">
        <f t="shared" si="15"/>
        <v>0.3208333333333333</v>
      </c>
      <c r="K22" s="20">
        <f t="shared" si="16"/>
        <v>0.35069444444444436</v>
      </c>
      <c r="L22" s="20">
        <f t="shared" si="15"/>
        <v>0.39236111111111105</v>
      </c>
      <c r="M22" s="20">
        <f>M21+$E22</f>
        <v>0.43402777777777751</v>
      </c>
      <c r="N22" s="20">
        <f t="shared" si="15"/>
        <v>0.47569444444444442</v>
      </c>
      <c r="O22" s="20">
        <f>O21+$E22</f>
        <v>0.51736111111111105</v>
      </c>
      <c r="P22" s="20">
        <f t="shared" si="15"/>
        <v>0.57291666666666663</v>
      </c>
      <c r="Q22" s="20">
        <f>Q21+$E22</f>
        <v>0.61458333333333348</v>
      </c>
      <c r="R22" s="20">
        <f t="shared" si="15"/>
        <v>0.65625</v>
      </c>
      <c r="S22" s="20">
        <f>S21+$E22</f>
        <v>0.69791666666666652</v>
      </c>
      <c r="T22" s="20">
        <f>T21+$E22</f>
        <v>0.76736111111111149</v>
      </c>
      <c r="U22" s="20">
        <f t="shared" si="4"/>
        <v>0.85069444444444442</v>
      </c>
      <c r="V22" s="20">
        <f t="shared" si="17"/>
        <v>0.94444444444444442</v>
      </c>
      <c r="W22" s="21">
        <f t="shared" si="18"/>
        <v>0.22013888888888886</v>
      </c>
      <c r="X22" s="21">
        <f t="shared" si="5"/>
        <v>0.2673611111111111</v>
      </c>
      <c r="Y22" s="21">
        <f t="shared" si="6"/>
        <v>0.35069444444444436</v>
      </c>
      <c r="Z22" s="21">
        <f t="shared" si="7"/>
        <v>0.43402777777777773</v>
      </c>
      <c r="AA22" s="21">
        <f t="shared" si="8"/>
        <v>0.51736111111111105</v>
      </c>
      <c r="AB22" s="21">
        <f t="shared" ref="AB22:AD24" si="46">AB21+$C22</f>
        <v>0.60069444444444442</v>
      </c>
      <c r="AC22" s="21">
        <f t="shared" si="46"/>
        <v>0.68402777777777768</v>
      </c>
      <c r="AD22" s="21">
        <f t="shared" si="46"/>
        <v>0.76736111111111105</v>
      </c>
      <c r="AE22" s="21">
        <f>AE21+$E22</f>
        <v>0.85069444444444442</v>
      </c>
      <c r="AF22" s="21">
        <f>AF21+$E22</f>
        <v>0.94444444444444442</v>
      </c>
      <c r="AJ22">
        <v>0.8</v>
      </c>
      <c r="AL22">
        <f t="shared" si="19"/>
        <v>0.8</v>
      </c>
      <c r="AM22">
        <f t="shared" si="40"/>
        <v>0.8</v>
      </c>
      <c r="AN22">
        <f t="shared" si="41"/>
        <v>0.8</v>
      </c>
      <c r="AO22">
        <f t="shared" si="42"/>
        <v>0.8</v>
      </c>
      <c r="AP22">
        <f t="shared" si="43"/>
        <v>0.8</v>
      </c>
      <c r="AQ22">
        <f t="shared" si="44"/>
        <v>0.8</v>
      </c>
      <c r="AR22">
        <f t="shared" si="20"/>
        <v>0.8</v>
      </c>
      <c r="AS22">
        <f t="shared" si="21"/>
        <v>0.8</v>
      </c>
      <c r="AT22">
        <f t="shared" si="22"/>
        <v>0.8</v>
      </c>
      <c r="AU22">
        <f t="shared" si="23"/>
        <v>0.8</v>
      </c>
      <c r="AV22">
        <f t="shared" si="24"/>
        <v>0.8</v>
      </c>
      <c r="AW22">
        <f t="shared" si="25"/>
        <v>0.8</v>
      </c>
      <c r="AX22">
        <f t="shared" si="26"/>
        <v>0.8</v>
      </c>
      <c r="AY22">
        <f t="shared" si="27"/>
        <v>0.8</v>
      </c>
      <c r="AZ22">
        <f t="shared" si="28"/>
        <v>0.8</v>
      </c>
      <c r="BA22">
        <f t="shared" si="29"/>
        <v>0.8</v>
      </c>
      <c r="BB22">
        <f t="shared" si="30"/>
        <v>0.8</v>
      </c>
      <c r="BC22">
        <f t="shared" si="31"/>
        <v>0.8</v>
      </c>
      <c r="BD22">
        <f t="shared" si="32"/>
        <v>0.8</v>
      </c>
      <c r="BE22">
        <f t="shared" si="33"/>
        <v>0.8</v>
      </c>
      <c r="BF22">
        <f t="shared" si="34"/>
        <v>0.8</v>
      </c>
      <c r="BG22">
        <f t="shared" si="35"/>
        <v>0.8</v>
      </c>
      <c r="BH22">
        <f t="shared" si="36"/>
        <v>0.8</v>
      </c>
      <c r="BI22">
        <f t="shared" si="37"/>
        <v>0.8</v>
      </c>
      <c r="BJ22">
        <f t="shared" si="38"/>
        <v>0.8</v>
      </c>
      <c r="BK22">
        <f t="shared" si="39"/>
        <v>0.8</v>
      </c>
    </row>
    <row r="23" spans="3:63">
      <c r="C23" s="18">
        <v>6.9444444444444447E-4</v>
      </c>
      <c r="D23" s="18" t="s">
        <v>5</v>
      </c>
      <c r="E23" s="18" t="s">
        <v>5</v>
      </c>
      <c r="F23" s="15" t="s">
        <v>57</v>
      </c>
      <c r="G23" s="22" t="s">
        <v>5</v>
      </c>
      <c r="H23" s="22" t="s">
        <v>5</v>
      </c>
      <c r="I23" s="22" t="s">
        <v>5</v>
      </c>
      <c r="J23" s="22" t="s">
        <v>5</v>
      </c>
      <c r="K23" s="22">
        <f t="shared" si="16"/>
        <v>0.35138888888888881</v>
      </c>
      <c r="L23" s="22" t="s">
        <v>5</v>
      </c>
      <c r="M23" s="22">
        <f>M22+$C23</f>
        <v>0.43472222222222195</v>
      </c>
      <c r="N23" s="22" t="s">
        <v>5</v>
      </c>
      <c r="O23" s="22">
        <f>O22+$C23</f>
        <v>0.51805555555555549</v>
      </c>
      <c r="P23" s="22" t="s">
        <v>5</v>
      </c>
      <c r="Q23" s="22">
        <f>Q22+$C23</f>
        <v>0.61527777777777792</v>
      </c>
      <c r="R23" s="22" t="s">
        <v>5</v>
      </c>
      <c r="S23" s="22">
        <f>S22+$C23</f>
        <v>0.69861111111111096</v>
      </c>
      <c r="T23" s="22">
        <f>T22+$C23</f>
        <v>0.76805555555555594</v>
      </c>
      <c r="U23" s="22" t="s">
        <v>5</v>
      </c>
      <c r="V23" s="22" t="s">
        <v>5</v>
      </c>
      <c r="W23" s="17" t="s">
        <v>5</v>
      </c>
      <c r="X23" s="17" t="s">
        <v>5</v>
      </c>
      <c r="Y23" s="17">
        <f t="shared" si="6"/>
        <v>0.35138888888888881</v>
      </c>
      <c r="Z23" s="17">
        <f t="shared" si="7"/>
        <v>0.43472222222222218</v>
      </c>
      <c r="AA23" s="17">
        <f t="shared" si="8"/>
        <v>0.51805555555555549</v>
      </c>
      <c r="AB23" s="17">
        <f t="shared" si="46"/>
        <v>0.60138888888888886</v>
      </c>
      <c r="AC23" s="17">
        <f t="shared" si="46"/>
        <v>0.68472222222222212</v>
      </c>
      <c r="AD23" s="17">
        <f t="shared" si="46"/>
        <v>0.76805555555555549</v>
      </c>
      <c r="AE23" s="17" t="s">
        <v>5</v>
      </c>
      <c r="AF23" s="17" t="s">
        <v>5</v>
      </c>
      <c r="AJ23" t="s">
        <v>5</v>
      </c>
      <c r="AK23">
        <v>0.8</v>
      </c>
      <c r="AL23">
        <f t="shared" si="19"/>
        <v>0</v>
      </c>
      <c r="AM23">
        <f t="shared" si="40"/>
        <v>0</v>
      </c>
      <c r="AN23">
        <f t="shared" si="41"/>
        <v>0</v>
      </c>
      <c r="AO23">
        <f t="shared" si="42"/>
        <v>0</v>
      </c>
      <c r="AP23">
        <f t="shared" si="43"/>
        <v>0.8</v>
      </c>
      <c r="AQ23">
        <f t="shared" si="44"/>
        <v>0</v>
      </c>
      <c r="AR23">
        <f t="shared" si="20"/>
        <v>0.8</v>
      </c>
      <c r="AS23">
        <f t="shared" si="21"/>
        <v>0</v>
      </c>
      <c r="AT23">
        <f t="shared" si="22"/>
        <v>0.8</v>
      </c>
      <c r="AU23">
        <f t="shared" si="23"/>
        <v>0</v>
      </c>
      <c r="AV23">
        <f t="shared" si="24"/>
        <v>0.8</v>
      </c>
      <c r="AW23">
        <f t="shared" si="25"/>
        <v>0</v>
      </c>
      <c r="AX23">
        <f t="shared" si="26"/>
        <v>0.8</v>
      </c>
      <c r="AY23">
        <f t="shared" si="27"/>
        <v>0.8</v>
      </c>
      <c r="AZ23">
        <f t="shared" si="28"/>
        <v>0</v>
      </c>
      <c r="BA23">
        <f t="shared" si="29"/>
        <v>0</v>
      </c>
      <c r="BB23">
        <f t="shared" si="30"/>
        <v>0</v>
      </c>
      <c r="BC23">
        <f t="shared" si="31"/>
        <v>0</v>
      </c>
      <c r="BD23">
        <f t="shared" si="32"/>
        <v>0.8</v>
      </c>
      <c r="BE23">
        <f t="shared" si="33"/>
        <v>0.8</v>
      </c>
      <c r="BF23">
        <f t="shared" si="34"/>
        <v>0.8</v>
      </c>
      <c r="BG23">
        <f t="shared" si="35"/>
        <v>0.8</v>
      </c>
      <c r="BH23">
        <f t="shared" si="36"/>
        <v>0.8</v>
      </c>
      <c r="BI23">
        <f t="shared" si="37"/>
        <v>0.8</v>
      </c>
      <c r="BJ23">
        <f t="shared" si="38"/>
        <v>0</v>
      </c>
      <c r="BK23">
        <f t="shared" si="39"/>
        <v>0</v>
      </c>
    </row>
    <row r="24" spans="3:63">
      <c r="C24" s="18">
        <v>1.3888888888888889E-3</v>
      </c>
      <c r="D24" s="18">
        <v>1.3888888888888889E-3</v>
      </c>
      <c r="E24" s="18">
        <v>1.3888888888888889E-3</v>
      </c>
      <c r="F24" s="19" t="s">
        <v>58</v>
      </c>
      <c r="G24" s="20">
        <f>G22+$D24</f>
        <v>0.22152777777777774</v>
      </c>
      <c r="H24" s="20">
        <f>H22+$C24</f>
        <v>0.27361111111111108</v>
      </c>
      <c r="I24" s="20">
        <f>I22+$D24</f>
        <v>0.30833333333333329</v>
      </c>
      <c r="J24" s="20">
        <f>J22+$D24</f>
        <v>0.32222222222222219</v>
      </c>
      <c r="K24" s="20">
        <f t="shared" si="16"/>
        <v>0.35277777777777769</v>
      </c>
      <c r="L24" s="20">
        <f>L22+$D24</f>
        <v>0.39374999999999993</v>
      </c>
      <c r="M24" s="20">
        <f>M23+$C24</f>
        <v>0.43611111111111084</v>
      </c>
      <c r="N24" s="20">
        <f>N22+$D24</f>
        <v>0.4770833333333333</v>
      </c>
      <c r="O24" s="20">
        <f>O23+$C24</f>
        <v>0.51944444444444438</v>
      </c>
      <c r="P24" s="20">
        <f>P22+$D24</f>
        <v>0.57430555555555551</v>
      </c>
      <c r="Q24" s="20">
        <f>Q23+$C24</f>
        <v>0.61666666666666681</v>
      </c>
      <c r="R24" s="20">
        <f>R22+$D24</f>
        <v>0.65763888888888888</v>
      </c>
      <c r="S24" s="20">
        <f>S23+$C24</f>
        <v>0.69999999999999984</v>
      </c>
      <c r="T24" s="20">
        <f>T23+$C24</f>
        <v>0.76944444444444482</v>
      </c>
      <c r="U24" s="20">
        <f>U22+$D24</f>
        <v>0.8520833333333333</v>
      </c>
      <c r="V24" s="20">
        <f>V22+$D24</f>
        <v>0.9458333333333333</v>
      </c>
      <c r="W24" s="21">
        <f>W22+$D24</f>
        <v>0.22152777777777774</v>
      </c>
      <c r="X24" s="21">
        <f>X22+$E24</f>
        <v>0.26874999999999999</v>
      </c>
      <c r="Y24" s="21">
        <f t="shared" si="6"/>
        <v>0.35277777777777769</v>
      </c>
      <c r="Z24" s="21">
        <f t="shared" si="7"/>
        <v>0.43611111111111106</v>
      </c>
      <c r="AA24" s="21">
        <f t="shared" si="8"/>
        <v>0.51944444444444438</v>
      </c>
      <c r="AB24" s="21">
        <f t="shared" si="46"/>
        <v>0.60277777777777775</v>
      </c>
      <c r="AC24" s="21">
        <f t="shared" si="46"/>
        <v>0.68611111111111101</v>
      </c>
      <c r="AD24" s="21">
        <f t="shared" si="46"/>
        <v>0.76944444444444438</v>
      </c>
      <c r="AE24" s="21">
        <f>AE22+$D24</f>
        <v>0.8520833333333333</v>
      </c>
      <c r="AF24" s="21">
        <f>AF22+$D24</f>
        <v>0.9458333333333333</v>
      </c>
      <c r="AJ24">
        <v>0.9</v>
      </c>
      <c r="AL24">
        <f t="shared" si="19"/>
        <v>0.9</v>
      </c>
      <c r="AM24">
        <f t="shared" si="40"/>
        <v>0.9</v>
      </c>
      <c r="AN24">
        <f t="shared" si="41"/>
        <v>0.9</v>
      </c>
      <c r="AO24">
        <f t="shared" si="42"/>
        <v>0.9</v>
      </c>
      <c r="AP24">
        <f t="shared" si="43"/>
        <v>0.9</v>
      </c>
      <c r="AQ24">
        <f t="shared" si="44"/>
        <v>0.9</v>
      </c>
      <c r="AR24">
        <f t="shared" si="20"/>
        <v>0.9</v>
      </c>
      <c r="AS24">
        <f t="shared" si="21"/>
        <v>0.9</v>
      </c>
      <c r="AT24">
        <f t="shared" si="22"/>
        <v>0.9</v>
      </c>
      <c r="AU24">
        <f t="shared" si="23"/>
        <v>0.9</v>
      </c>
      <c r="AV24">
        <f t="shared" si="24"/>
        <v>0.9</v>
      </c>
      <c r="AW24">
        <f t="shared" si="25"/>
        <v>0.9</v>
      </c>
      <c r="AX24">
        <f t="shared" si="26"/>
        <v>0.9</v>
      </c>
      <c r="AY24">
        <f t="shared" si="27"/>
        <v>0.9</v>
      </c>
      <c r="AZ24">
        <f t="shared" si="28"/>
        <v>0.9</v>
      </c>
      <c r="BA24">
        <f t="shared" si="29"/>
        <v>0.9</v>
      </c>
      <c r="BB24">
        <f t="shared" si="30"/>
        <v>0.9</v>
      </c>
      <c r="BC24">
        <f t="shared" si="31"/>
        <v>0.9</v>
      </c>
      <c r="BD24">
        <f t="shared" si="32"/>
        <v>0.9</v>
      </c>
      <c r="BE24">
        <f t="shared" si="33"/>
        <v>0.9</v>
      </c>
      <c r="BF24">
        <f t="shared" si="34"/>
        <v>0.9</v>
      </c>
      <c r="BG24">
        <f t="shared" si="35"/>
        <v>0.9</v>
      </c>
      <c r="BH24">
        <f t="shared" si="36"/>
        <v>0.9</v>
      </c>
      <c r="BI24">
        <f t="shared" si="37"/>
        <v>0.9</v>
      </c>
      <c r="BJ24">
        <f t="shared" si="38"/>
        <v>0.9</v>
      </c>
      <c r="BK24">
        <f t="shared" si="39"/>
        <v>0.9</v>
      </c>
    </row>
    <row r="25" spans="3:63">
      <c r="C25" s="18">
        <v>6.9444444444444447E-4</v>
      </c>
      <c r="D25" s="18">
        <v>6.9444444444444447E-4</v>
      </c>
      <c r="E25" s="18">
        <v>6.9444444444444447E-4</v>
      </c>
      <c r="F25" s="15" t="s">
        <v>59</v>
      </c>
      <c r="G25" s="22">
        <f t="shared" si="15"/>
        <v>0.22222222222222218</v>
      </c>
      <c r="H25" s="22">
        <f>H24+$E25</f>
        <v>0.27430555555555552</v>
      </c>
      <c r="I25" s="22">
        <f t="shared" si="15"/>
        <v>0.30902777777777773</v>
      </c>
      <c r="J25" s="22">
        <f t="shared" si="15"/>
        <v>0.32291666666666663</v>
      </c>
      <c r="K25" s="22">
        <f t="shared" si="16"/>
        <v>0.35347222222222213</v>
      </c>
      <c r="L25" s="22">
        <f t="shared" si="15"/>
        <v>0.39444444444444438</v>
      </c>
      <c r="M25" s="22">
        <f>M24+$E25</f>
        <v>0.43680555555555528</v>
      </c>
      <c r="N25" s="22">
        <f t="shared" si="15"/>
        <v>0.47777777777777775</v>
      </c>
      <c r="O25" s="22">
        <f>O24+$E25</f>
        <v>0.52013888888888882</v>
      </c>
      <c r="P25" s="22">
        <f t="shared" si="15"/>
        <v>0.57499999999999996</v>
      </c>
      <c r="Q25" s="22">
        <f t="shared" ref="Q25:S41" si="47">Q24+$D25</f>
        <v>0.61736111111111125</v>
      </c>
      <c r="R25" s="22">
        <f t="shared" si="15"/>
        <v>0.65833333333333333</v>
      </c>
      <c r="S25" s="22">
        <f t="shared" si="47"/>
        <v>0.70069444444444429</v>
      </c>
      <c r="T25" s="22">
        <f t="shared" ref="T25:U41" si="48">T24+$D25</f>
        <v>0.77013888888888926</v>
      </c>
      <c r="U25" s="22">
        <f t="shared" si="48"/>
        <v>0.85277777777777775</v>
      </c>
      <c r="V25" s="22">
        <f>V24+$D25</f>
        <v>0.94652777777777775</v>
      </c>
      <c r="W25" s="17">
        <f>W24+$D25</f>
        <v>0.22222222222222218</v>
      </c>
      <c r="X25" s="17">
        <f>X24+$E25</f>
        <v>0.26944444444444443</v>
      </c>
      <c r="Y25" s="17">
        <f t="shared" si="6"/>
        <v>0.35347222222222213</v>
      </c>
      <c r="Z25" s="17">
        <f t="shared" si="7"/>
        <v>0.4368055555555555</v>
      </c>
      <c r="AA25" s="17">
        <f t="shared" si="8"/>
        <v>0.52013888888888882</v>
      </c>
      <c r="AB25" s="17">
        <f t="shared" ref="AB25:AB41" si="49">AB24+$D25</f>
        <v>0.60347222222222219</v>
      </c>
      <c r="AC25" s="17">
        <f t="shared" ref="AC25:AC41" si="50">AC24+$D25</f>
        <v>0.68680555555555545</v>
      </c>
      <c r="AD25" s="17">
        <f t="shared" ref="AD25:AD41" si="51">AD24+$D25</f>
        <v>0.77013888888888882</v>
      </c>
      <c r="AE25" s="17">
        <f t="shared" ref="AE25:AE41" si="52">AE24+$D25</f>
        <v>0.85277777777777775</v>
      </c>
      <c r="AF25" s="17">
        <f t="shared" ref="AF25:AF41" si="53">AF24+$D25</f>
        <v>0.94652777777777775</v>
      </c>
      <c r="AJ25">
        <v>0.4</v>
      </c>
      <c r="AL25">
        <f t="shared" si="19"/>
        <v>0.4</v>
      </c>
      <c r="AM25">
        <f t="shared" si="40"/>
        <v>0.4</v>
      </c>
      <c r="AN25">
        <f t="shared" si="41"/>
        <v>0.4</v>
      </c>
      <c r="AO25">
        <f t="shared" si="42"/>
        <v>0.4</v>
      </c>
      <c r="AP25">
        <f t="shared" si="43"/>
        <v>0.4</v>
      </c>
      <c r="AQ25">
        <f t="shared" si="44"/>
        <v>0.4</v>
      </c>
      <c r="AR25">
        <f t="shared" si="20"/>
        <v>0.4</v>
      </c>
      <c r="AS25">
        <f t="shared" si="21"/>
        <v>0.4</v>
      </c>
      <c r="AT25">
        <f t="shared" si="22"/>
        <v>0.4</v>
      </c>
      <c r="AU25">
        <f t="shared" si="23"/>
        <v>0.4</v>
      </c>
      <c r="AV25">
        <f t="shared" si="24"/>
        <v>0.4</v>
      </c>
      <c r="AW25">
        <f t="shared" si="25"/>
        <v>0.4</v>
      </c>
      <c r="AX25">
        <f t="shared" si="26"/>
        <v>0.4</v>
      </c>
      <c r="AY25">
        <f t="shared" si="27"/>
        <v>0.4</v>
      </c>
      <c r="AZ25">
        <f t="shared" si="28"/>
        <v>0.4</v>
      </c>
      <c r="BA25">
        <f t="shared" si="29"/>
        <v>0.4</v>
      </c>
      <c r="BB25">
        <f t="shared" si="30"/>
        <v>0.4</v>
      </c>
      <c r="BC25">
        <f t="shared" si="31"/>
        <v>0.4</v>
      </c>
      <c r="BD25">
        <f t="shared" si="32"/>
        <v>0.4</v>
      </c>
      <c r="BE25">
        <f t="shared" si="33"/>
        <v>0.4</v>
      </c>
      <c r="BF25">
        <f t="shared" si="34"/>
        <v>0.4</v>
      </c>
      <c r="BG25">
        <f t="shared" si="35"/>
        <v>0.4</v>
      </c>
      <c r="BH25">
        <f t="shared" si="36"/>
        <v>0.4</v>
      </c>
      <c r="BI25">
        <f t="shared" si="37"/>
        <v>0.4</v>
      </c>
      <c r="BJ25">
        <f t="shared" si="38"/>
        <v>0.4</v>
      </c>
      <c r="BK25">
        <f t="shared" si="39"/>
        <v>0.4</v>
      </c>
    </row>
    <row r="26" spans="3:63">
      <c r="C26" s="18">
        <v>6.9444444444444447E-4</v>
      </c>
      <c r="D26" s="18">
        <v>6.9444444444444447E-4</v>
      </c>
      <c r="E26" s="18">
        <v>6.9444444444444447E-4</v>
      </c>
      <c r="F26" s="19" t="s">
        <v>60</v>
      </c>
      <c r="G26" s="20">
        <f t="shared" si="15"/>
        <v>0.22291666666666662</v>
      </c>
      <c r="H26" s="20">
        <f>H25+$E26</f>
        <v>0.27499999999999997</v>
      </c>
      <c r="I26" s="20">
        <f t="shared" si="15"/>
        <v>0.30972222222222218</v>
      </c>
      <c r="J26" s="20">
        <f t="shared" si="15"/>
        <v>0.32361111111111107</v>
      </c>
      <c r="K26" s="20">
        <f t="shared" si="16"/>
        <v>0.35416666666666657</v>
      </c>
      <c r="L26" s="20">
        <f t="shared" si="15"/>
        <v>0.39513888888888882</v>
      </c>
      <c r="M26" s="20">
        <f>M25+$E26</f>
        <v>0.43749999999999972</v>
      </c>
      <c r="N26" s="20">
        <f t="shared" si="15"/>
        <v>0.47847222222222219</v>
      </c>
      <c r="O26" s="20">
        <f>O25+$E26</f>
        <v>0.52083333333333326</v>
      </c>
      <c r="P26" s="20">
        <f t="shared" si="15"/>
        <v>0.5756944444444444</v>
      </c>
      <c r="Q26" s="20">
        <f t="shared" si="47"/>
        <v>0.61805555555555569</v>
      </c>
      <c r="R26" s="20">
        <f t="shared" si="15"/>
        <v>0.65902777777777777</v>
      </c>
      <c r="S26" s="20">
        <f t="shared" si="47"/>
        <v>0.70138888888888873</v>
      </c>
      <c r="T26" s="20">
        <f t="shared" si="48"/>
        <v>0.7708333333333337</v>
      </c>
      <c r="U26" s="20">
        <f t="shared" si="48"/>
        <v>0.85347222222222219</v>
      </c>
      <c r="V26" s="20">
        <f t="shared" ref="V26:W41" si="54">V25+$D26</f>
        <v>0.94722222222222219</v>
      </c>
      <c r="W26" s="21">
        <f t="shared" si="54"/>
        <v>0.22291666666666662</v>
      </c>
      <c r="X26" s="21">
        <f>X25+$E26</f>
        <v>0.27013888888888887</v>
      </c>
      <c r="Y26" s="21">
        <f t="shared" si="6"/>
        <v>0.35416666666666657</v>
      </c>
      <c r="Z26" s="21">
        <f t="shared" si="7"/>
        <v>0.43749999999999994</v>
      </c>
      <c r="AA26" s="21">
        <f t="shared" si="8"/>
        <v>0.52083333333333326</v>
      </c>
      <c r="AB26" s="21">
        <f t="shared" si="49"/>
        <v>0.60416666666666663</v>
      </c>
      <c r="AC26" s="21">
        <f t="shared" si="50"/>
        <v>0.68749999999999989</v>
      </c>
      <c r="AD26" s="21">
        <f t="shared" si="51"/>
        <v>0.77083333333333326</v>
      </c>
      <c r="AE26" s="21">
        <f t="shared" si="52"/>
        <v>0.85347222222222219</v>
      </c>
      <c r="AF26" s="21">
        <f t="shared" si="53"/>
        <v>0.94722222222222219</v>
      </c>
      <c r="AJ26">
        <v>0.6</v>
      </c>
      <c r="AL26">
        <f t="shared" si="19"/>
        <v>0.6</v>
      </c>
      <c r="AM26">
        <f t="shared" si="40"/>
        <v>0.6</v>
      </c>
      <c r="AN26">
        <f t="shared" si="41"/>
        <v>0.6</v>
      </c>
      <c r="AO26">
        <f t="shared" si="42"/>
        <v>0.6</v>
      </c>
      <c r="AP26">
        <f t="shared" si="43"/>
        <v>0.6</v>
      </c>
      <c r="AQ26">
        <f t="shared" si="44"/>
        <v>0.6</v>
      </c>
      <c r="AR26">
        <f t="shared" si="20"/>
        <v>0.6</v>
      </c>
      <c r="AS26">
        <f t="shared" si="21"/>
        <v>0.6</v>
      </c>
      <c r="AT26">
        <f t="shared" si="22"/>
        <v>0.6</v>
      </c>
      <c r="AU26">
        <f t="shared" si="23"/>
        <v>0.6</v>
      </c>
      <c r="AV26">
        <f t="shared" si="24"/>
        <v>0.6</v>
      </c>
      <c r="AW26">
        <f t="shared" si="25"/>
        <v>0.6</v>
      </c>
      <c r="AX26">
        <f t="shared" si="26"/>
        <v>0.6</v>
      </c>
      <c r="AY26">
        <f t="shared" si="27"/>
        <v>0.6</v>
      </c>
      <c r="AZ26">
        <f t="shared" si="28"/>
        <v>0.6</v>
      </c>
      <c r="BA26">
        <f t="shared" si="29"/>
        <v>0.6</v>
      </c>
      <c r="BB26">
        <f t="shared" si="30"/>
        <v>0.6</v>
      </c>
      <c r="BC26">
        <f t="shared" si="31"/>
        <v>0.6</v>
      </c>
      <c r="BD26">
        <f t="shared" si="32"/>
        <v>0.6</v>
      </c>
      <c r="BE26">
        <f t="shared" si="33"/>
        <v>0.6</v>
      </c>
      <c r="BF26">
        <f t="shared" si="34"/>
        <v>0.6</v>
      </c>
      <c r="BG26">
        <f t="shared" si="35"/>
        <v>0.6</v>
      </c>
      <c r="BH26">
        <f t="shared" si="36"/>
        <v>0.6</v>
      </c>
      <c r="BI26">
        <f t="shared" si="37"/>
        <v>0.6</v>
      </c>
      <c r="BJ26">
        <f t="shared" si="38"/>
        <v>0.6</v>
      </c>
      <c r="BK26">
        <f t="shared" si="39"/>
        <v>0.6</v>
      </c>
    </row>
    <row r="27" spans="3:63">
      <c r="C27" s="18">
        <v>6.9444444444444447E-4</v>
      </c>
      <c r="D27" s="18">
        <v>6.9444444444444447E-4</v>
      </c>
      <c r="E27" s="18">
        <v>6.9444444444444447E-4</v>
      </c>
      <c r="F27" s="15" t="s">
        <v>61</v>
      </c>
      <c r="G27" s="22">
        <f t="shared" si="15"/>
        <v>0.22361111111111107</v>
      </c>
      <c r="H27" s="22">
        <f t="shared" ref="H27:H33" si="55">H26+$C27</f>
        <v>0.27569444444444441</v>
      </c>
      <c r="I27" s="22">
        <f t="shared" si="15"/>
        <v>0.31041666666666662</v>
      </c>
      <c r="J27" s="22">
        <f t="shared" si="15"/>
        <v>0.32430555555555551</v>
      </c>
      <c r="K27" s="22">
        <f t="shared" si="16"/>
        <v>0.35486111111111102</v>
      </c>
      <c r="L27" s="22" t="s">
        <v>5</v>
      </c>
      <c r="M27" s="22">
        <f t="shared" ref="M27:O33" si="56">M26+$C27</f>
        <v>0.43819444444444416</v>
      </c>
      <c r="N27" s="22" t="s">
        <v>5</v>
      </c>
      <c r="O27" s="22">
        <f t="shared" si="56"/>
        <v>0.5215277777777777</v>
      </c>
      <c r="P27" s="22">
        <f t="shared" si="15"/>
        <v>0.57638888888888884</v>
      </c>
      <c r="Q27" s="22">
        <f t="shared" si="47"/>
        <v>0.61875000000000013</v>
      </c>
      <c r="R27" s="22">
        <f t="shared" si="15"/>
        <v>0.65972222222222221</v>
      </c>
      <c r="S27" s="22">
        <f t="shared" si="47"/>
        <v>0.70208333333333317</v>
      </c>
      <c r="T27" s="22">
        <f t="shared" si="48"/>
        <v>0.77152777777777815</v>
      </c>
      <c r="U27" s="22">
        <f t="shared" si="48"/>
        <v>0.85416666666666663</v>
      </c>
      <c r="V27" s="22">
        <f t="shared" ref="V27:V41" si="57">V26+$D27</f>
        <v>0.94791666666666663</v>
      </c>
      <c r="W27" s="17">
        <f t="shared" si="54"/>
        <v>0.22361111111111107</v>
      </c>
      <c r="X27" s="17">
        <f t="shared" ref="X27:X33" si="58">X26+$C27</f>
        <v>0.27083333333333331</v>
      </c>
      <c r="Y27" s="17">
        <f t="shared" si="6"/>
        <v>0.35486111111111102</v>
      </c>
      <c r="Z27" s="17">
        <f t="shared" si="7"/>
        <v>0.43819444444444439</v>
      </c>
      <c r="AA27" s="17">
        <f t="shared" si="8"/>
        <v>0.5215277777777777</v>
      </c>
      <c r="AB27" s="17">
        <f t="shared" si="49"/>
        <v>0.60486111111111107</v>
      </c>
      <c r="AC27" s="17">
        <f t="shared" si="50"/>
        <v>0.68819444444444433</v>
      </c>
      <c r="AD27" s="17">
        <f t="shared" si="51"/>
        <v>0.7715277777777777</v>
      </c>
      <c r="AE27" s="17">
        <f t="shared" si="52"/>
        <v>0.85416666666666663</v>
      </c>
      <c r="AF27" s="17">
        <f t="shared" si="53"/>
        <v>0.94791666666666663</v>
      </c>
      <c r="AJ27">
        <v>0.3</v>
      </c>
      <c r="AL27">
        <f t="shared" si="19"/>
        <v>0.3</v>
      </c>
      <c r="AM27">
        <f t="shared" si="40"/>
        <v>0.3</v>
      </c>
      <c r="AN27">
        <f t="shared" si="41"/>
        <v>0.3</v>
      </c>
      <c r="AO27">
        <f t="shared" si="42"/>
        <v>0.3</v>
      </c>
      <c r="AP27">
        <f t="shared" si="43"/>
        <v>0.3</v>
      </c>
      <c r="AQ27">
        <f t="shared" si="44"/>
        <v>0</v>
      </c>
      <c r="AR27">
        <f t="shared" si="20"/>
        <v>0.3</v>
      </c>
      <c r="AS27">
        <f t="shared" si="21"/>
        <v>0</v>
      </c>
      <c r="AT27">
        <f t="shared" si="22"/>
        <v>0.3</v>
      </c>
      <c r="AU27">
        <f t="shared" si="23"/>
        <v>0.3</v>
      </c>
      <c r="AV27">
        <f t="shared" si="24"/>
        <v>0.3</v>
      </c>
      <c r="AW27">
        <f t="shared" si="25"/>
        <v>0.3</v>
      </c>
      <c r="AX27">
        <f t="shared" si="26"/>
        <v>0.3</v>
      </c>
      <c r="AY27">
        <f t="shared" si="27"/>
        <v>0.3</v>
      </c>
      <c r="AZ27">
        <f t="shared" si="28"/>
        <v>0.3</v>
      </c>
      <c r="BA27">
        <f t="shared" si="29"/>
        <v>0.3</v>
      </c>
      <c r="BB27">
        <f t="shared" si="30"/>
        <v>0.3</v>
      </c>
      <c r="BC27">
        <f t="shared" si="31"/>
        <v>0.3</v>
      </c>
      <c r="BD27">
        <f t="shared" si="32"/>
        <v>0.3</v>
      </c>
      <c r="BE27">
        <f t="shared" si="33"/>
        <v>0.3</v>
      </c>
      <c r="BF27">
        <f t="shared" si="34"/>
        <v>0.3</v>
      </c>
      <c r="BG27">
        <f t="shared" si="35"/>
        <v>0.3</v>
      </c>
      <c r="BH27">
        <f t="shared" si="36"/>
        <v>0.3</v>
      </c>
      <c r="BI27">
        <f t="shared" si="37"/>
        <v>0.3</v>
      </c>
      <c r="BJ27">
        <f t="shared" si="38"/>
        <v>0.3</v>
      </c>
      <c r="BK27">
        <f t="shared" si="39"/>
        <v>0.3</v>
      </c>
    </row>
    <row r="28" spans="3:63">
      <c r="C28" s="23">
        <v>6.9444444444444447E-4</v>
      </c>
      <c r="D28" s="23">
        <v>6.9444444444444447E-4</v>
      </c>
      <c r="E28" s="18" t="s">
        <v>5</v>
      </c>
      <c r="F28" s="19" t="s">
        <v>62</v>
      </c>
      <c r="G28" s="20">
        <f t="shared" si="15"/>
        <v>0.22430555555555551</v>
      </c>
      <c r="H28" s="20">
        <f t="shared" si="55"/>
        <v>0.27638888888888885</v>
      </c>
      <c r="I28" s="20">
        <f t="shared" si="15"/>
        <v>0.31111111111111106</v>
      </c>
      <c r="J28" s="20">
        <f t="shared" si="15"/>
        <v>0.32499999999999996</v>
      </c>
      <c r="K28" s="20">
        <f t="shared" si="16"/>
        <v>0.35555555555555546</v>
      </c>
      <c r="L28" s="20" t="s">
        <v>5</v>
      </c>
      <c r="M28" s="20">
        <f t="shared" si="56"/>
        <v>0.43888888888888861</v>
      </c>
      <c r="N28" s="20" t="s">
        <v>5</v>
      </c>
      <c r="O28" s="20">
        <f t="shared" si="56"/>
        <v>0.52222222222222214</v>
      </c>
      <c r="P28" s="20">
        <f t="shared" si="15"/>
        <v>0.57708333333333328</v>
      </c>
      <c r="Q28" s="20">
        <f t="shared" si="47"/>
        <v>0.61944444444444458</v>
      </c>
      <c r="R28" s="20">
        <f t="shared" si="15"/>
        <v>0.66041666666666665</v>
      </c>
      <c r="S28" s="20">
        <f t="shared" si="47"/>
        <v>0.70277777777777761</v>
      </c>
      <c r="T28" s="20">
        <f t="shared" si="48"/>
        <v>0.77222222222222259</v>
      </c>
      <c r="U28" s="20">
        <f t="shared" si="48"/>
        <v>0.85486111111111107</v>
      </c>
      <c r="V28" s="20">
        <f t="shared" si="57"/>
        <v>0.94861111111111107</v>
      </c>
      <c r="W28" s="21">
        <f t="shared" si="54"/>
        <v>0.22430555555555551</v>
      </c>
      <c r="X28" s="21">
        <f t="shared" si="58"/>
        <v>0.27152777777777776</v>
      </c>
      <c r="Y28" s="21">
        <f t="shared" si="6"/>
        <v>0.35555555555555546</v>
      </c>
      <c r="Z28" s="21">
        <f t="shared" si="7"/>
        <v>0.43888888888888883</v>
      </c>
      <c r="AA28" s="21">
        <f t="shared" si="8"/>
        <v>0.52222222222222214</v>
      </c>
      <c r="AB28" s="21">
        <f t="shared" si="49"/>
        <v>0.60555555555555551</v>
      </c>
      <c r="AC28" s="21">
        <f t="shared" si="50"/>
        <v>0.68888888888888877</v>
      </c>
      <c r="AD28" s="21">
        <f t="shared" si="51"/>
        <v>0.77222222222222214</v>
      </c>
      <c r="AE28" s="21">
        <f t="shared" si="52"/>
        <v>0.85486111111111107</v>
      </c>
      <c r="AF28" s="21">
        <f t="shared" si="53"/>
        <v>0.94861111111111107</v>
      </c>
      <c r="AJ28">
        <v>0.3</v>
      </c>
      <c r="AL28">
        <f t="shared" si="19"/>
        <v>0.3</v>
      </c>
      <c r="AM28">
        <f t="shared" si="40"/>
        <v>0.3</v>
      </c>
      <c r="AN28">
        <f t="shared" si="41"/>
        <v>0.3</v>
      </c>
      <c r="AO28">
        <f t="shared" si="42"/>
        <v>0.3</v>
      </c>
      <c r="AP28">
        <f t="shared" si="43"/>
        <v>0.3</v>
      </c>
      <c r="AQ28">
        <f t="shared" si="44"/>
        <v>0</v>
      </c>
      <c r="AR28">
        <f t="shared" si="20"/>
        <v>0.3</v>
      </c>
      <c r="AS28">
        <f t="shared" si="21"/>
        <v>0</v>
      </c>
      <c r="AT28">
        <f t="shared" si="22"/>
        <v>0.3</v>
      </c>
      <c r="AU28">
        <f t="shared" si="23"/>
        <v>0.3</v>
      </c>
      <c r="AV28">
        <f t="shared" si="24"/>
        <v>0.3</v>
      </c>
      <c r="AW28">
        <f t="shared" si="25"/>
        <v>0.3</v>
      </c>
      <c r="AX28">
        <f t="shared" si="26"/>
        <v>0.3</v>
      </c>
      <c r="AY28">
        <f t="shared" si="27"/>
        <v>0.3</v>
      </c>
      <c r="AZ28">
        <f t="shared" si="28"/>
        <v>0.3</v>
      </c>
      <c r="BA28">
        <f t="shared" si="29"/>
        <v>0.3</v>
      </c>
      <c r="BB28">
        <f t="shared" si="30"/>
        <v>0.3</v>
      </c>
      <c r="BC28">
        <f t="shared" si="31"/>
        <v>0.3</v>
      </c>
      <c r="BD28">
        <f t="shared" si="32"/>
        <v>0.3</v>
      </c>
      <c r="BE28">
        <f t="shared" si="33"/>
        <v>0.3</v>
      </c>
      <c r="BF28">
        <f t="shared" si="34"/>
        <v>0.3</v>
      </c>
      <c r="BG28">
        <f t="shared" si="35"/>
        <v>0.3</v>
      </c>
      <c r="BH28">
        <f t="shared" si="36"/>
        <v>0.3</v>
      </c>
      <c r="BI28">
        <f t="shared" si="37"/>
        <v>0.3</v>
      </c>
      <c r="BJ28">
        <f t="shared" si="38"/>
        <v>0.3</v>
      </c>
      <c r="BK28">
        <f t="shared" si="39"/>
        <v>0.3</v>
      </c>
    </row>
    <row r="29" spans="3:63">
      <c r="C29" s="23">
        <v>6.9444444444444447E-4</v>
      </c>
      <c r="D29" s="23">
        <v>6.9444444444444447E-4</v>
      </c>
      <c r="E29" s="18" t="s">
        <v>5</v>
      </c>
      <c r="F29" s="15" t="s">
        <v>63</v>
      </c>
      <c r="G29" s="22">
        <f t="shared" si="15"/>
        <v>0.22499999999999995</v>
      </c>
      <c r="H29" s="22">
        <f t="shared" si="55"/>
        <v>0.27708333333333329</v>
      </c>
      <c r="I29" s="22">
        <f t="shared" si="15"/>
        <v>0.3118055555555555</v>
      </c>
      <c r="J29" s="22">
        <f t="shared" si="15"/>
        <v>0.3256944444444444</v>
      </c>
      <c r="K29" s="22">
        <f t="shared" si="16"/>
        <v>0.3562499999999999</v>
      </c>
      <c r="L29" s="22" t="s">
        <v>5</v>
      </c>
      <c r="M29" s="22">
        <f t="shared" si="56"/>
        <v>0.43958333333333305</v>
      </c>
      <c r="N29" s="22" t="s">
        <v>5</v>
      </c>
      <c r="O29" s="22">
        <f t="shared" si="56"/>
        <v>0.52291666666666659</v>
      </c>
      <c r="P29" s="22">
        <f t="shared" si="15"/>
        <v>0.57777777777777772</v>
      </c>
      <c r="Q29" s="22">
        <f t="shared" si="47"/>
        <v>0.62013888888888902</v>
      </c>
      <c r="R29" s="22">
        <f t="shared" si="15"/>
        <v>0.66111111111111109</v>
      </c>
      <c r="S29" s="22">
        <f t="shared" si="47"/>
        <v>0.70347222222222205</v>
      </c>
      <c r="T29" s="22">
        <f t="shared" si="48"/>
        <v>0.77291666666666703</v>
      </c>
      <c r="U29" s="22">
        <f t="shared" si="48"/>
        <v>0.85555555555555551</v>
      </c>
      <c r="V29" s="22">
        <f t="shared" si="57"/>
        <v>0.94930555555555551</v>
      </c>
      <c r="W29" s="17">
        <f t="shared" si="54"/>
        <v>0.22499999999999995</v>
      </c>
      <c r="X29" s="17">
        <f t="shared" si="58"/>
        <v>0.2722222222222222</v>
      </c>
      <c r="Y29" s="17">
        <f t="shared" si="6"/>
        <v>0.3562499999999999</v>
      </c>
      <c r="Z29" s="17">
        <f t="shared" si="7"/>
        <v>0.43958333333333327</v>
      </c>
      <c r="AA29" s="17">
        <f t="shared" si="8"/>
        <v>0.52291666666666659</v>
      </c>
      <c r="AB29" s="17">
        <f t="shared" si="49"/>
        <v>0.60624999999999996</v>
      </c>
      <c r="AC29" s="17">
        <f t="shared" si="50"/>
        <v>0.68958333333333321</v>
      </c>
      <c r="AD29" s="17">
        <f t="shared" si="51"/>
        <v>0.77291666666666659</v>
      </c>
      <c r="AE29" s="17">
        <f t="shared" si="52"/>
        <v>0.85555555555555551</v>
      </c>
      <c r="AF29" s="17">
        <f t="shared" si="53"/>
        <v>0.94930555555555551</v>
      </c>
      <c r="AJ29">
        <v>0.4</v>
      </c>
      <c r="AL29">
        <f t="shared" si="19"/>
        <v>0.4</v>
      </c>
      <c r="AM29">
        <f t="shared" si="40"/>
        <v>0.4</v>
      </c>
      <c r="AN29">
        <f t="shared" si="41"/>
        <v>0.4</v>
      </c>
      <c r="AO29">
        <f t="shared" si="42"/>
        <v>0.4</v>
      </c>
      <c r="AP29">
        <f t="shared" si="43"/>
        <v>0.4</v>
      </c>
      <c r="AQ29">
        <f t="shared" si="44"/>
        <v>0</v>
      </c>
      <c r="AR29">
        <f t="shared" si="20"/>
        <v>0.4</v>
      </c>
      <c r="AS29">
        <f t="shared" si="21"/>
        <v>0</v>
      </c>
      <c r="AT29">
        <f t="shared" si="22"/>
        <v>0.4</v>
      </c>
      <c r="AU29">
        <f t="shared" si="23"/>
        <v>0.4</v>
      </c>
      <c r="AV29">
        <f t="shared" si="24"/>
        <v>0.4</v>
      </c>
      <c r="AW29">
        <f t="shared" si="25"/>
        <v>0.4</v>
      </c>
      <c r="AX29">
        <f t="shared" si="26"/>
        <v>0.4</v>
      </c>
      <c r="AY29">
        <f t="shared" si="27"/>
        <v>0.4</v>
      </c>
      <c r="AZ29">
        <f t="shared" si="28"/>
        <v>0.4</v>
      </c>
      <c r="BA29">
        <f t="shared" si="29"/>
        <v>0.4</v>
      </c>
      <c r="BB29">
        <f t="shared" si="30"/>
        <v>0.4</v>
      </c>
      <c r="BC29">
        <f t="shared" si="31"/>
        <v>0.4</v>
      </c>
      <c r="BD29">
        <f t="shared" si="32"/>
        <v>0.4</v>
      </c>
      <c r="BE29">
        <f t="shared" si="33"/>
        <v>0.4</v>
      </c>
      <c r="BF29">
        <f t="shared" si="34"/>
        <v>0.4</v>
      </c>
      <c r="BG29">
        <f t="shared" si="35"/>
        <v>0.4</v>
      </c>
      <c r="BH29">
        <f t="shared" si="36"/>
        <v>0.4</v>
      </c>
      <c r="BI29">
        <f t="shared" si="37"/>
        <v>0.4</v>
      </c>
      <c r="BJ29">
        <f t="shared" si="38"/>
        <v>0.4</v>
      </c>
      <c r="BK29">
        <f t="shared" si="39"/>
        <v>0.4</v>
      </c>
    </row>
    <row r="30" spans="3:63">
      <c r="C30" s="23">
        <v>6.9444444444444447E-4</v>
      </c>
      <c r="D30" s="23">
        <v>6.9444444444444447E-4</v>
      </c>
      <c r="E30" s="18" t="s">
        <v>5</v>
      </c>
      <c r="F30" s="19" t="s">
        <v>64</v>
      </c>
      <c r="G30" s="20">
        <f t="shared" si="15"/>
        <v>0.22569444444444439</v>
      </c>
      <c r="H30" s="20">
        <f t="shared" si="55"/>
        <v>0.27777777777777773</v>
      </c>
      <c r="I30" s="20">
        <f t="shared" si="15"/>
        <v>0.31249999999999994</v>
      </c>
      <c r="J30" s="20">
        <f t="shared" si="15"/>
        <v>0.32638888888888884</v>
      </c>
      <c r="K30" s="20">
        <f t="shared" si="16"/>
        <v>0.35694444444444434</v>
      </c>
      <c r="L30" s="20" t="s">
        <v>5</v>
      </c>
      <c r="M30" s="20">
        <f t="shared" si="56"/>
        <v>0.44027777777777749</v>
      </c>
      <c r="N30" s="20" t="s">
        <v>5</v>
      </c>
      <c r="O30" s="20">
        <f t="shared" si="56"/>
        <v>0.52361111111111103</v>
      </c>
      <c r="P30" s="20">
        <f t="shared" si="15"/>
        <v>0.57847222222222217</v>
      </c>
      <c r="Q30" s="20">
        <f t="shared" si="47"/>
        <v>0.62083333333333346</v>
      </c>
      <c r="R30" s="20">
        <f t="shared" si="15"/>
        <v>0.66180555555555554</v>
      </c>
      <c r="S30" s="20">
        <f t="shared" si="47"/>
        <v>0.7041666666666665</v>
      </c>
      <c r="T30" s="20">
        <f t="shared" si="48"/>
        <v>0.77361111111111147</v>
      </c>
      <c r="U30" s="20">
        <f t="shared" si="48"/>
        <v>0.85624999999999996</v>
      </c>
      <c r="V30" s="20">
        <f t="shared" si="57"/>
        <v>0.95</v>
      </c>
      <c r="W30" s="21">
        <f t="shared" si="54"/>
        <v>0.22569444444444439</v>
      </c>
      <c r="X30" s="21">
        <f t="shared" si="58"/>
        <v>0.27291666666666664</v>
      </c>
      <c r="Y30" s="21">
        <f t="shared" si="6"/>
        <v>0.35694444444444434</v>
      </c>
      <c r="Z30" s="21">
        <f t="shared" si="7"/>
        <v>0.44027777777777771</v>
      </c>
      <c r="AA30" s="21">
        <f t="shared" si="8"/>
        <v>0.52361111111111103</v>
      </c>
      <c r="AB30" s="21">
        <f t="shared" si="49"/>
        <v>0.6069444444444444</v>
      </c>
      <c r="AC30" s="21">
        <f t="shared" si="50"/>
        <v>0.69027777777777766</v>
      </c>
      <c r="AD30" s="21">
        <f t="shared" si="51"/>
        <v>0.77361111111111103</v>
      </c>
      <c r="AE30" s="21">
        <f t="shared" si="52"/>
        <v>0.85624999999999996</v>
      </c>
      <c r="AF30" s="21">
        <f t="shared" si="53"/>
        <v>0.95</v>
      </c>
      <c r="AJ30">
        <v>0.3</v>
      </c>
      <c r="AL30">
        <f t="shared" si="19"/>
        <v>0.3</v>
      </c>
      <c r="AM30">
        <f t="shared" si="40"/>
        <v>0.3</v>
      </c>
      <c r="AN30">
        <f t="shared" si="41"/>
        <v>0.3</v>
      </c>
      <c r="AO30">
        <f t="shared" si="42"/>
        <v>0.3</v>
      </c>
      <c r="AP30">
        <f t="shared" si="43"/>
        <v>0.3</v>
      </c>
      <c r="AQ30">
        <f t="shared" si="44"/>
        <v>0</v>
      </c>
      <c r="AR30">
        <f t="shared" si="20"/>
        <v>0.3</v>
      </c>
      <c r="AS30">
        <f t="shared" si="21"/>
        <v>0</v>
      </c>
      <c r="AT30">
        <f t="shared" si="22"/>
        <v>0.3</v>
      </c>
      <c r="AU30">
        <f t="shared" si="23"/>
        <v>0.3</v>
      </c>
      <c r="AV30">
        <f t="shared" si="24"/>
        <v>0.3</v>
      </c>
      <c r="AW30">
        <f t="shared" si="25"/>
        <v>0.3</v>
      </c>
      <c r="AX30">
        <f t="shared" si="26"/>
        <v>0.3</v>
      </c>
      <c r="AY30">
        <f t="shared" si="27"/>
        <v>0.3</v>
      </c>
      <c r="AZ30">
        <f t="shared" si="28"/>
        <v>0.3</v>
      </c>
      <c r="BA30">
        <f t="shared" si="29"/>
        <v>0.3</v>
      </c>
      <c r="BB30">
        <f t="shared" si="30"/>
        <v>0.3</v>
      </c>
      <c r="BC30">
        <f t="shared" si="31"/>
        <v>0.3</v>
      </c>
      <c r="BD30">
        <f t="shared" si="32"/>
        <v>0.3</v>
      </c>
      <c r="BE30">
        <f t="shared" si="33"/>
        <v>0.3</v>
      </c>
      <c r="BF30">
        <f t="shared" si="34"/>
        <v>0.3</v>
      </c>
      <c r="BG30">
        <f t="shared" si="35"/>
        <v>0.3</v>
      </c>
      <c r="BH30">
        <f t="shared" si="36"/>
        <v>0.3</v>
      </c>
      <c r="BI30">
        <f t="shared" si="37"/>
        <v>0.3</v>
      </c>
      <c r="BJ30">
        <f t="shared" si="38"/>
        <v>0.3</v>
      </c>
      <c r="BK30">
        <f t="shared" si="39"/>
        <v>0.3</v>
      </c>
    </row>
    <row r="31" spans="3:63">
      <c r="C31" s="23">
        <v>6.9444444444444447E-4</v>
      </c>
      <c r="D31" s="23">
        <v>6.9444444444444447E-4</v>
      </c>
      <c r="E31" s="18" t="s">
        <v>5</v>
      </c>
      <c r="F31" s="15" t="s">
        <v>63</v>
      </c>
      <c r="G31" s="22">
        <f t="shared" si="15"/>
        <v>0.22638888888888883</v>
      </c>
      <c r="H31" s="22">
        <f t="shared" si="55"/>
        <v>0.27847222222222218</v>
      </c>
      <c r="I31" s="22">
        <f t="shared" si="15"/>
        <v>0.31319444444444439</v>
      </c>
      <c r="J31" s="22">
        <f t="shared" si="15"/>
        <v>0.32708333333333328</v>
      </c>
      <c r="K31" s="22">
        <f t="shared" si="16"/>
        <v>0.35763888888888878</v>
      </c>
      <c r="L31" s="22" t="s">
        <v>5</v>
      </c>
      <c r="M31" s="22">
        <f t="shared" si="56"/>
        <v>0.44097222222222193</v>
      </c>
      <c r="N31" s="22" t="s">
        <v>5</v>
      </c>
      <c r="O31" s="22">
        <f t="shared" si="56"/>
        <v>0.52430555555555547</v>
      </c>
      <c r="P31" s="22">
        <f t="shared" si="15"/>
        <v>0.57916666666666661</v>
      </c>
      <c r="Q31" s="22">
        <f t="shared" si="47"/>
        <v>0.6215277777777779</v>
      </c>
      <c r="R31" s="22">
        <f t="shared" si="15"/>
        <v>0.66249999999999998</v>
      </c>
      <c r="S31" s="22">
        <f t="shared" si="47"/>
        <v>0.70486111111111094</v>
      </c>
      <c r="T31" s="22">
        <f t="shared" si="48"/>
        <v>0.77430555555555591</v>
      </c>
      <c r="U31" s="22">
        <f t="shared" si="48"/>
        <v>0.8569444444444444</v>
      </c>
      <c r="V31" s="22">
        <f t="shared" si="57"/>
        <v>0.9506944444444444</v>
      </c>
      <c r="W31" s="17">
        <f t="shared" si="54"/>
        <v>0.22638888888888883</v>
      </c>
      <c r="X31" s="17">
        <f t="shared" si="58"/>
        <v>0.27361111111111108</v>
      </c>
      <c r="Y31" s="17">
        <f t="shared" si="6"/>
        <v>0.35763888888888878</v>
      </c>
      <c r="Z31" s="17">
        <f t="shared" si="7"/>
        <v>0.44097222222222215</v>
      </c>
      <c r="AA31" s="17">
        <f t="shared" si="8"/>
        <v>0.52430555555555547</v>
      </c>
      <c r="AB31" s="17">
        <f t="shared" si="49"/>
        <v>0.60763888888888884</v>
      </c>
      <c r="AC31" s="17">
        <f t="shared" si="50"/>
        <v>0.6909722222222221</v>
      </c>
      <c r="AD31" s="17">
        <f t="shared" si="51"/>
        <v>0.77430555555555547</v>
      </c>
      <c r="AE31" s="17">
        <f t="shared" si="52"/>
        <v>0.8569444444444444</v>
      </c>
      <c r="AF31" s="17">
        <f t="shared" si="53"/>
        <v>0.9506944444444444</v>
      </c>
      <c r="AJ31">
        <v>0.3</v>
      </c>
      <c r="AL31">
        <f t="shared" si="19"/>
        <v>0.3</v>
      </c>
      <c r="AM31">
        <f t="shared" si="40"/>
        <v>0.3</v>
      </c>
      <c r="AN31">
        <f t="shared" si="41"/>
        <v>0.3</v>
      </c>
      <c r="AO31">
        <f t="shared" si="42"/>
        <v>0.3</v>
      </c>
      <c r="AP31">
        <f t="shared" si="43"/>
        <v>0.3</v>
      </c>
      <c r="AQ31">
        <f t="shared" si="44"/>
        <v>0</v>
      </c>
      <c r="AR31">
        <f t="shared" si="20"/>
        <v>0.3</v>
      </c>
      <c r="AS31">
        <f t="shared" si="21"/>
        <v>0</v>
      </c>
      <c r="AT31">
        <f t="shared" si="22"/>
        <v>0.3</v>
      </c>
      <c r="AU31">
        <f t="shared" si="23"/>
        <v>0.3</v>
      </c>
      <c r="AV31">
        <f t="shared" si="24"/>
        <v>0.3</v>
      </c>
      <c r="AW31">
        <f t="shared" si="25"/>
        <v>0.3</v>
      </c>
      <c r="AX31">
        <f t="shared" si="26"/>
        <v>0.3</v>
      </c>
      <c r="AY31">
        <f t="shared" si="27"/>
        <v>0.3</v>
      </c>
      <c r="AZ31">
        <f t="shared" si="28"/>
        <v>0.3</v>
      </c>
      <c r="BA31">
        <f t="shared" si="29"/>
        <v>0.3</v>
      </c>
      <c r="BB31">
        <f t="shared" si="30"/>
        <v>0.3</v>
      </c>
      <c r="BC31">
        <f t="shared" si="31"/>
        <v>0.3</v>
      </c>
      <c r="BD31">
        <f t="shared" si="32"/>
        <v>0.3</v>
      </c>
      <c r="BE31">
        <f t="shared" si="33"/>
        <v>0.3</v>
      </c>
      <c r="BF31">
        <f t="shared" si="34"/>
        <v>0.3</v>
      </c>
      <c r="BG31">
        <f t="shared" si="35"/>
        <v>0.3</v>
      </c>
      <c r="BH31">
        <f t="shared" si="36"/>
        <v>0.3</v>
      </c>
      <c r="BI31">
        <f t="shared" si="37"/>
        <v>0.3</v>
      </c>
      <c r="BJ31">
        <f t="shared" si="38"/>
        <v>0.3</v>
      </c>
      <c r="BK31">
        <f t="shared" si="39"/>
        <v>0.3</v>
      </c>
    </row>
    <row r="32" spans="3:63">
      <c r="C32" s="23">
        <v>6.9444444444444447E-4</v>
      </c>
      <c r="D32" s="23">
        <v>6.9444444444444447E-4</v>
      </c>
      <c r="E32" s="18" t="s">
        <v>5</v>
      </c>
      <c r="F32" s="19" t="s">
        <v>62</v>
      </c>
      <c r="G32" s="20">
        <f t="shared" si="15"/>
        <v>0.22708333333333328</v>
      </c>
      <c r="H32" s="20">
        <f t="shared" si="55"/>
        <v>0.27916666666666662</v>
      </c>
      <c r="I32" s="20">
        <f t="shared" si="15"/>
        <v>0.31388888888888883</v>
      </c>
      <c r="J32" s="20">
        <f t="shared" si="15"/>
        <v>0.32777777777777772</v>
      </c>
      <c r="K32" s="20">
        <f t="shared" si="16"/>
        <v>0.35833333333333323</v>
      </c>
      <c r="L32" s="20" t="s">
        <v>5</v>
      </c>
      <c r="M32" s="20">
        <f t="shared" si="56"/>
        <v>0.44166666666666637</v>
      </c>
      <c r="N32" s="20" t="s">
        <v>5</v>
      </c>
      <c r="O32" s="20">
        <f t="shared" si="56"/>
        <v>0.52499999999999991</v>
      </c>
      <c r="P32" s="20">
        <f t="shared" si="15"/>
        <v>0.57986111111111105</v>
      </c>
      <c r="Q32" s="20">
        <f t="shared" si="47"/>
        <v>0.62222222222222234</v>
      </c>
      <c r="R32" s="20">
        <f t="shared" si="15"/>
        <v>0.66319444444444442</v>
      </c>
      <c r="S32" s="20">
        <f t="shared" si="47"/>
        <v>0.70555555555555538</v>
      </c>
      <c r="T32" s="20">
        <f t="shared" si="48"/>
        <v>0.77500000000000036</v>
      </c>
      <c r="U32" s="20">
        <f t="shared" si="48"/>
        <v>0.85763888888888884</v>
      </c>
      <c r="V32" s="20">
        <f t="shared" si="57"/>
        <v>0.95138888888888884</v>
      </c>
      <c r="W32" s="21">
        <f t="shared" si="54"/>
        <v>0.22708333333333328</v>
      </c>
      <c r="X32" s="21">
        <f t="shared" si="58"/>
        <v>0.27430555555555552</v>
      </c>
      <c r="Y32" s="21">
        <f t="shared" si="6"/>
        <v>0.35833333333333323</v>
      </c>
      <c r="Z32" s="21">
        <f t="shared" si="7"/>
        <v>0.4416666666666666</v>
      </c>
      <c r="AA32" s="21">
        <f t="shared" si="8"/>
        <v>0.52499999999999991</v>
      </c>
      <c r="AB32" s="21">
        <f t="shared" si="49"/>
        <v>0.60833333333333328</v>
      </c>
      <c r="AC32" s="21">
        <f t="shared" si="50"/>
        <v>0.69166666666666654</v>
      </c>
      <c r="AD32" s="21">
        <f t="shared" si="51"/>
        <v>0.77499999999999991</v>
      </c>
      <c r="AE32" s="21">
        <f t="shared" si="52"/>
        <v>0.85763888888888884</v>
      </c>
      <c r="AF32" s="21">
        <f t="shared" si="53"/>
        <v>0.95138888888888884</v>
      </c>
      <c r="AJ32">
        <v>0.4</v>
      </c>
      <c r="AL32">
        <f t="shared" si="19"/>
        <v>0.4</v>
      </c>
      <c r="AM32">
        <f t="shared" si="40"/>
        <v>0.4</v>
      </c>
      <c r="AN32">
        <f t="shared" si="41"/>
        <v>0.4</v>
      </c>
      <c r="AO32">
        <f t="shared" si="42"/>
        <v>0.4</v>
      </c>
      <c r="AP32">
        <f t="shared" si="43"/>
        <v>0.4</v>
      </c>
      <c r="AQ32">
        <f t="shared" si="44"/>
        <v>0</v>
      </c>
      <c r="AR32">
        <f t="shared" si="20"/>
        <v>0.4</v>
      </c>
      <c r="AS32">
        <f t="shared" si="21"/>
        <v>0</v>
      </c>
      <c r="AT32">
        <f t="shared" si="22"/>
        <v>0.4</v>
      </c>
      <c r="AU32">
        <f t="shared" si="23"/>
        <v>0.4</v>
      </c>
      <c r="AV32">
        <f t="shared" si="24"/>
        <v>0.4</v>
      </c>
      <c r="AW32">
        <f t="shared" si="25"/>
        <v>0.4</v>
      </c>
      <c r="AX32">
        <f t="shared" si="26"/>
        <v>0.4</v>
      </c>
      <c r="AY32">
        <f t="shared" si="27"/>
        <v>0.4</v>
      </c>
      <c r="AZ32">
        <f t="shared" si="28"/>
        <v>0.4</v>
      </c>
      <c r="BA32">
        <f t="shared" si="29"/>
        <v>0.4</v>
      </c>
      <c r="BB32">
        <f t="shared" si="30"/>
        <v>0.4</v>
      </c>
      <c r="BC32">
        <f t="shared" si="31"/>
        <v>0.4</v>
      </c>
      <c r="BD32">
        <f t="shared" si="32"/>
        <v>0.4</v>
      </c>
      <c r="BE32">
        <f t="shared" si="33"/>
        <v>0.4</v>
      </c>
      <c r="BF32">
        <f t="shared" si="34"/>
        <v>0.4</v>
      </c>
      <c r="BG32">
        <f t="shared" si="35"/>
        <v>0.4</v>
      </c>
      <c r="BH32">
        <f t="shared" si="36"/>
        <v>0.4</v>
      </c>
      <c r="BI32">
        <f t="shared" si="37"/>
        <v>0.4</v>
      </c>
      <c r="BJ32">
        <f t="shared" si="38"/>
        <v>0.4</v>
      </c>
      <c r="BK32">
        <f t="shared" si="39"/>
        <v>0.4</v>
      </c>
    </row>
    <row r="33" spans="3:76">
      <c r="C33" s="23">
        <v>6.9444444444444447E-4</v>
      </c>
      <c r="D33" s="23">
        <v>6.9444444444444447E-4</v>
      </c>
      <c r="E33" s="18">
        <v>0</v>
      </c>
      <c r="F33" s="15" t="s">
        <v>61</v>
      </c>
      <c r="G33" s="22">
        <f t="shared" si="15"/>
        <v>0.22777777777777772</v>
      </c>
      <c r="H33" s="22">
        <f t="shared" si="55"/>
        <v>0.27986111111111106</v>
      </c>
      <c r="I33" s="22">
        <f t="shared" si="15"/>
        <v>0.31458333333333327</v>
      </c>
      <c r="J33" s="22">
        <f t="shared" si="15"/>
        <v>0.32847222222222217</v>
      </c>
      <c r="K33" s="22">
        <f t="shared" si="16"/>
        <v>0.35902777777777767</v>
      </c>
      <c r="L33" s="22" t="s">
        <v>5</v>
      </c>
      <c r="M33" s="22">
        <f t="shared" si="56"/>
        <v>0.44236111111111082</v>
      </c>
      <c r="N33" s="22" t="s">
        <v>5</v>
      </c>
      <c r="O33" s="22">
        <f t="shared" si="56"/>
        <v>0.52569444444444435</v>
      </c>
      <c r="P33" s="22">
        <f t="shared" si="15"/>
        <v>0.58055555555555549</v>
      </c>
      <c r="Q33" s="22">
        <f t="shared" si="47"/>
        <v>0.62291666666666679</v>
      </c>
      <c r="R33" s="22">
        <f t="shared" si="15"/>
        <v>0.66388888888888886</v>
      </c>
      <c r="S33" s="22">
        <f t="shared" si="47"/>
        <v>0.70624999999999982</v>
      </c>
      <c r="T33" s="22">
        <f t="shared" si="48"/>
        <v>0.7756944444444448</v>
      </c>
      <c r="U33" s="22">
        <f t="shared" si="48"/>
        <v>0.85833333333333328</v>
      </c>
      <c r="V33" s="22">
        <f t="shared" si="57"/>
        <v>0.95208333333333328</v>
      </c>
      <c r="W33" s="17">
        <f t="shared" si="54"/>
        <v>0.22777777777777772</v>
      </c>
      <c r="X33" s="17">
        <f t="shared" si="58"/>
        <v>0.27499999999999997</v>
      </c>
      <c r="Y33" s="17">
        <f t="shared" si="6"/>
        <v>0.35902777777777767</v>
      </c>
      <c r="Z33" s="17">
        <f t="shared" si="7"/>
        <v>0.44236111111111104</v>
      </c>
      <c r="AA33" s="17">
        <f t="shared" si="8"/>
        <v>0.52569444444444435</v>
      </c>
      <c r="AB33" s="17">
        <f t="shared" si="49"/>
        <v>0.60902777777777772</v>
      </c>
      <c r="AC33" s="17">
        <f t="shared" si="50"/>
        <v>0.69236111111111098</v>
      </c>
      <c r="AD33" s="17">
        <f t="shared" si="51"/>
        <v>0.77569444444444435</v>
      </c>
      <c r="AE33" s="17">
        <f t="shared" si="52"/>
        <v>0.85833333333333328</v>
      </c>
      <c r="AF33" s="17">
        <f t="shared" si="53"/>
        <v>0.95208333333333328</v>
      </c>
      <c r="AJ33">
        <v>0.3</v>
      </c>
      <c r="AL33">
        <f t="shared" si="19"/>
        <v>0.3</v>
      </c>
      <c r="AM33">
        <f t="shared" si="40"/>
        <v>0.3</v>
      </c>
      <c r="AN33">
        <f t="shared" si="41"/>
        <v>0.3</v>
      </c>
      <c r="AO33">
        <f t="shared" si="42"/>
        <v>0.3</v>
      </c>
      <c r="AP33">
        <f t="shared" si="43"/>
        <v>0.3</v>
      </c>
      <c r="AQ33">
        <f t="shared" si="44"/>
        <v>0</v>
      </c>
      <c r="AR33">
        <f t="shared" si="20"/>
        <v>0.3</v>
      </c>
      <c r="AS33">
        <f t="shared" si="21"/>
        <v>0</v>
      </c>
      <c r="AT33">
        <f t="shared" si="22"/>
        <v>0.3</v>
      </c>
      <c r="AU33">
        <f t="shared" si="23"/>
        <v>0.3</v>
      </c>
      <c r="AV33">
        <f t="shared" si="24"/>
        <v>0.3</v>
      </c>
      <c r="AW33">
        <f t="shared" si="25"/>
        <v>0.3</v>
      </c>
      <c r="AX33">
        <f t="shared" si="26"/>
        <v>0.3</v>
      </c>
      <c r="AY33">
        <f t="shared" si="27"/>
        <v>0.3</v>
      </c>
      <c r="AZ33">
        <f t="shared" si="28"/>
        <v>0.3</v>
      </c>
      <c r="BA33">
        <f t="shared" si="29"/>
        <v>0.3</v>
      </c>
      <c r="BB33">
        <f t="shared" si="30"/>
        <v>0.3</v>
      </c>
      <c r="BC33">
        <f t="shared" si="31"/>
        <v>0.3</v>
      </c>
      <c r="BD33">
        <f t="shared" si="32"/>
        <v>0.3</v>
      </c>
      <c r="BE33">
        <f t="shared" si="33"/>
        <v>0.3</v>
      </c>
      <c r="BF33">
        <f t="shared" si="34"/>
        <v>0.3</v>
      </c>
      <c r="BG33">
        <f t="shared" si="35"/>
        <v>0.3</v>
      </c>
      <c r="BH33">
        <f t="shared" si="36"/>
        <v>0.3</v>
      </c>
      <c r="BI33">
        <f t="shared" si="37"/>
        <v>0.3</v>
      </c>
      <c r="BJ33">
        <f t="shared" si="38"/>
        <v>0.3</v>
      </c>
      <c r="BK33">
        <f t="shared" si="39"/>
        <v>0.3</v>
      </c>
    </row>
    <row r="34" spans="3:76">
      <c r="C34" s="18">
        <v>6.9444444444444447E-4</v>
      </c>
      <c r="D34" s="18">
        <v>6.9444444444444447E-4</v>
      </c>
      <c r="E34" s="18">
        <v>6.9444444444444447E-4</v>
      </c>
      <c r="F34" s="19" t="s">
        <v>65</v>
      </c>
      <c r="G34" s="20">
        <f t="shared" si="15"/>
        <v>0.22847222222222216</v>
      </c>
      <c r="H34" s="20">
        <f t="shared" ref="H34:H41" si="59">H33+$E34</f>
        <v>0.2805555555555555</v>
      </c>
      <c r="I34" s="20">
        <f t="shared" si="15"/>
        <v>0.31527777777777771</v>
      </c>
      <c r="J34" s="20">
        <f t="shared" si="15"/>
        <v>0.32916666666666661</v>
      </c>
      <c r="K34" s="20">
        <f t="shared" si="16"/>
        <v>0.35972222222222211</v>
      </c>
      <c r="L34" s="20">
        <f>L26+$D34</f>
        <v>0.39583333333333326</v>
      </c>
      <c r="M34" s="20">
        <f t="shared" ref="M34:M41" si="60">M33+$E34</f>
        <v>0.44305555555555526</v>
      </c>
      <c r="N34" s="20">
        <f>N26+$D34</f>
        <v>0.47916666666666663</v>
      </c>
      <c r="O34" s="20">
        <f t="shared" ref="O34:O41" si="61">O33+$E34</f>
        <v>0.5263888888888888</v>
      </c>
      <c r="P34" s="20">
        <f t="shared" si="15"/>
        <v>0.58124999999999993</v>
      </c>
      <c r="Q34" s="20">
        <f t="shared" si="47"/>
        <v>0.62361111111111123</v>
      </c>
      <c r="R34" s="20">
        <f t="shared" si="15"/>
        <v>0.6645833333333333</v>
      </c>
      <c r="S34" s="20">
        <f t="shared" si="47"/>
        <v>0.70694444444444426</v>
      </c>
      <c r="T34" s="20">
        <f t="shared" si="48"/>
        <v>0.77638888888888924</v>
      </c>
      <c r="U34" s="20">
        <f t="shared" si="48"/>
        <v>0.85902777777777772</v>
      </c>
      <c r="V34" s="20">
        <f t="shared" si="57"/>
        <v>0.95277777777777772</v>
      </c>
      <c r="W34" s="21">
        <f t="shared" si="54"/>
        <v>0.22847222222222216</v>
      </c>
      <c r="X34" s="21">
        <f t="shared" ref="X34:X41" si="62">X33+$E34</f>
        <v>0.27569444444444441</v>
      </c>
      <c r="Y34" s="21">
        <f t="shared" si="6"/>
        <v>0.35972222222222211</v>
      </c>
      <c r="Z34" s="21">
        <f t="shared" si="7"/>
        <v>0.44305555555555548</v>
      </c>
      <c r="AA34" s="21">
        <f t="shared" si="8"/>
        <v>0.5263888888888888</v>
      </c>
      <c r="AB34" s="21">
        <f t="shared" si="49"/>
        <v>0.60972222222222217</v>
      </c>
      <c r="AC34" s="21">
        <f t="shared" si="50"/>
        <v>0.69305555555555542</v>
      </c>
      <c r="AD34" s="21">
        <f t="shared" si="51"/>
        <v>0.7763888888888888</v>
      </c>
      <c r="AE34" s="21">
        <f t="shared" si="52"/>
        <v>0.85902777777777772</v>
      </c>
      <c r="AF34" s="21">
        <f t="shared" si="53"/>
        <v>0.95277777777777772</v>
      </c>
      <c r="AJ34">
        <v>0.3</v>
      </c>
      <c r="AL34">
        <f t="shared" si="19"/>
        <v>0.3</v>
      </c>
      <c r="AM34">
        <f t="shared" si="40"/>
        <v>0.3</v>
      </c>
      <c r="AN34">
        <f t="shared" si="41"/>
        <v>0.3</v>
      </c>
      <c r="AO34">
        <f t="shared" si="42"/>
        <v>0.3</v>
      </c>
      <c r="AP34">
        <f t="shared" si="43"/>
        <v>0.3</v>
      </c>
      <c r="AQ34">
        <f t="shared" si="44"/>
        <v>0.3</v>
      </c>
      <c r="AR34">
        <f t="shared" si="20"/>
        <v>0.3</v>
      </c>
      <c r="AS34">
        <f t="shared" si="21"/>
        <v>0.3</v>
      </c>
      <c r="AT34">
        <f t="shared" si="22"/>
        <v>0.3</v>
      </c>
      <c r="AU34">
        <f t="shared" si="23"/>
        <v>0.3</v>
      </c>
      <c r="AV34">
        <f t="shared" si="24"/>
        <v>0.3</v>
      </c>
      <c r="AW34">
        <f t="shared" si="25"/>
        <v>0.3</v>
      </c>
      <c r="AX34">
        <f t="shared" si="26"/>
        <v>0.3</v>
      </c>
      <c r="AY34">
        <f t="shared" si="27"/>
        <v>0.3</v>
      </c>
      <c r="AZ34">
        <f t="shared" si="28"/>
        <v>0.3</v>
      </c>
      <c r="BA34">
        <f t="shared" si="29"/>
        <v>0.3</v>
      </c>
      <c r="BB34">
        <f t="shared" si="30"/>
        <v>0.3</v>
      </c>
      <c r="BC34">
        <f t="shared" si="31"/>
        <v>0.3</v>
      </c>
      <c r="BD34">
        <f t="shared" si="32"/>
        <v>0.3</v>
      </c>
      <c r="BE34">
        <f t="shared" si="33"/>
        <v>0.3</v>
      </c>
      <c r="BF34">
        <f t="shared" si="34"/>
        <v>0.3</v>
      </c>
      <c r="BG34">
        <f t="shared" si="35"/>
        <v>0.3</v>
      </c>
      <c r="BH34">
        <f t="shared" si="36"/>
        <v>0.3</v>
      </c>
      <c r="BI34">
        <f t="shared" si="37"/>
        <v>0.3</v>
      </c>
      <c r="BJ34">
        <f t="shared" si="38"/>
        <v>0.3</v>
      </c>
      <c r="BK34">
        <f t="shared" si="39"/>
        <v>0.3</v>
      </c>
    </row>
    <row r="35" spans="3:76">
      <c r="C35" s="18">
        <v>1.3888888888888889E-3</v>
      </c>
      <c r="D35" s="18">
        <v>1.3888888888888889E-3</v>
      </c>
      <c r="E35" s="18">
        <v>1.3888888888888889E-3</v>
      </c>
      <c r="F35" s="15" t="s">
        <v>66</v>
      </c>
      <c r="G35" s="22">
        <f t="shared" si="15"/>
        <v>0.22986111111111104</v>
      </c>
      <c r="H35" s="22">
        <f t="shared" si="59"/>
        <v>0.28194444444444439</v>
      </c>
      <c r="I35" s="22">
        <f t="shared" si="15"/>
        <v>0.3166666666666666</v>
      </c>
      <c r="J35" s="22">
        <f t="shared" si="15"/>
        <v>0.33055555555555549</v>
      </c>
      <c r="K35" s="22">
        <f t="shared" si="16"/>
        <v>0.36111111111111099</v>
      </c>
      <c r="L35" s="22">
        <f t="shared" si="15"/>
        <v>0.39722222222222214</v>
      </c>
      <c r="M35" s="22">
        <f t="shared" si="60"/>
        <v>0.44444444444444414</v>
      </c>
      <c r="N35" s="22">
        <f t="shared" si="15"/>
        <v>0.48055555555555551</v>
      </c>
      <c r="O35" s="22">
        <f t="shared" si="61"/>
        <v>0.52777777777777768</v>
      </c>
      <c r="P35" s="22">
        <f t="shared" si="15"/>
        <v>0.58263888888888882</v>
      </c>
      <c r="Q35" s="22">
        <f t="shared" si="47"/>
        <v>0.62500000000000011</v>
      </c>
      <c r="R35" s="22">
        <f t="shared" si="15"/>
        <v>0.66597222222222219</v>
      </c>
      <c r="S35" s="22">
        <f t="shared" si="47"/>
        <v>0.70833333333333315</v>
      </c>
      <c r="T35" s="22">
        <f t="shared" si="48"/>
        <v>0.77777777777777812</v>
      </c>
      <c r="U35" s="22">
        <f t="shared" si="48"/>
        <v>0.86041666666666661</v>
      </c>
      <c r="V35" s="22">
        <f t="shared" si="57"/>
        <v>0.95416666666666661</v>
      </c>
      <c r="W35" s="17">
        <f t="shared" si="54"/>
        <v>0.22986111111111104</v>
      </c>
      <c r="X35" s="17">
        <f t="shared" si="62"/>
        <v>0.27708333333333329</v>
      </c>
      <c r="Y35" s="17">
        <f t="shared" si="6"/>
        <v>0.36111111111111099</v>
      </c>
      <c r="Z35" s="17">
        <f t="shared" si="7"/>
        <v>0.44444444444444436</v>
      </c>
      <c r="AA35" s="17">
        <f t="shared" si="8"/>
        <v>0.52777777777777768</v>
      </c>
      <c r="AB35" s="17">
        <f t="shared" si="49"/>
        <v>0.61111111111111105</v>
      </c>
      <c r="AC35" s="17">
        <f t="shared" si="50"/>
        <v>0.69444444444444431</v>
      </c>
      <c r="AD35" s="17">
        <f t="shared" si="51"/>
        <v>0.77777777777777768</v>
      </c>
      <c r="AE35" s="17">
        <f t="shared" si="52"/>
        <v>0.86041666666666661</v>
      </c>
      <c r="AF35" s="17">
        <f t="shared" si="53"/>
        <v>0.95416666666666661</v>
      </c>
      <c r="AJ35">
        <v>0.5</v>
      </c>
      <c r="AL35">
        <f t="shared" si="19"/>
        <v>0.5</v>
      </c>
      <c r="AM35">
        <f t="shared" si="40"/>
        <v>0.5</v>
      </c>
      <c r="AN35">
        <f t="shared" si="41"/>
        <v>0.5</v>
      </c>
      <c r="AO35">
        <f t="shared" si="42"/>
        <v>0.5</v>
      </c>
      <c r="AP35">
        <f t="shared" si="43"/>
        <v>0.5</v>
      </c>
      <c r="AQ35">
        <f t="shared" si="44"/>
        <v>0.5</v>
      </c>
      <c r="AR35">
        <f t="shared" si="20"/>
        <v>0.5</v>
      </c>
      <c r="AS35">
        <f t="shared" si="21"/>
        <v>0.5</v>
      </c>
      <c r="AT35">
        <f t="shared" si="22"/>
        <v>0.5</v>
      </c>
      <c r="AU35">
        <f t="shared" si="23"/>
        <v>0.5</v>
      </c>
      <c r="AV35">
        <f t="shared" si="24"/>
        <v>0.5</v>
      </c>
      <c r="AW35">
        <f t="shared" si="25"/>
        <v>0.5</v>
      </c>
      <c r="AX35">
        <f t="shared" si="26"/>
        <v>0.5</v>
      </c>
      <c r="AY35">
        <f t="shared" si="27"/>
        <v>0.5</v>
      </c>
      <c r="AZ35">
        <f t="shared" si="28"/>
        <v>0.5</v>
      </c>
      <c r="BA35">
        <f t="shared" si="29"/>
        <v>0.5</v>
      </c>
      <c r="BB35">
        <f t="shared" si="30"/>
        <v>0.5</v>
      </c>
      <c r="BC35">
        <f t="shared" si="31"/>
        <v>0.5</v>
      </c>
      <c r="BD35">
        <f t="shared" si="32"/>
        <v>0.5</v>
      </c>
      <c r="BE35">
        <f t="shared" si="33"/>
        <v>0.5</v>
      </c>
      <c r="BF35">
        <f t="shared" si="34"/>
        <v>0.5</v>
      </c>
      <c r="BG35">
        <f t="shared" si="35"/>
        <v>0.5</v>
      </c>
      <c r="BH35">
        <f t="shared" si="36"/>
        <v>0.5</v>
      </c>
      <c r="BI35">
        <f t="shared" si="37"/>
        <v>0.5</v>
      </c>
      <c r="BJ35">
        <f t="shared" si="38"/>
        <v>0.5</v>
      </c>
      <c r="BK35">
        <f t="shared" si="39"/>
        <v>0.5</v>
      </c>
    </row>
    <row r="36" spans="3:76">
      <c r="C36" s="18">
        <v>6.9444444444444447E-4</v>
      </c>
      <c r="D36" s="18">
        <v>6.9444444444444447E-4</v>
      </c>
      <c r="E36" s="18">
        <v>6.9444444444444447E-4</v>
      </c>
      <c r="F36" s="19" t="s">
        <v>67</v>
      </c>
      <c r="G36" s="20">
        <f t="shared" si="15"/>
        <v>0.23055555555555549</v>
      </c>
      <c r="H36" s="20">
        <f t="shared" si="59"/>
        <v>0.28263888888888883</v>
      </c>
      <c r="I36" s="20">
        <f t="shared" si="15"/>
        <v>0.31736111111111104</v>
      </c>
      <c r="J36" s="20">
        <f t="shared" si="15"/>
        <v>0.33124999999999993</v>
      </c>
      <c r="K36" s="20">
        <f t="shared" si="16"/>
        <v>0.36180555555555544</v>
      </c>
      <c r="L36" s="20">
        <f t="shared" si="15"/>
        <v>0.39791666666666659</v>
      </c>
      <c r="M36" s="20">
        <f t="shared" si="60"/>
        <v>0.44513888888888858</v>
      </c>
      <c r="N36" s="20">
        <f t="shared" si="15"/>
        <v>0.48124999999999996</v>
      </c>
      <c r="O36" s="20">
        <f t="shared" si="61"/>
        <v>0.52847222222222212</v>
      </c>
      <c r="P36" s="20">
        <f t="shared" si="15"/>
        <v>0.58333333333333326</v>
      </c>
      <c r="Q36" s="20">
        <f t="shared" si="47"/>
        <v>0.62569444444444455</v>
      </c>
      <c r="R36" s="20">
        <f t="shared" si="15"/>
        <v>0.66666666666666663</v>
      </c>
      <c r="S36" s="20">
        <f t="shared" si="47"/>
        <v>0.70902777777777759</v>
      </c>
      <c r="T36" s="20">
        <f t="shared" si="48"/>
        <v>0.77847222222222257</v>
      </c>
      <c r="U36" s="20">
        <f t="shared" si="48"/>
        <v>0.86111111111111105</v>
      </c>
      <c r="V36" s="20">
        <f t="shared" si="57"/>
        <v>0.95486111111111105</v>
      </c>
      <c r="W36" s="21">
        <f t="shared" si="54"/>
        <v>0.23055555555555549</v>
      </c>
      <c r="X36" s="21">
        <f t="shared" si="62"/>
        <v>0.27777777777777773</v>
      </c>
      <c r="Y36" s="21">
        <f t="shared" si="6"/>
        <v>0.36180555555555544</v>
      </c>
      <c r="Z36" s="21">
        <f t="shared" si="7"/>
        <v>0.44513888888888881</v>
      </c>
      <c r="AA36" s="21">
        <f t="shared" si="8"/>
        <v>0.52847222222222212</v>
      </c>
      <c r="AB36" s="21">
        <f t="shared" si="49"/>
        <v>0.61180555555555549</v>
      </c>
      <c r="AC36" s="21">
        <f t="shared" si="50"/>
        <v>0.69513888888888875</v>
      </c>
      <c r="AD36" s="21">
        <f t="shared" si="51"/>
        <v>0.77847222222222212</v>
      </c>
      <c r="AE36" s="21">
        <f t="shared" si="52"/>
        <v>0.86111111111111105</v>
      </c>
      <c r="AF36" s="21">
        <f t="shared" si="53"/>
        <v>0.95486111111111105</v>
      </c>
      <c r="AJ36">
        <v>0.4</v>
      </c>
      <c r="AL36">
        <f t="shared" si="19"/>
        <v>0.4</v>
      </c>
      <c r="AM36">
        <f t="shared" si="40"/>
        <v>0.4</v>
      </c>
      <c r="AN36">
        <f t="shared" si="41"/>
        <v>0.4</v>
      </c>
      <c r="AO36">
        <f t="shared" si="42"/>
        <v>0.4</v>
      </c>
      <c r="AP36">
        <f t="shared" si="43"/>
        <v>0.4</v>
      </c>
      <c r="AQ36">
        <f t="shared" si="44"/>
        <v>0.4</v>
      </c>
      <c r="AR36">
        <f t="shared" si="20"/>
        <v>0.4</v>
      </c>
      <c r="AS36">
        <f t="shared" si="21"/>
        <v>0.4</v>
      </c>
      <c r="AT36">
        <f t="shared" si="22"/>
        <v>0.4</v>
      </c>
      <c r="AU36">
        <f t="shared" si="23"/>
        <v>0.4</v>
      </c>
      <c r="AV36">
        <f t="shared" si="24"/>
        <v>0.4</v>
      </c>
      <c r="AW36">
        <f t="shared" si="25"/>
        <v>0.4</v>
      </c>
      <c r="AX36">
        <f t="shared" si="26"/>
        <v>0.4</v>
      </c>
      <c r="AY36">
        <f t="shared" si="27"/>
        <v>0.4</v>
      </c>
      <c r="AZ36">
        <f t="shared" si="28"/>
        <v>0.4</v>
      </c>
      <c r="BA36">
        <f t="shared" si="29"/>
        <v>0.4</v>
      </c>
      <c r="BB36">
        <f t="shared" si="30"/>
        <v>0.4</v>
      </c>
      <c r="BC36">
        <f t="shared" si="31"/>
        <v>0.4</v>
      </c>
      <c r="BD36">
        <f t="shared" si="32"/>
        <v>0.4</v>
      </c>
      <c r="BE36">
        <f t="shared" si="33"/>
        <v>0.4</v>
      </c>
      <c r="BF36">
        <f t="shared" si="34"/>
        <v>0.4</v>
      </c>
      <c r="BG36">
        <f t="shared" si="35"/>
        <v>0.4</v>
      </c>
      <c r="BH36">
        <f t="shared" si="36"/>
        <v>0.4</v>
      </c>
      <c r="BI36">
        <f t="shared" si="37"/>
        <v>0.4</v>
      </c>
      <c r="BJ36">
        <f t="shared" si="38"/>
        <v>0.4</v>
      </c>
      <c r="BK36">
        <f t="shared" si="39"/>
        <v>0.4</v>
      </c>
    </row>
    <row r="37" spans="3:76">
      <c r="C37" s="18">
        <v>6.9444444444444447E-4</v>
      </c>
      <c r="D37" s="18">
        <v>6.9444444444444447E-4</v>
      </c>
      <c r="E37" s="18">
        <v>6.9444444444444447E-4</v>
      </c>
      <c r="F37" s="15" t="s">
        <v>68</v>
      </c>
      <c r="G37" s="22">
        <f t="shared" si="15"/>
        <v>0.23124999999999993</v>
      </c>
      <c r="H37" s="22">
        <f t="shared" si="59"/>
        <v>0.28333333333333327</v>
      </c>
      <c r="I37" s="22">
        <f t="shared" si="15"/>
        <v>0.31805555555555548</v>
      </c>
      <c r="J37" s="22">
        <f t="shared" si="15"/>
        <v>0.33194444444444438</v>
      </c>
      <c r="K37" s="22">
        <f t="shared" si="16"/>
        <v>0.36249999999999988</v>
      </c>
      <c r="L37" s="22">
        <f t="shared" si="15"/>
        <v>0.39861111111111103</v>
      </c>
      <c r="M37" s="22">
        <f t="shared" si="60"/>
        <v>0.44583333333333303</v>
      </c>
      <c r="N37" s="22">
        <f t="shared" si="15"/>
        <v>0.4819444444444444</v>
      </c>
      <c r="O37" s="22">
        <f t="shared" si="61"/>
        <v>0.52916666666666656</v>
      </c>
      <c r="P37" s="22">
        <f t="shared" si="15"/>
        <v>0.5840277777777777</v>
      </c>
      <c r="Q37" s="22">
        <f t="shared" si="47"/>
        <v>0.62638888888888899</v>
      </c>
      <c r="R37" s="22">
        <f t="shared" si="15"/>
        <v>0.66736111111111107</v>
      </c>
      <c r="S37" s="22">
        <f t="shared" si="47"/>
        <v>0.70972222222222203</v>
      </c>
      <c r="T37" s="22">
        <f t="shared" si="48"/>
        <v>0.77916666666666701</v>
      </c>
      <c r="U37" s="22">
        <f t="shared" si="48"/>
        <v>0.86180555555555549</v>
      </c>
      <c r="V37" s="22">
        <f t="shared" si="57"/>
        <v>0.95555555555555549</v>
      </c>
      <c r="W37" s="17">
        <f t="shared" si="54"/>
        <v>0.23124999999999993</v>
      </c>
      <c r="X37" s="17">
        <f t="shared" si="62"/>
        <v>0.27847222222222218</v>
      </c>
      <c r="Y37" s="17">
        <f t="shared" si="6"/>
        <v>0.36249999999999988</v>
      </c>
      <c r="Z37" s="17">
        <f t="shared" si="7"/>
        <v>0.44583333333333325</v>
      </c>
      <c r="AA37" s="17">
        <f t="shared" si="8"/>
        <v>0.52916666666666656</v>
      </c>
      <c r="AB37" s="17">
        <f t="shared" si="49"/>
        <v>0.61249999999999993</v>
      </c>
      <c r="AC37" s="17">
        <f t="shared" si="50"/>
        <v>0.69583333333333319</v>
      </c>
      <c r="AD37" s="17">
        <f t="shared" si="51"/>
        <v>0.77916666666666656</v>
      </c>
      <c r="AE37" s="17">
        <f t="shared" si="52"/>
        <v>0.86180555555555549</v>
      </c>
      <c r="AF37" s="17">
        <f t="shared" si="53"/>
        <v>0.95555555555555549</v>
      </c>
      <c r="AJ37">
        <v>0.3</v>
      </c>
      <c r="AL37">
        <f t="shared" si="19"/>
        <v>0.3</v>
      </c>
      <c r="AM37">
        <f t="shared" si="40"/>
        <v>0.3</v>
      </c>
      <c r="AN37">
        <f t="shared" si="41"/>
        <v>0.3</v>
      </c>
      <c r="AO37">
        <f t="shared" si="42"/>
        <v>0.3</v>
      </c>
      <c r="AP37">
        <f t="shared" si="43"/>
        <v>0.3</v>
      </c>
      <c r="AQ37">
        <f t="shared" si="44"/>
        <v>0.3</v>
      </c>
      <c r="AR37">
        <f t="shared" si="20"/>
        <v>0.3</v>
      </c>
      <c r="AS37">
        <f t="shared" si="21"/>
        <v>0.3</v>
      </c>
      <c r="AT37">
        <f t="shared" si="22"/>
        <v>0.3</v>
      </c>
      <c r="AU37">
        <f t="shared" si="23"/>
        <v>0.3</v>
      </c>
      <c r="AV37">
        <f t="shared" si="24"/>
        <v>0.3</v>
      </c>
      <c r="AW37">
        <f t="shared" si="25"/>
        <v>0.3</v>
      </c>
      <c r="AX37">
        <f t="shared" si="26"/>
        <v>0.3</v>
      </c>
      <c r="AY37">
        <f t="shared" si="27"/>
        <v>0.3</v>
      </c>
      <c r="AZ37">
        <f t="shared" si="28"/>
        <v>0.3</v>
      </c>
      <c r="BA37">
        <f t="shared" si="29"/>
        <v>0.3</v>
      </c>
      <c r="BB37">
        <f t="shared" si="30"/>
        <v>0.3</v>
      </c>
      <c r="BC37">
        <f t="shared" si="31"/>
        <v>0.3</v>
      </c>
      <c r="BD37">
        <f t="shared" si="32"/>
        <v>0.3</v>
      </c>
      <c r="BE37">
        <f t="shared" si="33"/>
        <v>0.3</v>
      </c>
      <c r="BF37">
        <f t="shared" si="34"/>
        <v>0.3</v>
      </c>
      <c r="BG37">
        <f t="shared" si="35"/>
        <v>0.3</v>
      </c>
      <c r="BH37">
        <f t="shared" si="36"/>
        <v>0.3</v>
      </c>
      <c r="BI37">
        <f t="shared" si="37"/>
        <v>0.3</v>
      </c>
      <c r="BJ37">
        <f t="shared" si="38"/>
        <v>0.3</v>
      </c>
      <c r="BK37">
        <f t="shared" si="39"/>
        <v>0.3</v>
      </c>
    </row>
    <row r="38" spans="3:76">
      <c r="C38" s="18">
        <v>1.3888888888888889E-3</v>
      </c>
      <c r="D38" s="18">
        <v>1.3888888888888889E-3</v>
      </c>
      <c r="E38" s="18">
        <v>1.3888888888888889E-3</v>
      </c>
      <c r="F38" s="19" t="s">
        <v>69</v>
      </c>
      <c r="G38" s="20">
        <f t="shared" si="15"/>
        <v>0.23263888888888881</v>
      </c>
      <c r="H38" s="20">
        <f t="shared" si="59"/>
        <v>0.28472222222222215</v>
      </c>
      <c r="I38" s="20">
        <f t="shared" si="15"/>
        <v>0.31944444444444436</v>
      </c>
      <c r="J38" s="20">
        <f t="shared" si="15"/>
        <v>0.33333333333333326</v>
      </c>
      <c r="K38" s="20">
        <f t="shared" si="16"/>
        <v>0.36388888888888876</v>
      </c>
      <c r="L38" s="20">
        <f t="shared" si="15"/>
        <v>0.39999999999999991</v>
      </c>
      <c r="M38" s="20">
        <f t="shared" si="60"/>
        <v>0.44722222222222191</v>
      </c>
      <c r="N38" s="20">
        <f t="shared" si="15"/>
        <v>0.48333333333333328</v>
      </c>
      <c r="O38" s="20">
        <f t="shared" si="61"/>
        <v>0.53055555555555545</v>
      </c>
      <c r="P38" s="20">
        <f t="shared" si="15"/>
        <v>0.58541666666666659</v>
      </c>
      <c r="Q38" s="20">
        <f t="shared" si="47"/>
        <v>0.62777777777777788</v>
      </c>
      <c r="R38" s="20">
        <f t="shared" si="15"/>
        <v>0.66874999999999996</v>
      </c>
      <c r="S38" s="20">
        <f t="shared" si="47"/>
        <v>0.71111111111111092</v>
      </c>
      <c r="T38" s="20">
        <f t="shared" si="48"/>
        <v>0.78055555555555589</v>
      </c>
      <c r="U38" s="20">
        <f t="shared" si="48"/>
        <v>0.86319444444444438</v>
      </c>
      <c r="V38" s="20">
        <f t="shared" si="57"/>
        <v>0.95694444444444438</v>
      </c>
      <c r="W38" s="21">
        <f t="shared" si="54"/>
        <v>0.23263888888888881</v>
      </c>
      <c r="X38" s="21">
        <f t="shared" si="62"/>
        <v>0.27986111111111106</v>
      </c>
      <c r="Y38" s="21">
        <f t="shared" si="6"/>
        <v>0.36388888888888876</v>
      </c>
      <c r="Z38" s="21">
        <f t="shared" si="7"/>
        <v>0.44722222222222213</v>
      </c>
      <c r="AA38" s="21">
        <f t="shared" si="8"/>
        <v>0.53055555555555545</v>
      </c>
      <c r="AB38" s="21">
        <f t="shared" si="49"/>
        <v>0.61388888888888882</v>
      </c>
      <c r="AC38" s="21">
        <f t="shared" si="50"/>
        <v>0.69722222222222208</v>
      </c>
      <c r="AD38" s="21">
        <f t="shared" si="51"/>
        <v>0.78055555555555545</v>
      </c>
      <c r="AE38" s="21">
        <f t="shared" si="52"/>
        <v>0.86319444444444438</v>
      </c>
      <c r="AF38" s="21">
        <f t="shared" si="53"/>
        <v>0.95694444444444438</v>
      </c>
      <c r="AJ38">
        <v>0.2</v>
      </c>
      <c r="AL38">
        <f t="shared" si="19"/>
        <v>0.2</v>
      </c>
      <c r="AM38">
        <f t="shared" si="40"/>
        <v>0.2</v>
      </c>
      <c r="AN38">
        <f t="shared" si="41"/>
        <v>0.2</v>
      </c>
      <c r="AO38">
        <f t="shared" si="42"/>
        <v>0.2</v>
      </c>
      <c r="AP38">
        <f t="shared" si="43"/>
        <v>0.2</v>
      </c>
      <c r="AQ38">
        <f t="shared" si="44"/>
        <v>0.2</v>
      </c>
      <c r="AR38">
        <f t="shared" si="20"/>
        <v>0.2</v>
      </c>
      <c r="AS38">
        <f t="shared" si="21"/>
        <v>0.2</v>
      </c>
      <c r="AT38">
        <f t="shared" si="22"/>
        <v>0.2</v>
      </c>
      <c r="AU38">
        <f t="shared" si="23"/>
        <v>0.2</v>
      </c>
      <c r="AV38">
        <f t="shared" si="24"/>
        <v>0.2</v>
      </c>
      <c r="AW38">
        <f t="shared" si="25"/>
        <v>0.2</v>
      </c>
      <c r="AX38">
        <f t="shared" si="26"/>
        <v>0.2</v>
      </c>
      <c r="AY38">
        <f t="shared" si="27"/>
        <v>0.2</v>
      </c>
      <c r="AZ38">
        <f t="shared" si="28"/>
        <v>0.2</v>
      </c>
      <c r="BA38">
        <f t="shared" si="29"/>
        <v>0.2</v>
      </c>
      <c r="BB38">
        <f t="shared" si="30"/>
        <v>0.2</v>
      </c>
      <c r="BC38">
        <f t="shared" si="31"/>
        <v>0.2</v>
      </c>
      <c r="BD38">
        <f t="shared" si="32"/>
        <v>0.2</v>
      </c>
      <c r="BE38">
        <f t="shared" si="33"/>
        <v>0.2</v>
      </c>
      <c r="BF38">
        <f t="shared" si="34"/>
        <v>0.2</v>
      </c>
      <c r="BG38">
        <f t="shared" si="35"/>
        <v>0.2</v>
      </c>
      <c r="BH38">
        <f t="shared" si="36"/>
        <v>0.2</v>
      </c>
      <c r="BI38">
        <f t="shared" si="37"/>
        <v>0.2</v>
      </c>
      <c r="BJ38">
        <f t="shared" si="38"/>
        <v>0.2</v>
      </c>
      <c r="BK38">
        <f t="shared" si="39"/>
        <v>0.2</v>
      </c>
    </row>
    <row r="39" spans="3:76">
      <c r="C39" s="18">
        <v>6.9444444444444447E-4</v>
      </c>
      <c r="D39" s="18">
        <v>6.9444444444444447E-4</v>
      </c>
      <c r="E39" s="18">
        <v>6.9444444444444447E-4</v>
      </c>
      <c r="F39" s="15" t="s">
        <v>70</v>
      </c>
      <c r="G39" s="22">
        <f t="shared" si="15"/>
        <v>0.23333333333333325</v>
      </c>
      <c r="H39" s="22">
        <f t="shared" si="59"/>
        <v>0.2854166666666666</v>
      </c>
      <c r="I39" s="22">
        <f t="shared" si="15"/>
        <v>0.32013888888888881</v>
      </c>
      <c r="J39" s="22">
        <f t="shared" si="15"/>
        <v>0.3340277777777777</v>
      </c>
      <c r="K39" s="22">
        <f t="shared" si="16"/>
        <v>0.3645833333333332</v>
      </c>
      <c r="L39" s="22">
        <f t="shared" si="15"/>
        <v>0.40069444444444435</v>
      </c>
      <c r="M39" s="22">
        <f t="shared" si="60"/>
        <v>0.44791666666666635</v>
      </c>
      <c r="N39" s="22">
        <f t="shared" si="15"/>
        <v>0.48402777777777772</v>
      </c>
      <c r="O39" s="22">
        <f t="shared" si="61"/>
        <v>0.53124999999999989</v>
      </c>
      <c r="P39" s="22">
        <f t="shared" si="15"/>
        <v>0.58611111111111103</v>
      </c>
      <c r="Q39" s="22">
        <f t="shared" si="47"/>
        <v>0.62847222222222232</v>
      </c>
      <c r="R39" s="22">
        <f t="shared" si="15"/>
        <v>0.6694444444444444</v>
      </c>
      <c r="S39" s="22">
        <f t="shared" si="47"/>
        <v>0.71180555555555536</v>
      </c>
      <c r="T39" s="22">
        <f t="shared" si="48"/>
        <v>0.78125000000000033</v>
      </c>
      <c r="U39" s="22">
        <f t="shared" si="48"/>
        <v>0.86388888888888882</v>
      </c>
      <c r="V39" s="22">
        <f t="shared" si="57"/>
        <v>0.95763888888888882</v>
      </c>
      <c r="W39" s="17">
        <f t="shared" si="54"/>
        <v>0.23333333333333325</v>
      </c>
      <c r="X39" s="17">
        <f t="shared" si="62"/>
        <v>0.2805555555555555</v>
      </c>
      <c r="Y39" s="17">
        <f t="shared" si="6"/>
        <v>0.3645833333333332</v>
      </c>
      <c r="Z39" s="17">
        <f t="shared" si="7"/>
        <v>0.44791666666666657</v>
      </c>
      <c r="AA39" s="17">
        <f t="shared" si="8"/>
        <v>0.53124999999999989</v>
      </c>
      <c r="AB39" s="17">
        <f t="shared" si="49"/>
        <v>0.61458333333333326</v>
      </c>
      <c r="AC39" s="17">
        <f t="shared" si="50"/>
        <v>0.69791666666666652</v>
      </c>
      <c r="AD39" s="17">
        <f t="shared" si="51"/>
        <v>0.78124999999999989</v>
      </c>
      <c r="AE39" s="17">
        <f t="shared" si="52"/>
        <v>0.86388888888888882</v>
      </c>
      <c r="AF39" s="17">
        <f t="shared" si="53"/>
        <v>0.95763888888888882</v>
      </c>
      <c r="AJ39">
        <v>0.5</v>
      </c>
      <c r="AL39">
        <f t="shared" si="19"/>
        <v>0.5</v>
      </c>
      <c r="AM39">
        <f t="shared" si="40"/>
        <v>0.5</v>
      </c>
      <c r="AN39">
        <f t="shared" si="41"/>
        <v>0.5</v>
      </c>
      <c r="AO39">
        <f t="shared" si="42"/>
        <v>0.5</v>
      </c>
      <c r="AP39">
        <f t="shared" si="43"/>
        <v>0.5</v>
      </c>
      <c r="AQ39">
        <f t="shared" si="44"/>
        <v>0.5</v>
      </c>
      <c r="AR39">
        <f t="shared" si="20"/>
        <v>0.5</v>
      </c>
      <c r="AS39">
        <f t="shared" si="21"/>
        <v>0.5</v>
      </c>
      <c r="AT39">
        <f t="shared" si="22"/>
        <v>0.5</v>
      </c>
      <c r="AU39">
        <f t="shared" si="23"/>
        <v>0.5</v>
      </c>
      <c r="AV39">
        <f t="shared" si="24"/>
        <v>0.5</v>
      </c>
      <c r="AW39">
        <f t="shared" si="25"/>
        <v>0.5</v>
      </c>
      <c r="AX39">
        <f t="shared" si="26"/>
        <v>0.5</v>
      </c>
      <c r="AY39">
        <f t="shared" si="27"/>
        <v>0.5</v>
      </c>
      <c r="AZ39">
        <f t="shared" si="28"/>
        <v>0.5</v>
      </c>
      <c r="BA39">
        <f t="shared" si="29"/>
        <v>0.5</v>
      </c>
      <c r="BB39">
        <f t="shared" si="30"/>
        <v>0.5</v>
      </c>
      <c r="BC39">
        <f t="shared" si="31"/>
        <v>0.5</v>
      </c>
      <c r="BD39">
        <f t="shared" si="32"/>
        <v>0.5</v>
      </c>
      <c r="BE39">
        <f t="shared" si="33"/>
        <v>0.5</v>
      </c>
      <c r="BF39">
        <f t="shared" si="34"/>
        <v>0.5</v>
      </c>
      <c r="BG39">
        <f t="shared" si="35"/>
        <v>0.5</v>
      </c>
      <c r="BH39">
        <f t="shared" si="36"/>
        <v>0.5</v>
      </c>
      <c r="BI39">
        <f t="shared" si="37"/>
        <v>0.5</v>
      </c>
      <c r="BJ39">
        <f t="shared" si="38"/>
        <v>0.5</v>
      </c>
      <c r="BK39">
        <f t="shared" si="39"/>
        <v>0.5</v>
      </c>
    </row>
    <row r="40" spans="3:76">
      <c r="C40" s="18">
        <v>6.9444444444444447E-4</v>
      </c>
      <c r="D40" s="18">
        <v>6.9444444444444447E-4</v>
      </c>
      <c r="E40" s="18">
        <v>6.9444444444444447E-4</v>
      </c>
      <c r="F40" s="19" t="s">
        <v>71</v>
      </c>
      <c r="G40" s="20">
        <f t="shared" si="15"/>
        <v>0.2340277777777777</v>
      </c>
      <c r="H40" s="20">
        <f t="shared" si="59"/>
        <v>0.28611111111111104</v>
      </c>
      <c r="I40" s="20">
        <f t="shared" si="15"/>
        <v>0.32083333333333325</v>
      </c>
      <c r="J40" s="20">
        <f t="shared" si="15"/>
        <v>0.33472222222222214</v>
      </c>
      <c r="K40" s="20">
        <f t="shared" si="16"/>
        <v>0.36527777777777765</v>
      </c>
      <c r="L40" s="20">
        <f t="shared" si="15"/>
        <v>0.4013888888888888</v>
      </c>
      <c r="M40" s="20">
        <f t="shared" si="60"/>
        <v>0.44861111111111079</v>
      </c>
      <c r="N40" s="20">
        <f t="shared" si="15"/>
        <v>0.48472222222222217</v>
      </c>
      <c r="O40" s="20">
        <f t="shared" si="61"/>
        <v>0.53194444444444433</v>
      </c>
      <c r="P40" s="20">
        <f t="shared" si="15"/>
        <v>0.58680555555555547</v>
      </c>
      <c r="Q40" s="20">
        <f t="shared" si="47"/>
        <v>0.62916666666666676</v>
      </c>
      <c r="R40" s="20">
        <f t="shared" si="15"/>
        <v>0.67013888888888884</v>
      </c>
      <c r="S40" s="20">
        <f t="shared" si="47"/>
        <v>0.7124999999999998</v>
      </c>
      <c r="T40" s="20">
        <f t="shared" si="48"/>
        <v>0.78194444444444478</v>
      </c>
      <c r="U40" s="20">
        <f t="shared" si="48"/>
        <v>0.86458333333333326</v>
      </c>
      <c r="V40" s="20">
        <f t="shared" si="57"/>
        <v>0.95833333333333326</v>
      </c>
      <c r="W40" s="21">
        <f t="shared" si="54"/>
        <v>0.2340277777777777</v>
      </c>
      <c r="X40" s="21">
        <f t="shared" si="62"/>
        <v>0.28124999999999994</v>
      </c>
      <c r="Y40" s="21">
        <f t="shared" si="6"/>
        <v>0.36527777777777765</v>
      </c>
      <c r="Z40" s="21">
        <f t="shared" si="7"/>
        <v>0.44861111111111102</v>
      </c>
      <c r="AA40" s="21">
        <f t="shared" si="8"/>
        <v>0.53194444444444433</v>
      </c>
      <c r="AB40" s="21">
        <f t="shared" si="49"/>
        <v>0.6152777777777777</v>
      </c>
      <c r="AC40" s="21">
        <f t="shared" si="50"/>
        <v>0.69861111111111096</v>
      </c>
      <c r="AD40" s="21">
        <f t="shared" si="51"/>
        <v>0.78194444444444433</v>
      </c>
      <c r="AE40" s="21">
        <f t="shared" si="52"/>
        <v>0.86458333333333326</v>
      </c>
      <c r="AF40" s="21">
        <f t="shared" si="53"/>
        <v>0.95833333333333326</v>
      </c>
      <c r="AJ40">
        <v>0.5</v>
      </c>
      <c r="AL40">
        <f t="shared" si="19"/>
        <v>0.5</v>
      </c>
      <c r="AM40">
        <f t="shared" si="40"/>
        <v>0.5</v>
      </c>
      <c r="AN40">
        <f t="shared" si="41"/>
        <v>0.5</v>
      </c>
      <c r="AO40">
        <f t="shared" si="42"/>
        <v>0.5</v>
      </c>
      <c r="AP40">
        <f t="shared" si="43"/>
        <v>0.5</v>
      </c>
      <c r="AQ40">
        <f t="shared" si="44"/>
        <v>0.5</v>
      </c>
      <c r="AR40">
        <f t="shared" si="20"/>
        <v>0.5</v>
      </c>
      <c r="AS40">
        <f t="shared" si="21"/>
        <v>0.5</v>
      </c>
      <c r="AT40">
        <f t="shared" si="22"/>
        <v>0.5</v>
      </c>
      <c r="AU40">
        <f t="shared" si="23"/>
        <v>0.5</v>
      </c>
      <c r="AV40">
        <f t="shared" si="24"/>
        <v>0.5</v>
      </c>
      <c r="AW40">
        <f t="shared" si="25"/>
        <v>0.5</v>
      </c>
      <c r="AX40">
        <f t="shared" si="26"/>
        <v>0.5</v>
      </c>
      <c r="AY40">
        <f t="shared" si="27"/>
        <v>0.5</v>
      </c>
      <c r="AZ40">
        <f t="shared" si="28"/>
        <v>0.5</v>
      </c>
      <c r="BA40">
        <f t="shared" si="29"/>
        <v>0.5</v>
      </c>
      <c r="BB40">
        <f t="shared" si="30"/>
        <v>0.5</v>
      </c>
      <c r="BC40">
        <f t="shared" si="31"/>
        <v>0.5</v>
      </c>
      <c r="BD40">
        <f t="shared" si="32"/>
        <v>0.5</v>
      </c>
      <c r="BE40">
        <f t="shared" si="33"/>
        <v>0.5</v>
      </c>
      <c r="BF40">
        <f t="shared" si="34"/>
        <v>0.5</v>
      </c>
      <c r="BG40">
        <f t="shared" si="35"/>
        <v>0.5</v>
      </c>
      <c r="BH40">
        <f t="shared" si="36"/>
        <v>0.5</v>
      </c>
      <c r="BI40">
        <f t="shared" si="37"/>
        <v>0.5</v>
      </c>
      <c r="BJ40">
        <f t="shared" si="38"/>
        <v>0.5</v>
      </c>
      <c r="BK40">
        <f t="shared" si="39"/>
        <v>0.5</v>
      </c>
    </row>
    <row r="41" spans="3:76">
      <c r="C41" s="18">
        <v>6.9444444444444447E-4</v>
      </c>
      <c r="D41" s="18">
        <v>6.9444444444444447E-4</v>
      </c>
      <c r="E41" s="18">
        <v>6.9444444444444447E-4</v>
      </c>
      <c r="F41" s="26" t="s">
        <v>72</v>
      </c>
      <c r="G41" s="63">
        <f t="shared" si="15"/>
        <v>0.23472222222222214</v>
      </c>
      <c r="H41" s="63">
        <f t="shared" si="59"/>
        <v>0.28680555555555548</v>
      </c>
      <c r="I41" s="63">
        <f t="shared" si="15"/>
        <v>0.32152777777777769</v>
      </c>
      <c r="J41" s="63">
        <f t="shared" si="15"/>
        <v>0.33541666666666659</v>
      </c>
      <c r="K41" s="63">
        <f t="shared" si="16"/>
        <v>0.36597222222222209</v>
      </c>
      <c r="L41" s="63">
        <f t="shared" si="15"/>
        <v>0.40208333333333324</v>
      </c>
      <c r="M41" s="63">
        <f t="shared" si="60"/>
        <v>0.44930555555555524</v>
      </c>
      <c r="N41" s="63">
        <f t="shared" si="15"/>
        <v>0.48541666666666661</v>
      </c>
      <c r="O41" s="63">
        <f t="shared" si="61"/>
        <v>0.53263888888888877</v>
      </c>
      <c r="P41" s="63">
        <f t="shared" si="15"/>
        <v>0.58749999999999991</v>
      </c>
      <c r="Q41" s="63">
        <f t="shared" si="47"/>
        <v>0.6298611111111112</v>
      </c>
      <c r="R41" s="63">
        <f t="shared" si="15"/>
        <v>0.67083333333333328</v>
      </c>
      <c r="S41" s="63">
        <f t="shared" si="47"/>
        <v>0.71319444444444424</v>
      </c>
      <c r="T41" s="63">
        <f t="shared" si="48"/>
        <v>0.78263888888888922</v>
      </c>
      <c r="U41" s="63">
        <f t="shared" si="48"/>
        <v>0.8652777777777777</v>
      </c>
      <c r="V41" s="63">
        <f t="shared" si="57"/>
        <v>0.9590277777777777</v>
      </c>
      <c r="W41" s="64">
        <f t="shared" si="54"/>
        <v>0.23472222222222214</v>
      </c>
      <c r="X41" s="64">
        <f t="shared" si="62"/>
        <v>0.28194444444444439</v>
      </c>
      <c r="Y41" s="64">
        <f t="shared" si="6"/>
        <v>0.36597222222222209</v>
      </c>
      <c r="Z41" s="64">
        <f t="shared" si="7"/>
        <v>0.44930555555555546</v>
      </c>
      <c r="AA41" s="64">
        <f t="shared" si="8"/>
        <v>0.53263888888888877</v>
      </c>
      <c r="AB41" s="64">
        <f t="shared" si="49"/>
        <v>0.61597222222222214</v>
      </c>
      <c r="AC41" s="64">
        <f t="shared" si="50"/>
        <v>0.6993055555555554</v>
      </c>
      <c r="AD41" s="64">
        <f t="shared" si="51"/>
        <v>0.78263888888888877</v>
      </c>
      <c r="AE41" s="64">
        <f t="shared" si="52"/>
        <v>0.8652777777777777</v>
      </c>
      <c r="AF41" s="64">
        <f t="shared" si="53"/>
        <v>0.9590277777777777</v>
      </c>
      <c r="AJ41">
        <v>0.2</v>
      </c>
      <c r="AL41">
        <f t="shared" si="19"/>
        <v>0.2</v>
      </c>
      <c r="AM41">
        <f t="shared" si="40"/>
        <v>0.2</v>
      </c>
      <c r="AN41">
        <f t="shared" si="41"/>
        <v>0.2</v>
      </c>
      <c r="AO41">
        <f t="shared" si="42"/>
        <v>0.2</v>
      </c>
      <c r="AP41">
        <f t="shared" si="43"/>
        <v>0.2</v>
      </c>
      <c r="AQ41">
        <f t="shared" si="44"/>
        <v>0.2</v>
      </c>
      <c r="AR41">
        <f t="shared" si="20"/>
        <v>0.2</v>
      </c>
      <c r="AS41">
        <f t="shared" si="21"/>
        <v>0.2</v>
      </c>
      <c r="AT41">
        <f t="shared" si="22"/>
        <v>0.2</v>
      </c>
      <c r="AU41">
        <f t="shared" si="23"/>
        <v>0.2</v>
      </c>
      <c r="AV41">
        <f t="shared" si="24"/>
        <v>0.2</v>
      </c>
      <c r="AW41">
        <f t="shared" si="25"/>
        <v>0.2</v>
      </c>
      <c r="AX41">
        <f t="shared" si="26"/>
        <v>0.2</v>
      </c>
      <c r="AY41">
        <f t="shared" si="27"/>
        <v>0.2</v>
      </c>
      <c r="AZ41">
        <f t="shared" si="28"/>
        <v>0.2</v>
      </c>
      <c r="BA41">
        <f t="shared" si="29"/>
        <v>0.2</v>
      </c>
      <c r="BB41">
        <f t="shared" si="30"/>
        <v>0.2</v>
      </c>
      <c r="BC41">
        <f t="shared" si="31"/>
        <v>0.2</v>
      </c>
      <c r="BD41">
        <f t="shared" si="32"/>
        <v>0.2</v>
      </c>
      <c r="BE41">
        <f t="shared" si="33"/>
        <v>0.2</v>
      </c>
      <c r="BF41">
        <f t="shared" si="34"/>
        <v>0.2</v>
      </c>
      <c r="BG41">
        <f t="shared" si="35"/>
        <v>0.2</v>
      </c>
      <c r="BH41">
        <f t="shared" si="36"/>
        <v>0.2</v>
      </c>
      <c r="BI41">
        <f t="shared" si="37"/>
        <v>0.2</v>
      </c>
      <c r="BJ41">
        <f t="shared" si="38"/>
        <v>0.2</v>
      </c>
      <c r="BK41">
        <f t="shared" si="39"/>
        <v>0.2</v>
      </c>
    </row>
    <row r="42" spans="3:76">
      <c r="AL42" s="5">
        <f>SUM(AL9:AL41)</f>
        <v>15.000000000000004</v>
      </c>
      <c r="AM42" s="5">
        <f t="shared" ref="AM42:BG42" si="63">SUM(AM9:AM41)</f>
        <v>15.000000000000004</v>
      </c>
      <c r="AN42" s="5">
        <f t="shared" si="63"/>
        <v>15.000000000000004</v>
      </c>
      <c r="AO42" s="5">
        <f t="shared" si="63"/>
        <v>15.000000000000004</v>
      </c>
      <c r="AP42" s="5">
        <f t="shared" si="63"/>
        <v>15.800000000000004</v>
      </c>
      <c r="AQ42" s="5">
        <f t="shared" si="63"/>
        <v>12.7</v>
      </c>
      <c r="AR42" s="5">
        <f t="shared" si="63"/>
        <v>15.800000000000004</v>
      </c>
      <c r="AS42" s="5">
        <f t="shared" si="63"/>
        <v>12.7</v>
      </c>
      <c r="AT42" s="5">
        <f t="shared" si="63"/>
        <v>15.800000000000004</v>
      </c>
      <c r="AU42" s="5">
        <f t="shared" si="63"/>
        <v>15.000000000000004</v>
      </c>
      <c r="AV42" s="5">
        <f t="shared" si="63"/>
        <v>15.800000000000004</v>
      </c>
      <c r="AW42" s="5">
        <f t="shared" si="63"/>
        <v>15.000000000000004</v>
      </c>
      <c r="AX42" s="5">
        <f t="shared" si="63"/>
        <v>15.800000000000004</v>
      </c>
      <c r="AY42" s="5">
        <f t="shared" si="63"/>
        <v>15.800000000000004</v>
      </c>
      <c r="AZ42" s="5">
        <f t="shared" si="63"/>
        <v>15.000000000000004</v>
      </c>
      <c r="BA42" s="5">
        <f t="shared" si="63"/>
        <v>15.000000000000004</v>
      </c>
      <c r="BB42" s="5">
        <f t="shared" si="63"/>
        <v>15.000000000000004</v>
      </c>
      <c r="BC42" s="5">
        <f t="shared" si="63"/>
        <v>15.000000000000004</v>
      </c>
      <c r="BD42" s="5">
        <f t="shared" si="63"/>
        <v>15.800000000000004</v>
      </c>
      <c r="BE42" s="5">
        <f t="shared" si="63"/>
        <v>15.800000000000004</v>
      </c>
      <c r="BF42" s="5">
        <f t="shared" si="63"/>
        <v>15.800000000000004</v>
      </c>
      <c r="BG42" s="5">
        <f t="shared" si="63"/>
        <v>15.800000000000004</v>
      </c>
      <c r="BH42" s="5">
        <f>SUM(BH9:BH41)</f>
        <v>15.800000000000004</v>
      </c>
      <c r="BI42" s="5">
        <f>SUM(BI9:BI41)</f>
        <v>15.800000000000004</v>
      </c>
      <c r="BJ42" s="5">
        <f>SUM(BJ9:BJ41)</f>
        <v>15.000000000000004</v>
      </c>
      <c r="BK42" s="5">
        <f>SUM(BK9:BK41)</f>
        <v>15.000000000000004</v>
      </c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</row>
    <row r="44" spans="3:76" ht="14.45" customHeight="1">
      <c r="F44" s="100" t="s">
        <v>184</v>
      </c>
      <c r="G44" s="108" t="s">
        <v>242</v>
      </c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</row>
    <row r="45" spans="3:76" ht="14.45" customHeight="1">
      <c r="F45" s="101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</row>
    <row r="46" spans="3:76" ht="14.45" customHeight="1">
      <c r="F46" s="101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</row>
    <row r="47" spans="3:76" s="7" customFormat="1" ht="17.25">
      <c r="F47" s="8" t="s">
        <v>21</v>
      </c>
      <c r="G47" s="9" t="s">
        <v>22</v>
      </c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9" t="s">
        <v>23</v>
      </c>
      <c r="Y47" s="11"/>
      <c r="Z47" s="11"/>
      <c r="AA47" s="11"/>
      <c r="AB47" s="11"/>
      <c r="AC47" s="11"/>
      <c r="AD47" s="11"/>
      <c r="AE47" s="11"/>
      <c r="AF47" s="11"/>
      <c r="AG47" s="11"/>
      <c r="AH47" s="11"/>
    </row>
    <row r="48" spans="3:76" s="14" customFormat="1">
      <c r="D48" s="12"/>
      <c r="E48" s="12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</row>
    <row r="49" spans="3:70" s="14" customFormat="1">
      <c r="C49" s="18"/>
      <c r="D49" s="18"/>
      <c r="E49" s="18"/>
      <c r="F49" s="62" t="s">
        <v>72</v>
      </c>
      <c r="G49" s="16">
        <v>0.20833333333333334</v>
      </c>
      <c r="H49" s="16">
        <v>0.25486111111111109</v>
      </c>
      <c r="I49" s="16">
        <v>0.29166666666666669</v>
      </c>
      <c r="J49" s="16">
        <v>0.31944444444444448</v>
      </c>
      <c r="K49" s="16">
        <v>0.33888888888888891</v>
      </c>
      <c r="L49" s="16">
        <v>0.38055555555555554</v>
      </c>
      <c r="M49" s="16">
        <v>0.42222222222222222</v>
      </c>
      <c r="N49" s="16">
        <v>0.46388888888888891</v>
      </c>
      <c r="O49" s="16">
        <v>0.50555555555555554</v>
      </c>
      <c r="P49" s="16">
        <v>0.54722222222222228</v>
      </c>
      <c r="Q49" s="16">
        <v>0.58888888888888891</v>
      </c>
      <c r="R49" s="16">
        <v>0.63055555555555554</v>
      </c>
      <c r="S49" s="16">
        <v>0.67222222222222228</v>
      </c>
      <c r="T49" s="16">
        <v>0.75</v>
      </c>
      <c r="U49" s="16">
        <v>0.83333333333333337</v>
      </c>
      <c r="V49" s="16">
        <v>0.88888888888888884</v>
      </c>
      <c r="W49" s="16">
        <v>0.93055555555555547</v>
      </c>
      <c r="X49" s="64">
        <v>0.21180555555555555</v>
      </c>
      <c r="Y49" s="64">
        <v>0.25347222222222199</v>
      </c>
      <c r="Z49" s="64">
        <v>0.32708333333333334</v>
      </c>
      <c r="AA49" s="64">
        <v>0.41041666666666665</v>
      </c>
      <c r="AB49" s="64">
        <v>0.49374999999999997</v>
      </c>
      <c r="AC49" s="64">
        <v>0.5854166666666667</v>
      </c>
      <c r="AD49" s="64">
        <v>0.66875000000000007</v>
      </c>
      <c r="AE49" s="64">
        <v>0.75208333333333333</v>
      </c>
      <c r="AF49" s="64">
        <v>0.8354166666666667</v>
      </c>
      <c r="AG49" s="64">
        <v>0.88888888888888884</v>
      </c>
      <c r="AH49" s="64"/>
      <c r="AL49" s="14" t="s">
        <v>147</v>
      </c>
      <c r="AM49" s="14" t="s">
        <v>147</v>
      </c>
      <c r="AN49" s="14" t="s">
        <v>147</v>
      </c>
      <c r="AO49" s="14" t="s">
        <v>147</v>
      </c>
      <c r="AP49" s="14" t="s">
        <v>147</v>
      </c>
      <c r="AQ49" s="14" t="s">
        <v>147</v>
      </c>
      <c r="AR49" s="14" t="s">
        <v>147</v>
      </c>
      <c r="AS49" s="14" t="s">
        <v>147</v>
      </c>
      <c r="AT49" s="14" t="s">
        <v>147</v>
      </c>
      <c r="AU49" s="14" t="s">
        <v>147</v>
      </c>
      <c r="AV49" s="14" t="s">
        <v>147</v>
      </c>
      <c r="AW49" s="14" t="s">
        <v>147</v>
      </c>
      <c r="AX49" s="14" t="s">
        <v>147</v>
      </c>
      <c r="AY49" s="14" t="s">
        <v>147</v>
      </c>
      <c r="AZ49" s="14" t="s">
        <v>147</v>
      </c>
      <c r="BA49" s="14" t="s">
        <v>147</v>
      </c>
      <c r="BB49" s="14" t="s">
        <v>147</v>
      </c>
      <c r="BC49" s="14" t="s">
        <v>146</v>
      </c>
      <c r="BD49" s="14" t="s">
        <v>146</v>
      </c>
      <c r="BE49" s="14" t="s">
        <v>146</v>
      </c>
      <c r="BF49" s="14" t="s">
        <v>146</v>
      </c>
      <c r="BG49" s="14" t="s">
        <v>146</v>
      </c>
      <c r="BH49" s="14" t="s">
        <v>146</v>
      </c>
      <c r="BI49" s="14" t="s">
        <v>146</v>
      </c>
      <c r="BJ49" s="14" t="s">
        <v>146</v>
      </c>
      <c r="BK49" s="14" t="s">
        <v>146</v>
      </c>
      <c r="BL49" s="14" t="s">
        <v>146</v>
      </c>
    </row>
    <row r="50" spans="3:70" s="14" customFormat="1">
      <c r="C50" s="18">
        <v>6.9444444444444404E-4</v>
      </c>
      <c r="D50" s="18">
        <v>6.9444444444444404E-4</v>
      </c>
      <c r="E50" s="18">
        <v>6.9444444444444404E-4</v>
      </c>
      <c r="F50" s="19" t="s">
        <v>71</v>
      </c>
      <c r="G50" s="20">
        <f t="shared" ref="G50:J51" si="64">G49+$D50</f>
        <v>0.20902777777777778</v>
      </c>
      <c r="H50" s="20">
        <f t="shared" si="64"/>
        <v>0.25555555555555554</v>
      </c>
      <c r="I50" s="20">
        <f t="shared" si="64"/>
        <v>0.29236111111111113</v>
      </c>
      <c r="J50" s="20">
        <f>J49+$C50</f>
        <v>0.32013888888888892</v>
      </c>
      <c r="K50" s="20">
        <f t="shared" ref="K50:K56" si="65">K49+$E50</f>
        <v>0.33958333333333335</v>
      </c>
      <c r="L50" s="20">
        <f t="shared" ref="L50:S56" si="66">L49+$E50</f>
        <v>0.38124999999999998</v>
      </c>
      <c r="M50" s="20">
        <f t="shared" si="66"/>
        <v>0.42291666666666666</v>
      </c>
      <c r="N50" s="20">
        <f t="shared" si="66"/>
        <v>0.46458333333333335</v>
      </c>
      <c r="O50" s="20">
        <f t="shared" si="66"/>
        <v>0.50624999999999998</v>
      </c>
      <c r="P50" s="20">
        <f>P49+$C50</f>
        <v>0.54791666666666672</v>
      </c>
      <c r="Q50" s="20">
        <f t="shared" si="66"/>
        <v>0.58958333333333335</v>
      </c>
      <c r="R50" s="20">
        <f t="shared" si="66"/>
        <v>0.63124999999999998</v>
      </c>
      <c r="S50" s="20">
        <f t="shared" si="66"/>
        <v>0.67291666666666672</v>
      </c>
      <c r="T50" s="20">
        <f t="shared" ref="T50:U56" si="67">T49+$E50</f>
        <v>0.75069444444444444</v>
      </c>
      <c r="U50" s="20">
        <f t="shared" si="67"/>
        <v>0.83402777777777781</v>
      </c>
      <c r="V50" s="20">
        <f t="shared" ref="V50:W66" si="68">V49+$D50</f>
        <v>0.88958333333333328</v>
      </c>
      <c r="W50" s="20">
        <f t="shared" ref="W50:W56" si="69">W49+$E50</f>
        <v>0.93124999999999991</v>
      </c>
      <c r="X50" s="21">
        <f t="shared" ref="X50:X66" si="70">X49+$D50</f>
        <v>0.21249999999999999</v>
      </c>
      <c r="Y50" s="21">
        <f t="shared" ref="Y50:Y66" si="71">Y49+$D50</f>
        <v>0.25416666666666643</v>
      </c>
      <c r="Z50" s="21">
        <f t="shared" ref="Z50:AB65" si="72">Z49+$C50</f>
        <v>0.32777777777777778</v>
      </c>
      <c r="AA50" s="21">
        <f t="shared" si="72"/>
        <v>0.41111111111111109</v>
      </c>
      <c r="AB50" s="21">
        <f t="shared" si="72"/>
        <v>0.49444444444444441</v>
      </c>
      <c r="AC50" s="21">
        <f t="shared" ref="AC50:AC64" si="73">AC49+$D50</f>
        <v>0.58611111111111114</v>
      </c>
      <c r="AD50" s="21">
        <f t="shared" ref="AD50:AD64" si="74">AD49+$D50</f>
        <v>0.66944444444444451</v>
      </c>
      <c r="AE50" s="21">
        <f t="shared" ref="AE50:AE64" si="75">AE49+$D50</f>
        <v>0.75277777777777777</v>
      </c>
      <c r="AF50" s="21">
        <f t="shared" ref="AF50:AF64" si="76">AF49+$D50</f>
        <v>0.83611111111111114</v>
      </c>
      <c r="AG50" s="21">
        <f t="shared" ref="AG50:AG64" si="77">AG49+$D50</f>
        <v>0.88958333333333328</v>
      </c>
      <c r="AH50" s="21"/>
      <c r="AJ50">
        <v>0.2</v>
      </c>
      <c r="AL50">
        <f>SUM(IF(G50&lt;&gt;"",IF(AND(G50&lt;&gt;"s",$AJ50&lt;&gt;"s")=TRUE(),IF(G49&lt;&gt;"",$AJ50,0),IF(AND(G50&lt;&gt;"s",$AK50&lt;&gt;"s")=TRUE(),IF(G49&lt;&gt;"",$AK50,0),0)),0))</f>
        <v>0.2</v>
      </c>
      <c r="AM50">
        <f t="shared" ref="AM50:BL59" si="78">SUM(IF(H50&lt;&gt;"",IF(AND(H50&lt;&gt;"s",$AJ50&lt;&gt;"s")=TRUE(),IF(H49&lt;&gt;"",$AJ50,0),IF(AND(H50&lt;&gt;"s",$AK50&lt;&gt;"s")=TRUE(),IF(H49&lt;&gt;"",$AK50,0),0)),0))</f>
        <v>0.2</v>
      </c>
      <c r="AN50">
        <f t="shared" si="78"/>
        <v>0.2</v>
      </c>
      <c r="AO50">
        <f t="shared" si="78"/>
        <v>0.2</v>
      </c>
      <c r="AP50">
        <f t="shared" si="78"/>
        <v>0.2</v>
      </c>
      <c r="AQ50">
        <f t="shared" si="78"/>
        <v>0.2</v>
      </c>
      <c r="AR50">
        <f t="shared" si="78"/>
        <v>0.2</v>
      </c>
      <c r="AS50">
        <f t="shared" si="78"/>
        <v>0.2</v>
      </c>
      <c r="AT50">
        <f t="shared" si="78"/>
        <v>0.2</v>
      </c>
      <c r="AU50">
        <f t="shared" si="78"/>
        <v>0.2</v>
      </c>
      <c r="AV50">
        <f t="shared" si="78"/>
        <v>0.2</v>
      </c>
      <c r="AW50">
        <f t="shared" si="78"/>
        <v>0.2</v>
      </c>
      <c r="AX50">
        <f t="shared" si="78"/>
        <v>0.2</v>
      </c>
      <c r="AY50">
        <f t="shared" si="78"/>
        <v>0.2</v>
      </c>
      <c r="AZ50">
        <f t="shared" si="78"/>
        <v>0.2</v>
      </c>
      <c r="BA50">
        <f t="shared" si="78"/>
        <v>0.2</v>
      </c>
      <c r="BB50">
        <f t="shared" si="78"/>
        <v>0.2</v>
      </c>
      <c r="BC50">
        <f t="shared" si="78"/>
        <v>0.2</v>
      </c>
      <c r="BD50">
        <f t="shared" si="78"/>
        <v>0.2</v>
      </c>
      <c r="BE50">
        <f t="shared" si="78"/>
        <v>0.2</v>
      </c>
      <c r="BF50">
        <f t="shared" si="78"/>
        <v>0.2</v>
      </c>
      <c r="BG50">
        <f t="shared" si="78"/>
        <v>0.2</v>
      </c>
      <c r="BH50">
        <f t="shared" si="78"/>
        <v>0.2</v>
      </c>
      <c r="BI50">
        <f t="shared" si="78"/>
        <v>0.2</v>
      </c>
      <c r="BJ50">
        <f t="shared" si="78"/>
        <v>0.2</v>
      </c>
      <c r="BK50">
        <f t="shared" si="78"/>
        <v>0.2</v>
      </c>
      <c r="BL50">
        <f t="shared" si="78"/>
        <v>0.2</v>
      </c>
      <c r="BM50">
        <f t="array" ref="BM50">SUM(IF(AH50&lt;&gt;"",IF(AND(AH50&lt;&gt;"s",$AJ50&lt;&gt;"s")=TRUE(),$AJ50,IF(AND(AH50&lt;&gt;"s",$AK50&lt;&gt;"s")=TRUE(),$AK50,0)),0))</f>
        <v>0</v>
      </c>
      <c r="BN50"/>
      <c r="BO50"/>
      <c r="BP50"/>
      <c r="BQ50"/>
      <c r="BR50"/>
    </row>
    <row r="51" spans="3:70" s="14" customFormat="1">
      <c r="C51" s="18">
        <v>6.9444444444444447E-4</v>
      </c>
      <c r="D51" s="18">
        <v>6.9444444444444447E-4</v>
      </c>
      <c r="E51" s="18">
        <v>6.9444444444444447E-4</v>
      </c>
      <c r="F51" s="15" t="s">
        <v>70</v>
      </c>
      <c r="G51" s="22">
        <f t="shared" si="64"/>
        <v>0.20972222222222223</v>
      </c>
      <c r="H51" s="22">
        <f t="shared" si="64"/>
        <v>0.25624999999999998</v>
      </c>
      <c r="I51" s="22">
        <f t="shared" si="64"/>
        <v>0.29305555555555557</v>
      </c>
      <c r="J51" s="22">
        <f t="shared" si="64"/>
        <v>0.32083333333333336</v>
      </c>
      <c r="K51" s="22">
        <f t="shared" si="65"/>
        <v>0.34027777777777779</v>
      </c>
      <c r="L51" s="22">
        <f t="shared" si="66"/>
        <v>0.38194444444444442</v>
      </c>
      <c r="M51" s="22">
        <f t="shared" si="66"/>
        <v>0.4236111111111111</v>
      </c>
      <c r="N51" s="22">
        <f t="shared" si="66"/>
        <v>0.46527777777777779</v>
      </c>
      <c r="O51" s="22">
        <f t="shared" si="66"/>
        <v>0.50694444444444442</v>
      </c>
      <c r="P51" s="22">
        <f>P50+$C51</f>
        <v>0.54861111111111116</v>
      </c>
      <c r="Q51" s="22">
        <f t="shared" si="66"/>
        <v>0.59027777777777779</v>
      </c>
      <c r="R51" s="22">
        <f t="shared" si="66"/>
        <v>0.63194444444444442</v>
      </c>
      <c r="S51" s="22">
        <f t="shared" si="66"/>
        <v>0.67361111111111116</v>
      </c>
      <c r="T51" s="22">
        <f t="shared" si="67"/>
        <v>0.75138888888888888</v>
      </c>
      <c r="U51" s="22">
        <f t="shared" si="67"/>
        <v>0.83472222222222225</v>
      </c>
      <c r="V51" s="22">
        <f t="shared" si="68"/>
        <v>0.89027777777777772</v>
      </c>
      <c r="W51" s="22">
        <f t="shared" si="69"/>
        <v>0.93194444444444435</v>
      </c>
      <c r="X51" s="17">
        <f t="shared" si="70"/>
        <v>0.21319444444444444</v>
      </c>
      <c r="Y51" s="17">
        <f t="shared" si="71"/>
        <v>0.25486111111111087</v>
      </c>
      <c r="Z51" s="17">
        <f t="shared" si="72"/>
        <v>0.32847222222222222</v>
      </c>
      <c r="AA51" s="17">
        <f t="shared" si="72"/>
        <v>0.41180555555555554</v>
      </c>
      <c r="AB51" s="17">
        <f t="shared" si="72"/>
        <v>0.49513888888888885</v>
      </c>
      <c r="AC51" s="17">
        <f t="shared" si="73"/>
        <v>0.58680555555555558</v>
      </c>
      <c r="AD51" s="17">
        <f t="shared" si="74"/>
        <v>0.67013888888888895</v>
      </c>
      <c r="AE51" s="17">
        <f t="shared" si="75"/>
        <v>0.75347222222222221</v>
      </c>
      <c r="AF51" s="17">
        <f t="shared" si="76"/>
        <v>0.83680555555555558</v>
      </c>
      <c r="AG51" s="17">
        <f t="shared" si="77"/>
        <v>0.89027777777777772</v>
      </c>
      <c r="AH51" s="17"/>
      <c r="AJ51">
        <v>0.5</v>
      </c>
      <c r="AL51">
        <f t="shared" ref="AL51:AL82" si="79">SUM(IF(G51&lt;&gt;"",IF(AND(G51&lt;&gt;"s",$AJ51&lt;&gt;"s")=TRUE(),IF(G50&lt;&gt;"",$AJ51,0),IF(AND(G51&lt;&gt;"s",$AK51&lt;&gt;"s")=TRUE(),IF(G50&lt;&gt;"",$AK51,0),0)),0))</f>
        <v>0.5</v>
      </c>
      <c r="AM51">
        <f t="shared" si="78"/>
        <v>0.5</v>
      </c>
      <c r="AN51">
        <f t="shared" si="78"/>
        <v>0.5</v>
      </c>
      <c r="AO51">
        <f t="shared" si="78"/>
        <v>0.5</v>
      </c>
      <c r="AP51">
        <f t="shared" si="78"/>
        <v>0.5</v>
      </c>
      <c r="AQ51">
        <f t="shared" si="78"/>
        <v>0.5</v>
      </c>
      <c r="AR51">
        <f t="shared" si="78"/>
        <v>0.5</v>
      </c>
      <c r="AS51">
        <f t="shared" si="78"/>
        <v>0.5</v>
      </c>
      <c r="AT51">
        <f t="shared" si="78"/>
        <v>0.5</v>
      </c>
      <c r="AU51">
        <f t="shared" si="78"/>
        <v>0.5</v>
      </c>
      <c r="AV51">
        <f t="shared" si="78"/>
        <v>0.5</v>
      </c>
      <c r="AW51">
        <f t="shared" si="78"/>
        <v>0.5</v>
      </c>
      <c r="AX51">
        <f t="shared" si="78"/>
        <v>0.5</v>
      </c>
      <c r="AY51">
        <f t="shared" si="78"/>
        <v>0.5</v>
      </c>
      <c r="AZ51">
        <f t="shared" si="78"/>
        <v>0.5</v>
      </c>
      <c r="BA51">
        <f t="shared" si="78"/>
        <v>0.5</v>
      </c>
      <c r="BB51">
        <f t="shared" si="78"/>
        <v>0.5</v>
      </c>
      <c r="BC51">
        <f t="shared" si="78"/>
        <v>0.5</v>
      </c>
      <c r="BD51">
        <f t="shared" si="78"/>
        <v>0.5</v>
      </c>
      <c r="BE51">
        <f t="shared" si="78"/>
        <v>0.5</v>
      </c>
      <c r="BF51">
        <f t="shared" si="78"/>
        <v>0.5</v>
      </c>
      <c r="BG51">
        <f t="shared" si="78"/>
        <v>0.5</v>
      </c>
      <c r="BH51">
        <f t="shared" si="78"/>
        <v>0.5</v>
      </c>
      <c r="BI51">
        <f t="shared" si="78"/>
        <v>0.5</v>
      </c>
      <c r="BJ51">
        <f t="shared" si="78"/>
        <v>0.5</v>
      </c>
      <c r="BK51">
        <f t="shared" si="78"/>
        <v>0.5</v>
      </c>
      <c r="BL51">
        <f t="shared" si="78"/>
        <v>0.5</v>
      </c>
      <c r="BM51">
        <f t="array" ref="BM51">SUM(IF(AH51&lt;&gt;"",IF(AND(AH51&lt;&gt;"s",$AJ51&lt;&gt;"s")=TRUE(),$AJ51,IF(AND(AH51&lt;&gt;"s",$AK51&lt;&gt;"s")=TRUE(),$AK51,0)),0))</f>
        <v>0</v>
      </c>
      <c r="BN51"/>
      <c r="BO51"/>
      <c r="BP51"/>
      <c r="BQ51"/>
      <c r="BR51"/>
    </row>
    <row r="52" spans="3:70" s="14" customFormat="1">
      <c r="C52" s="18">
        <v>6.9444444444444447E-4</v>
      </c>
      <c r="D52" s="18">
        <v>6.9444444444444447E-4</v>
      </c>
      <c r="E52" s="18">
        <v>6.9444444444444447E-4</v>
      </c>
      <c r="F52" s="19" t="s">
        <v>69</v>
      </c>
      <c r="G52" s="20">
        <f t="shared" ref="G52:J82" si="80">G51+$D52</f>
        <v>0.21041666666666667</v>
      </c>
      <c r="H52" s="20">
        <f t="shared" si="80"/>
        <v>0.25694444444444442</v>
      </c>
      <c r="I52" s="20">
        <f t="shared" si="80"/>
        <v>0.29375000000000001</v>
      </c>
      <c r="J52" s="20">
        <f t="shared" si="80"/>
        <v>0.3215277777777778</v>
      </c>
      <c r="K52" s="20">
        <f t="shared" si="65"/>
        <v>0.34097222222222223</v>
      </c>
      <c r="L52" s="20">
        <f t="shared" si="66"/>
        <v>0.38263888888888886</v>
      </c>
      <c r="M52" s="20">
        <f t="shared" si="66"/>
        <v>0.42430555555555555</v>
      </c>
      <c r="N52" s="20">
        <f t="shared" si="66"/>
        <v>0.46597222222222223</v>
      </c>
      <c r="O52" s="20">
        <f t="shared" si="66"/>
        <v>0.50763888888888886</v>
      </c>
      <c r="P52" s="20">
        <f t="shared" ref="P52:P67" si="81">P51+$C52</f>
        <v>0.5493055555555556</v>
      </c>
      <c r="Q52" s="20">
        <f t="shared" si="66"/>
        <v>0.59097222222222223</v>
      </c>
      <c r="R52" s="20">
        <f t="shared" si="66"/>
        <v>0.63263888888888886</v>
      </c>
      <c r="S52" s="20">
        <f t="shared" si="66"/>
        <v>0.6743055555555556</v>
      </c>
      <c r="T52" s="20">
        <f t="shared" si="67"/>
        <v>0.75208333333333333</v>
      </c>
      <c r="U52" s="20">
        <f t="shared" si="67"/>
        <v>0.8354166666666667</v>
      </c>
      <c r="V52" s="20">
        <f t="shared" si="68"/>
        <v>0.89097222222222217</v>
      </c>
      <c r="W52" s="20">
        <f t="shared" si="69"/>
        <v>0.9326388888888888</v>
      </c>
      <c r="X52" s="21">
        <f t="shared" si="70"/>
        <v>0.21388888888888888</v>
      </c>
      <c r="Y52" s="21">
        <f t="shared" si="71"/>
        <v>0.25555555555555531</v>
      </c>
      <c r="Z52" s="21">
        <f t="shared" si="72"/>
        <v>0.32916666666666666</v>
      </c>
      <c r="AA52" s="21">
        <f t="shared" si="72"/>
        <v>0.41249999999999998</v>
      </c>
      <c r="AB52" s="21">
        <f t="shared" si="72"/>
        <v>0.49583333333333329</v>
      </c>
      <c r="AC52" s="21">
        <f t="shared" si="73"/>
        <v>0.58750000000000002</v>
      </c>
      <c r="AD52" s="21">
        <f t="shared" si="74"/>
        <v>0.67083333333333339</v>
      </c>
      <c r="AE52" s="21">
        <f t="shared" si="75"/>
        <v>0.75416666666666665</v>
      </c>
      <c r="AF52" s="21">
        <f t="shared" si="76"/>
        <v>0.83750000000000002</v>
      </c>
      <c r="AG52" s="21">
        <f t="shared" si="77"/>
        <v>0.89097222222222217</v>
      </c>
      <c r="AH52" s="21"/>
      <c r="AJ52">
        <v>0.5</v>
      </c>
      <c r="AL52">
        <f t="shared" si="79"/>
        <v>0.5</v>
      </c>
      <c r="AM52">
        <f t="shared" si="78"/>
        <v>0.5</v>
      </c>
      <c r="AN52">
        <f t="shared" si="78"/>
        <v>0.5</v>
      </c>
      <c r="AO52">
        <f t="shared" si="78"/>
        <v>0.5</v>
      </c>
      <c r="AP52">
        <f t="shared" si="78"/>
        <v>0.5</v>
      </c>
      <c r="AQ52">
        <f t="shared" si="78"/>
        <v>0.5</v>
      </c>
      <c r="AR52">
        <f t="shared" si="78"/>
        <v>0.5</v>
      </c>
      <c r="AS52">
        <f t="shared" si="78"/>
        <v>0.5</v>
      </c>
      <c r="AT52">
        <f t="shared" si="78"/>
        <v>0.5</v>
      </c>
      <c r="AU52">
        <f t="shared" si="78"/>
        <v>0.5</v>
      </c>
      <c r="AV52">
        <f t="shared" si="78"/>
        <v>0.5</v>
      </c>
      <c r="AW52">
        <f t="shared" si="78"/>
        <v>0.5</v>
      </c>
      <c r="AX52">
        <f t="shared" si="78"/>
        <v>0.5</v>
      </c>
      <c r="AY52">
        <f t="shared" si="78"/>
        <v>0.5</v>
      </c>
      <c r="AZ52">
        <f t="shared" si="78"/>
        <v>0.5</v>
      </c>
      <c r="BA52">
        <f t="shared" si="78"/>
        <v>0.5</v>
      </c>
      <c r="BB52">
        <f t="shared" si="78"/>
        <v>0.5</v>
      </c>
      <c r="BC52">
        <f t="shared" si="78"/>
        <v>0.5</v>
      </c>
      <c r="BD52">
        <f t="shared" si="78"/>
        <v>0.5</v>
      </c>
      <c r="BE52">
        <f t="shared" si="78"/>
        <v>0.5</v>
      </c>
      <c r="BF52">
        <f t="shared" si="78"/>
        <v>0.5</v>
      </c>
      <c r="BG52">
        <f t="shared" si="78"/>
        <v>0.5</v>
      </c>
      <c r="BH52">
        <f t="shared" si="78"/>
        <v>0.5</v>
      </c>
      <c r="BI52">
        <f t="shared" si="78"/>
        <v>0.5</v>
      </c>
      <c r="BJ52">
        <f t="shared" si="78"/>
        <v>0.5</v>
      </c>
      <c r="BK52">
        <f t="shared" si="78"/>
        <v>0.5</v>
      </c>
      <c r="BL52">
        <f t="shared" si="78"/>
        <v>0.5</v>
      </c>
      <c r="BM52">
        <f t="array" ref="BM52">SUM(IF(AH52&lt;&gt;"",IF(AND(AH52&lt;&gt;"s",$AJ52&lt;&gt;"s")=TRUE(),$AJ52,IF(AND(AH52&lt;&gt;"s",$AK52&lt;&gt;"s")=TRUE(),$AK52,0)),0))</f>
        <v>0</v>
      </c>
      <c r="BN52"/>
      <c r="BO52"/>
      <c r="BP52"/>
      <c r="BQ52"/>
      <c r="BR52"/>
    </row>
    <row r="53" spans="3:70" s="14" customFormat="1">
      <c r="C53" s="18">
        <v>1.3888888888888889E-3</v>
      </c>
      <c r="D53" s="18">
        <v>1.3888888888888889E-3</v>
      </c>
      <c r="E53" s="18">
        <v>1.3888888888888889E-3</v>
      </c>
      <c r="F53" s="15" t="s">
        <v>68</v>
      </c>
      <c r="G53" s="22">
        <f t="shared" si="80"/>
        <v>0.21180555555555555</v>
      </c>
      <c r="H53" s="22">
        <f t="shared" si="80"/>
        <v>0.2583333333333333</v>
      </c>
      <c r="I53" s="22">
        <f t="shared" si="80"/>
        <v>0.2951388888888889</v>
      </c>
      <c r="J53" s="22">
        <f t="shared" si="80"/>
        <v>0.32291666666666669</v>
      </c>
      <c r="K53" s="22">
        <f t="shared" si="65"/>
        <v>0.34236111111111112</v>
      </c>
      <c r="L53" s="22">
        <f t="shared" si="66"/>
        <v>0.38402777777777775</v>
      </c>
      <c r="M53" s="22">
        <f t="shared" si="66"/>
        <v>0.42569444444444443</v>
      </c>
      <c r="N53" s="22">
        <f t="shared" si="66"/>
        <v>0.46736111111111112</v>
      </c>
      <c r="O53" s="22">
        <f t="shared" si="66"/>
        <v>0.50902777777777775</v>
      </c>
      <c r="P53" s="22">
        <f t="shared" si="81"/>
        <v>0.55069444444444449</v>
      </c>
      <c r="Q53" s="22">
        <f t="shared" si="66"/>
        <v>0.59236111111111112</v>
      </c>
      <c r="R53" s="22">
        <f t="shared" si="66"/>
        <v>0.63402777777777775</v>
      </c>
      <c r="S53" s="22">
        <f t="shared" si="66"/>
        <v>0.67569444444444449</v>
      </c>
      <c r="T53" s="22">
        <f t="shared" si="67"/>
        <v>0.75347222222222221</v>
      </c>
      <c r="U53" s="22">
        <f t="shared" si="67"/>
        <v>0.83680555555555558</v>
      </c>
      <c r="V53" s="22">
        <f t="shared" si="68"/>
        <v>0.89236111111111105</v>
      </c>
      <c r="W53" s="22">
        <f t="shared" si="69"/>
        <v>0.93402777777777768</v>
      </c>
      <c r="X53" s="17">
        <f t="shared" si="70"/>
        <v>0.21527777777777776</v>
      </c>
      <c r="Y53" s="17">
        <f t="shared" si="71"/>
        <v>0.2569444444444442</v>
      </c>
      <c r="Z53" s="17">
        <f t="shared" si="72"/>
        <v>0.33055555555555555</v>
      </c>
      <c r="AA53" s="17">
        <f t="shared" si="72"/>
        <v>0.41388888888888886</v>
      </c>
      <c r="AB53" s="17">
        <f t="shared" si="72"/>
        <v>0.49722222222222218</v>
      </c>
      <c r="AC53" s="17">
        <f t="shared" si="73"/>
        <v>0.58888888888888891</v>
      </c>
      <c r="AD53" s="17">
        <f t="shared" si="74"/>
        <v>0.67222222222222228</v>
      </c>
      <c r="AE53" s="17">
        <f t="shared" si="75"/>
        <v>0.75555555555555554</v>
      </c>
      <c r="AF53" s="17">
        <f t="shared" si="76"/>
        <v>0.83888888888888891</v>
      </c>
      <c r="AG53" s="17">
        <f t="shared" si="77"/>
        <v>0.89236111111111105</v>
      </c>
      <c r="AH53" s="17"/>
      <c r="AJ53" s="2">
        <v>0.3</v>
      </c>
      <c r="AL53">
        <f t="shared" si="79"/>
        <v>0.3</v>
      </c>
      <c r="AM53">
        <f t="shared" si="78"/>
        <v>0.3</v>
      </c>
      <c r="AN53">
        <f t="shared" si="78"/>
        <v>0.3</v>
      </c>
      <c r="AO53">
        <f t="shared" si="78"/>
        <v>0.3</v>
      </c>
      <c r="AP53">
        <f t="shared" si="78"/>
        <v>0.3</v>
      </c>
      <c r="AQ53">
        <f t="shared" si="78"/>
        <v>0.3</v>
      </c>
      <c r="AR53">
        <f t="shared" si="78"/>
        <v>0.3</v>
      </c>
      <c r="AS53">
        <f t="shared" si="78"/>
        <v>0.3</v>
      </c>
      <c r="AT53">
        <f t="shared" si="78"/>
        <v>0.3</v>
      </c>
      <c r="AU53">
        <f t="shared" si="78"/>
        <v>0.3</v>
      </c>
      <c r="AV53">
        <f t="shared" si="78"/>
        <v>0.3</v>
      </c>
      <c r="AW53">
        <f t="shared" si="78"/>
        <v>0.3</v>
      </c>
      <c r="AX53">
        <f t="shared" si="78"/>
        <v>0.3</v>
      </c>
      <c r="AY53">
        <f t="shared" si="78"/>
        <v>0.3</v>
      </c>
      <c r="AZ53">
        <f t="shared" si="78"/>
        <v>0.3</v>
      </c>
      <c r="BA53">
        <f t="shared" si="78"/>
        <v>0.3</v>
      </c>
      <c r="BB53">
        <f t="shared" si="78"/>
        <v>0.3</v>
      </c>
      <c r="BC53">
        <f t="shared" si="78"/>
        <v>0.3</v>
      </c>
      <c r="BD53">
        <f t="shared" si="78"/>
        <v>0.3</v>
      </c>
      <c r="BE53">
        <f t="shared" si="78"/>
        <v>0.3</v>
      </c>
      <c r="BF53">
        <f t="shared" si="78"/>
        <v>0.3</v>
      </c>
      <c r="BG53">
        <f t="shared" si="78"/>
        <v>0.3</v>
      </c>
      <c r="BH53">
        <f t="shared" si="78"/>
        <v>0.3</v>
      </c>
      <c r="BI53">
        <f t="shared" si="78"/>
        <v>0.3</v>
      </c>
      <c r="BJ53">
        <f t="shared" si="78"/>
        <v>0.3</v>
      </c>
      <c r="BK53">
        <f t="shared" si="78"/>
        <v>0.3</v>
      </c>
      <c r="BL53">
        <f t="shared" si="78"/>
        <v>0.3</v>
      </c>
      <c r="BM53">
        <f t="array" ref="BM53">SUM(IF(AH53&lt;&gt;"",IF(AND(AH53&lt;&gt;"s",$AJ53&lt;&gt;"s")=TRUE(),$AJ53,IF(AND(AH53&lt;&gt;"s",$AK53&lt;&gt;"s")=TRUE(),$AK53,0)),0))</f>
        <v>0</v>
      </c>
      <c r="BN53"/>
      <c r="BO53"/>
      <c r="BP53"/>
      <c r="BQ53"/>
      <c r="BR53"/>
    </row>
    <row r="54" spans="3:70" s="14" customFormat="1">
      <c r="C54" s="18">
        <v>6.9444444444444447E-4</v>
      </c>
      <c r="D54" s="18">
        <v>6.9444444444444447E-4</v>
      </c>
      <c r="E54" s="18">
        <v>6.9444444444444447E-4</v>
      </c>
      <c r="F54" s="19" t="s">
        <v>67</v>
      </c>
      <c r="G54" s="20">
        <f t="shared" si="80"/>
        <v>0.21249999999999999</v>
      </c>
      <c r="H54" s="20">
        <f t="shared" si="80"/>
        <v>0.25902777777777775</v>
      </c>
      <c r="I54" s="20">
        <f t="shared" si="80"/>
        <v>0.29583333333333334</v>
      </c>
      <c r="J54" s="20">
        <f t="shared" si="80"/>
        <v>0.32361111111111113</v>
      </c>
      <c r="K54" s="20">
        <f t="shared" si="65"/>
        <v>0.34305555555555556</v>
      </c>
      <c r="L54" s="20">
        <f t="shared" si="66"/>
        <v>0.38472222222222219</v>
      </c>
      <c r="M54" s="20">
        <f t="shared" si="66"/>
        <v>0.42638888888888887</v>
      </c>
      <c r="N54" s="20">
        <f t="shared" si="66"/>
        <v>0.46805555555555556</v>
      </c>
      <c r="O54" s="20">
        <f t="shared" si="66"/>
        <v>0.50972222222222219</v>
      </c>
      <c r="P54" s="20">
        <f t="shared" si="81"/>
        <v>0.55138888888888893</v>
      </c>
      <c r="Q54" s="20">
        <f t="shared" si="66"/>
        <v>0.59305555555555556</v>
      </c>
      <c r="R54" s="20">
        <f t="shared" si="66"/>
        <v>0.63472222222222219</v>
      </c>
      <c r="S54" s="20">
        <f t="shared" si="66"/>
        <v>0.67638888888888893</v>
      </c>
      <c r="T54" s="20">
        <f t="shared" si="67"/>
        <v>0.75416666666666665</v>
      </c>
      <c r="U54" s="20">
        <f t="shared" si="67"/>
        <v>0.83750000000000002</v>
      </c>
      <c r="V54" s="20">
        <f t="shared" si="68"/>
        <v>0.89305555555555549</v>
      </c>
      <c r="W54" s="20">
        <f t="shared" si="69"/>
        <v>0.93472222222222212</v>
      </c>
      <c r="X54" s="21">
        <f t="shared" si="70"/>
        <v>0.2159722222222222</v>
      </c>
      <c r="Y54" s="21">
        <f t="shared" si="71"/>
        <v>0.25763888888888864</v>
      </c>
      <c r="Z54" s="21">
        <f t="shared" si="72"/>
        <v>0.33124999999999999</v>
      </c>
      <c r="AA54" s="21">
        <f t="shared" si="72"/>
        <v>0.4145833333333333</v>
      </c>
      <c r="AB54" s="21">
        <f t="shared" si="72"/>
        <v>0.49791666666666662</v>
      </c>
      <c r="AC54" s="21">
        <f t="shared" si="73"/>
        <v>0.58958333333333335</v>
      </c>
      <c r="AD54" s="21">
        <f t="shared" si="74"/>
        <v>0.67291666666666672</v>
      </c>
      <c r="AE54" s="21">
        <f t="shared" si="75"/>
        <v>0.75624999999999998</v>
      </c>
      <c r="AF54" s="21">
        <f t="shared" si="76"/>
        <v>0.83958333333333335</v>
      </c>
      <c r="AG54" s="21">
        <f t="shared" si="77"/>
        <v>0.89305555555555549</v>
      </c>
      <c r="AH54" s="21"/>
      <c r="AJ54">
        <v>0.3</v>
      </c>
      <c r="AL54">
        <f t="shared" si="79"/>
        <v>0.3</v>
      </c>
      <c r="AM54">
        <f t="shared" si="78"/>
        <v>0.3</v>
      </c>
      <c r="AN54">
        <f t="shared" si="78"/>
        <v>0.3</v>
      </c>
      <c r="AO54">
        <f t="shared" si="78"/>
        <v>0.3</v>
      </c>
      <c r="AP54">
        <f t="shared" si="78"/>
        <v>0.3</v>
      </c>
      <c r="AQ54">
        <f t="shared" si="78"/>
        <v>0.3</v>
      </c>
      <c r="AR54">
        <f t="shared" si="78"/>
        <v>0.3</v>
      </c>
      <c r="AS54">
        <f t="shared" si="78"/>
        <v>0.3</v>
      </c>
      <c r="AT54">
        <f t="shared" si="78"/>
        <v>0.3</v>
      </c>
      <c r="AU54">
        <f t="shared" si="78"/>
        <v>0.3</v>
      </c>
      <c r="AV54">
        <f t="shared" si="78"/>
        <v>0.3</v>
      </c>
      <c r="AW54">
        <f t="shared" si="78"/>
        <v>0.3</v>
      </c>
      <c r="AX54">
        <f t="shared" si="78"/>
        <v>0.3</v>
      </c>
      <c r="AY54">
        <f t="shared" si="78"/>
        <v>0.3</v>
      </c>
      <c r="AZ54">
        <f t="shared" si="78"/>
        <v>0.3</v>
      </c>
      <c r="BA54">
        <f t="shared" si="78"/>
        <v>0.3</v>
      </c>
      <c r="BB54">
        <f t="shared" si="78"/>
        <v>0.3</v>
      </c>
      <c r="BC54">
        <f t="shared" si="78"/>
        <v>0.3</v>
      </c>
      <c r="BD54">
        <f t="shared" si="78"/>
        <v>0.3</v>
      </c>
      <c r="BE54">
        <f t="shared" si="78"/>
        <v>0.3</v>
      </c>
      <c r="BF54">
        <f t="shared" si="78"/>
        <v>0.3</v>
      </c>
      <c r="BG54">
        <f t="shared" si="78"/>
        <v>0.3</v>
      </c>
      <c r="BH54">
        <f t="shared" si="78"/>
        <v>0.3</v>
      </c>
      <c r="BI54">
        <f t="shared" si="78"/>
        <v>0.3</v>
      </c>
      <c r="BJ54">
        <f t="shared" si="78"/>
        <v>0.3</v>
      </c>
      <c r="BK54">
        <f t="shared" si="78"/>
        <v>0.3</v>
      </c>
      <c r="BL54">
        <f t="shared" si="78"/>
        <v>0.3</v>
      </c>
      <c r="BM54">
        <f t="array" ref="BM54">SUM(IF(AH54&lt;&gt;"",IF(AND(AH54&lt;&gt;"s",$AJ54&lt;&gt;"s")=TRUE(),$AJ54,IF(AND(AH54&lt;&gt;"s",$AK54&lt;&gt;"s")=TRUE(),$AK54,0)),0))</f>
        <v>0</v>
      </c>
      <c r="BN54"/>
      <c r="BO54"/>
      <c r="BP54"/>
      <c r="BQ54"/>
      <c r="BR54"/>
    </row>
    <row r="55" spans="3:70" s="14" customFormat="1">
      <c r="C55" s="18">
        <v>6.9444444444444447E-4</v>
      </c>
      <c r="D55" s="18">
        <v>6.9444444444444447E-4</v>
      </c>
      <c r="E55" s="18">
        <v>6.9444444444444447E-4</v>
      </c>
      <c r="F55" s="15" t="s">
        <v>66</v>
      </c>
      <c r="G55" s="22">
        <f t="shared" si="80"/>
        <v>0.21319444444444444</v>
      </c>
      <c r="H55" s="22">
        <f t="shared" si="80"/>
        <v>0.25972222222222219</v>
      </c>
      <c r="I55" s="22">
        <f t="shared" si="80"/>
        <v>0.29652777777777778</v>
      </c>
      <c r="J55" s="22">
        <f t="shared" si="80"/>
        <v>0.32430555555555557</v>
      </c>
      <c r="K55" s="22">
        <f t="shared" si="65"/>
        <v>0.34375</v>
      </c>
      <c r="L55" s="22">
        <f t="shared" si="66"/>
        <v>0.38541666666666663</v>
      </c>
      <c r="M55" s="22">
        <f t="shared" si="66"/>
        <v>0.42708333333333331</v>
      </c>
      <c r="N55" s="22">
        <f t="shared" si="66"/>
        <v>0.46875</v>
      </c>
      <c r="O55" s="22">
        <f t="shared" si="66"/>
        <v>0.51041666666666663</v>
      </c>
      <c r="P55" s="22">
        <f t="shared" si="81"/>
        <v>0.55208333333333337</v>
      </c>
      <c r="Q55" s="22">
        <f t="shared" si="66"/>
        <v>0.59375</v>
      </c>
      <c r="R55" s="22">
        <f t="shared" si="66"/>
        <v>0.63541666666666663</v>
      </c>
      <c r="S55" s="22">
        <f t="shared" si="66"/>
        <v>0.67708333333333337</v>
      </c>
      <c r="T55" s="22">
        <f t="shared" si="67"/>
        <v>0.75486111111111109</v>
      </c>
      <c r="U55" s="22">
        <f t="shared" si="67"/>
        <v>0.83819444444444446</v>
      </c>
      <c r="V55" s="22">
        <f t="shared" si="68"/>
        <v>0.89374999999999993</v>
      </c>
      <c r="W55" s="22">
        <f t="shared" si="69"/>
        <v>0.93541666666666656</v>
      </c>
      <c r="X55" s="17">
        <f t="shared" si="70"/>
        <v>0.21666666666666665</v>
      </c>
      <c r="Y55" s="17">
        <f t="shared" si="71"/>
        <v>0.25833333333333308</v>
      </c>
      <c r="Z55" s="17">
        <f t="shared" si="72"/>
        <v>0.33194444444444443</v>
      </c>
      <c r="AA55" s="17">
        <f t="shared" si="72"/>
        <v>0.41527777777777775</v>
      </c>
      <c r="AB55" s="17">
        <f t="shared" si="72"/>
        <v>0.49861111111111106</v>
      </c>
      <c r="AC55" s="17">
        <f t="shared" si="73"/>
        <v>0.59027777777777779</v>
      </c>
      <c r="AD55" s="17">
        <f t="shared" si="74"/>
        <v>0.67361111111111116</v>
      </c>
      <c r="AE55" s="17">
        <f t="shared" si="75"/>
        <v>0.75694444444444442</v>
      </c>
      <c r="AF55" s="17">
        <f t="shared" si="76"/>
        <v>0.84027777777777779</v>
      </c>
      <c r="AG55" s="17">
        <f t="shared" si="77"/>
        <v>0.89374999999999993</v>
      </c>
      <c r="AH55" s="17"/>
      <c r="AJ55">
        <v>0.4</v>
      </c>
      <c r="AL55">
        <f t="shared" si="79"/>
        <v>0.4</v>
      </c>
      <c r="AM55">
        <f t="shared" si="78"/>
        <v>0.4</v>
      </c>
      <c r="AN55">
        <f t="shared" si="78"/>
        <v>0.4</v>
      </c>
      <c r="AO55">
        <f t="shared" si="78"/>
        <v>0.4</v>
      </c>
      <c r="AP55">
        <f t="shared" si="78"/>
        <v>0.4</v>
      </c>
      <c r="AQ55">
        <f t="shared" si="78"/>
        <v>0.4</v>
      </c>
      <c r="AR55">
        <f t="shared" si="78"/>
        <v>0.4</v>
      </c>
      <c r="AS55">
        <f t="shared" si="78"/>
        <v>0.4</v>
      </c>
      <c r="AT55">
        <f t="shared" si="78"/>
        <v>0.4</v>
      </c>
      <c r="AU55">
        <f t="shared" si="78"/>
        <v>0.4</v>
      </c>
      <c r="AV55">
        <f t="shared" si="78"/>
        <v>0.4</v>
      </c>
      <c r="AW55">
        <f t="shared" si="78"/>
        <v>0.4</v>
      </c>
      <c r="AX55">
        <f t="shared" si="78"/>
        <v>0.4</v>
      </c>
      <c r="AY55">
        <f t="shared" si="78"/>
        <v>0.4</v>
      </c>
      <c r="AZ55">
        <f t="shared" si="78"/>
        <v>0.4</v>
      </c>
      <c r="BA55">
        <f t="shared" si="78"/>
        <v>0.4</v>
      </c>
      <c r="BB55">
        <f t="shared" si="78"/>
        <v>0.4</v>
      </c>
      <c r="BC55">
        <f t="shared" si="78"/>
        <v>0.4</v>
      </c>
      <c r="BD55">
        <f t="shared" si="78"/>
        <v>0.4</v>
      </c>
      <c r="BE55">
        <f t="shared" si="78"/>
        <v>0.4</v>
      </c>
      <c r="BF55">
        <f t="shared" si="78"/>
        <v>0.4</v>
      </c>
      <c r="BG55">
        <f t="shared" si="78"/>
        <v>0.4</v>
      </c>
      <c r="BH55">
        <f t="shared" si="78"/>
        <v>0.4</v>
      </c>
      <c r="BI55">
        <f t="shared" si="78"/>
        <v>0.4</v>
      </c>
      <c r="BJ55">
        <f t="shared" si="78"/>
        <v>0.4</v>
      </c>
      <c r="BK55">
        <f t="shared" si="78"/>
        <v>0.4</v>
      </c>
      <c r="BL55">
        <f t="shared" si="78"/>
        <v>0.4</v>
      </c>
      <c r="BM55">
        <f t="array" ref="BM55">SUM(IF(AH55&lt;&gt;"",IF(AND(AH55&lt;&gt;"s",$AJ55&lt;&gt;"s")=TRUE(),$AJ55,IF(AND(AH55&lt;&gt;"s",$AK55&lt;&gt;"s")=TRUE(),$AK55,0)),0))</f>
        <v>0</v>
      </c>
      <c r="BN55"/>
      <c r="BO55"/>
      <c r="BP55"/>
      <c r="BQ55"/>
      <c r="BR55"/>
    </row>
    <row r="56" spans="3:70" s="14" customFormat="1">
      <c r="C56" s="18">
        <v>1.3888888888888889E-3</v>
      </c>
      <c r="D56" s="18">
        <v>1.3888888888888889E-3</v>
      </c>
      <c r="E56" s="18">
        <v>1.3888888888888889E-3</v>
      </c>
      <c r="F56" s="19" t="s">
        <v>65</v>
      </c>
      <c r="G56" s="20">
        <f t="shared" si="80"/>
        <v>0.21458333333333332</v>
      </c>
      <c r="H56" s="20">
        <f t="shared" si="80"/>
        <v>0.26111111111111107</v>
      </c>
      <c r="I56" s="20">
        <f t="shared" si="80"/>
        <v>0.29791666666666666</v>
      </c>
      <c r="J56" s="20">
        <f t="shared" si="80"/>
        <v>0.32569444444444445</v>
      </c>
      <c r="K56" s="20">
        <f t="shared" si="65"/>
        <v>0.34513888888888888</v>
      </c>
      <c r="L56" s="20">
        <f t="shared" si="66"/>
        <v>0.38680555555555551</v>
      </c>
      <c r="M56" s="20">
        <f t="shared" si="66"/>
        <v>0.4284722222222222</v>
      </c>
      <c r="N56" s="20">
        <f t="shared" si="66"/>
        <v>0.47013888888888888</v>
      </c>
      <c r="O56" s="20">
        <f t="shared" si="66"/>
        <v>0.51180555555555551</v>
      </c>
      <c r="P56" s="20">
        <f t="shared" si="81"/>
        <v>0.55347222222222225</v>
      </c>
      <c r="Q56" s="20">
        <f t="shared" si="66"/>
        <v>0.59513888888888888</v>
      </c>
      <c r="R56" s="20">
        <f t="shared" si="66"/>
        <v>0.63680555555555551</v>
      </c>
      <c r="S56" s="20">
        <f t="shared" si="66"/>
        <v>0.67847222222222225</v>
      </c>
      <c r="T56" s="20">
        <f t="shared" si="67"/>
        <v>0.75624999999999998</v>
      </c>
      <c r="U56" s="20">
        <f t="shared" si="67"/>
        <v>0.83958333333333335</v>
      </c>
      <c r="V56" s="20">
        <f t="shared" si="68"/>
        <v>0.89513888888888882</v>
      </c>
      <c r="W56" s="20">
        <f t="shared" si="69"/>
        <v>0.93680555555555545</v>
      </c>
      <c r="X56" s="21">
        <f t="shared" si="70"/>
        <v>0.21805555555555553</v>
      </c>
      <c r="Y56" s="21">
        <f t="shared" si="71"/>
        <v>0.25972222222222197</v>
      </c>
      <c r="Z56" s="21">
        <f t="shared" si="72"/>
        <v>0.33333333333333331</v>
      </c>
      <c r="AA56" s="21">
        <f t="shared" si="72"/>
        <v>0.41666666666666663</v>
      </c>
      <c r="AB56" s="21">
        <f t="shared" si="72"/>
        <v>0.49999999999999994</v>
      </c>
      <c r="AC56" s="21">
        <f t="shared" si="73"/>
        <v>0.59166666666666667</v>
      </c>
      <c r="AD56" s="21">
        <f t="shared" si="74"/>
        <v>0.67500000000000004</v>
      </c>
      <c r="AE56" s="21">
        <f t="shared" si="75"/>
        <v>0.7583333333333333</v>
      </c>
      <c r="AF56" s="21">
        <f t="shared" si="76"/>
        <v>0.84166666666666667</v>
      </c>
      <c r="AG56" s="21">
        <f t="shared" si="77"/>
        <v>0.89513888888888882</v>
      </c>
      <c r="AH56" s="21"/>
      <c r="AJ56">
        <v>0.5</v>
      </c>
      <c r="AL56">
        <f t="shared" si="79"/>
        <v>0.5</v>
      </c>
      <c r="AM56">
        <f t="shared" si="78"/>
        <v>0.5</v>
      </c>
      <c r="AN56">
        <f t="shared" si="78"/>
        <v>0.5</v>
      </c>
      <c r="AO56">
        <f t="shared" si="78"/>
        <v>0.5</v>
      </c>
      <c r="AP56">
        <f t="shared" si="78"/>
        <v>0.5</v>
      </c>
      <c r="AQ56">
        <f t="shared" si="78"/>
        <v>0.5</v>
      </c>
      <c r="AR56">
        <f t="shared" si="78"/>
        <v>0.5</v>
      </c>
      <c r="AS56">
        <f t="shared" si="78"/>
        <v>0.5</v>
      </c>
      <c r="AT56">
        <f t="shared" si="78"/>
        <v>0.5</v>
      </c>
      <c r="AU56">
        <f t="shared" si="78"/>
        <v>0.5</v>
      </c>
      <c r="AV56">
        <f t="shared" si="78"/>
        <v>0.5</v>
      </c>
      <c r="AW56">
        <f t="shared" si="78"/>
        <v>0.5</v>
      </c>
      <c r="AX56">
        <f t="shared" si="78"/>
        <v>0.5</v>
      </c>
      <c r="AY56">
        <f t="shared" si="78"/>
        <v>0.5</v>
      </c>
      <c r="AZ56">
        <f t="shared" si="78"/>
        <v>0.5</v>
      </c>
      <c r="BA56">
        <f t="shared" si="78"/>
        <v>0.5</v>
      </c>
      <c r="BB56">
        <f t="shared" si="78"/>
        <v>0.5</v>
      </c>
      <c r="BC56">
        <f t="shared" si="78"/>
        <v>0.5</v>
      </c>
      <c r="BD56">
        <f t="shared" si="78"/>
        <v>0.5</v>
      </c>
      <c r="BE56">
        <f t="shared" si="78"/>
        <v>0.5</v>
      </c>
      <c r="BF56">
        <f t="shared" si="78"/>
        <v>0.5</v>
      </c>
      <c r="BG56">
        <f t="shared" si="78"/>
        <v>0.5</v>
      </c>
      <c r="BH56">
        <f t="shared" si="78"/>
        <v>0.5</v>
      </c>
      <c r="BI56">
        <f t="shared" si="78"/>
        <v>0.5</v>
      </c>
      <c r="BJ56">
        <f t="shared" si="78"/>
        <v>0.5</v>
      </c>
      <c r="BK56">
        <f t="shared" si="78"/>
        <v>0.5</v>
      </c>
      <c r="BL56">
        <f t="shared" si="78"/>
        <v>0.5</v>
      </c>
      <c r="BM56">
        <f t="array" ref="BM56">SUM(IF(AH56&lt;&gt;"",IF(AND(AH56&lt;&gt;"s",$AJ56&lt;&gt;"s")=TRUE(),$AJ56,IF(AND(AH56&lt;&gt;"s",$AK56&lt;&gt;"s")=TRUE(),$AK56,0)),0))</f>
        <v>0</v>
      </c>
      <c r="BN56"/>
      <c r="BO56"/>
      <c r="BP56"/>
      <c r="BQ56"/>
      <c r="BR56"/>
    </row>
    <row r="57" spans="3:70" s="14" customFormat="1">
      <c r="C57" s="18">
        <v>6.9444444444444447E-4</v>
      </c>
      <c r="D57" s="18">
        <v>6.9444444444444447E-4</v>
      </c>
      <c r="E57" s="18">
        <v>6.9444444444444447E-4</v>
      </c>
      <c r="F57" s="15" t="s">
        <v>61</v>
      </c>
      <c r="G57" s="22">
        <f t="shared" si="80"/>
        <v>0.21527777777777776</v>
      </c>
      <c r="H57" s="22">
        <f t="shared" si="80"/>
        <v>0.26180555555555551</v>
      </c>
      <c r="I57" s="22">
        <f t="shared" si="80"/>
        <v>0.2986111111111111</v>
      </c>
      <c r="J57" s="22">
        <f t="shared" si="80"/>
        <v>0.3263888888888889</v>
      </c>
      <c r="K57" s="22">
        <f t="shared" ref="K57:O63" si="82">K56+$D57</f>
        <v>0.34583333333333333</v>
      </c>
      <c r="L57" s="22">
        <f t="shared" si="82"/>
        <v>0.38749999999999996</v>
      </c>
      <c r="M57" s="22">
        <f t="shared" si="82"/>
        <v>0.42916666666666664</v>
      </c>
      <c r="N57" s="22">
        <f t="shared" si="82"/>
        <v>0.47083333333333333</v>
      </c>
      <c r="O57" s="22">
        <f t="shared" si="82"/>
        <v>0.51249999999999996</v>
      </c>
      <c r="P57" s="22">
        <f t="shared" si="81"/>
        <v>0.5541666666666667</v>
      </c>
      <c r="Q57" s="22">
        <f t="shared" ref="Q57:U63" si="83">Q56+$D57</f>
        <v>0.59583333333333333</v>
      </c>
      <c r="R57" s="22">
        <f t="shared" si="83"/>
        <v>0.63749999999999996</v>
      </c>
      <c r="S57" s="22">
        <f t="shared" si="83"/>
        <v>0.6791666666666667</v>
      </c>
      <c r="T57" s="22">
        <f t="shared" si="83"/>
        <v>0.75694444444444442</v>
      </c>
      <c r="U57" s="22">
        <f t="shared" si="83"/>
        <v>0.84027777777777779</v>
      </c>
      <c r="V57" s="22">
        <f t="shared" si="68"/>
        <v>0.89583333333333326</v>
      </c>
      <c r="W57" s="22">
        <f t="shared" si="68"/>
        <v>0.93749999999999989</v>
      </c>
      <c r="X57" s="17">
        <f t="shared" si="70"/>
        <v>0.21874999999999997</v>
      </c>
      <c r="Y57" s="17">
        <f t="shared" si="71"/>
        <v>0.26041666666666641</v>
      </c>
      <c r="Z57" s="17">
        <f t="shared" si="72"/>
        <v>0.33402777777777776</v>
      </c>
      <c r="AA57" s="17">
        <f t="shared" si="72"/>
        <v>0.41736111111111107</v>
      </c>
      <c r="AB57" s="17">
        <f t="shared" si="72"/>
        <v>0.50069444444444444</v>
      </c>
      <c r="AC57" s="17">
        <f t="shared" si="73"/>
        <v>0.59236111111111112</v>
      </c>
      <c r="AD57" s="17">
        <f t="shared" si="74"/>
        <v>0.67569444444444449</v>
      </c>
      <c r="AE57" s="17">
        <f t="shared" si="75"/>
        <v>0.75902777777777775</v>
      </c>
      <c r="AF57" s="17">
        <f t="shared" si="76"/>
        <v>0.84236111111111112</v>
      </c>
      <c r="AG57" s="17">
        <f t="shared" si="77"/>
        <v>0.89583333333333326</v>
      </c>
      <c r="AH57" s="17"/>
      <c r="AJ57">
        <v>0.3</v>
      </c>
      <c r="AL57">
        <f t="shared" si="79"/>
        <v>0.3</v>
      </c>
      <c r="AM57">
        <f t="shared" si="78"/>
        <v>0.3</v>
      </c>
      <c r="AN57">
        <f t="shared" si="78"/>
        <v>0.3</v>
      </c>
      <c r="AO57">
        <f t="shared" si="78"/>
        <v>0.3</v>
      </c>
      <c r="AP57">
        <f t="shared" si="78"/>
        <v>0.3</v>
      </c>
      <c r="AQ57">
        <f t="shared" si="78"/>
        <v>0.3</v>
      </c>
      <c r="AR57">
        <f t="shared" si="78"/>
        <v>0.3</v>
      </c>
      <c r="AS57">
        <f t="shared" si="78"/>
        <v>0.3</v>
      </c>
      <c r="AT57">
        <f t="shared" si="78"/>
        <v>0.3</v>
      </c>
      <c r="AU57">
        <f t="shared" si="78"/>
        <v>0.3</v>
      </c>
      <c r="AV57">
        <f t="shared" si="78"/>
        <v>0.3</v>
      </c>
      <c r="AW57">
        <f t="shared" si="78"/>
        <v>0.3</v>
      </c>
      <c r="AX57">
        <f t="shared" si="78"/>
        <v>0.3</v>
      </c>
      <c r="AY57">
        <f t="shared" si="78"/>
        <v>0.3</v>
      </c>
      <c r="AZ57">
        <f t="shared" si="78"/>
        <v>0.3</v>
      </c>
      <c r="BA57">
        <f t="shared" si="78"/>
        <v>0.3</v>
      </c>
      <c r="BB57">
        <f t="shared" si="78"/>
        <v>0.3</v>
      </c>
      <c r="BC57">
        <f t="shared" si="78"/>
        <v>0.3</v>
      </c>
      <c r="BD57">
        <f t="shared" si="78"/>
        <v>0.3</v>
      </c>
      <c r="BE57">
        <f t="shared" si="78"/>
        <v>0.3</v>
      </c>
      <c r="BF57">
        <f t="shared" si="78"/>
        <v>0.3</v>
      </c>
      <c r="BG57">
        <f t="shared" si="78"/>
        <v>0.3</v>
      </c>
      <c r="BH57">
        <f t="shared" si="78"/>
        <v>0.3</v>
      </c>
      <c r="BI57">
        <f t="shared" si="78"/>
        <v>0.3</v>
      </c>
      <c r="BJ57">
        <f t="shared" si="78"/>
        <v>0.3</v>
      </c>
      <c r="BK57">
        <f t="shared" si="78"/>
        <v>0.3</v>
      </c>
      <c r="BL57">
        <f t="shared" si="78"/>
        <v>0.3</v>
      </c>
      <c r="BM57">
        <f t="array" ref="BM57">SUM(IF(AH57&lt;&gt;"",IF(AND(AH57&lt;&gt;"s",$AJ57&lt;&gt;"s")=TRUE(),$AJ57,IF(AND(AH57&lt;&gt;"s",$AK57&lt;&gt;"s")=TRUE(),$AK57,0)),0))</f>
        <v>0</v>
      </c>
      <c r="BN57"/>
      <c r="BO57"/>
      <c r="BP57"/>
      <c r="BQ57"/>
      <c r="BR57"/>
    </row>
    <row r="58" spans="3:70" s="14" customFormat="1">
      <c r="C58" s="18">
        <v>6.9444444444444447E-4</v>
      </c>
      <c r="D58" s="18">
        <v>6.9444444444444447E-4</v>
      </c>
      <c r="E58" s="18" t="s">
        <v>5</v>
      </c>
      <c r="F58" s="19" t="s">
        <v>62</v>
      </c>
      <c r="G58" s="20">
        <f t="shared" si="80"/>
        <v>0.2159722222222222</v>
      </c>
      <c r="H58" s="20">
        <f t="shared" si="80"/>
        <v>0.26249999999999996</v>
      </c>
      <c r="I58" s="20">
        <f t="shared" si="80"/>
        <v>0.29930555555555555</v>
      </c>
      <c r="J58" s="20">
        <f t="shared" si="80"/>
        <v>0.32708333333333334</v>
      </c>
      <c r="K58" s="20">
        <f t="shared" si="82"/>
        <v>0.34652777777777777</v>
      </c>
      <c r="L58" s="20">
        <f t="shared" si="82"/>
        <v>0.3881944444444444</v>
      </c>
      <c r="M58" s="20">
        <f t="shared" si="82"/>
        <v>0.42986111111111108</v>
      </c>
      <c r="N58" s="20">
        <f t="shared" si="82"/>
        <v>0.47152777777777777</v>
      </c>
      <c r="O58" s="20">
        <f t="shared" si="82"/>
        <v>0.5131944444444444</v>
      </c>
      <c r="P58" s="20">
        <f t="shared" si="81"/>
        <v>0.55486111111111114</v>
      </c>
      <c r="Q58" s="20">
        <f t="shared" si="83"/>
        <v>0.59652777777777777</v>
      </c>
      <c r="R58" s="20">
        <f t="shared" si="83"/>
        <v>0.6381944444444444</v>
      </c>
      <c r="S58" s="20">
        <f t="shared" si="83"/>
        <v>0.67986111111111114</v>
      </c>
      <c r="T58" s="20">
        <f t="shared" si="83"/>
        <v>0.75763888888888886</v>
      </c>
      <c r="U58" s="20">
        <f t="shared" si="83"/>
        <v>0.84097222222222223</v>
      </c>
      <c r="V58" s="20">
        <f t="shared" si="68"/>
        <v>0.8965277777777777</v>
      </c>
      <c r="W58" s="20">
        <f t="shared" si="68"/>
        <v>0.93819444444444433</v>
      </c>
      <c r="X58" s="21">
        <f t="shared" si="70"/>
        <v>0.21944444444444441</v>
      </c>
      <c r="Y58" s="21">
        <f t="shared" si="71"/>
        <v>0.26111111111111085</v>
      </c>
      <c r="Z58" s="21">
        <f t="shared" si="72"/>
        <v>0.3347222222222222</v>
      </c>
      <c r="AA58" s="21">
        <f t="shared" si="72"/>
        <v>0.41805555555555551</v>
      </c>
      <c r="AB58" s="21">
        <f t="shared" si="72"/>
        <v>0.50138888888888888</v>
      </c>
      <c r="AC58" s="21">
        <f t="shared" si="73"/>
        <v>0.59305555555555556</v>
      </c>
      <c r="AD58" s="21">
        <f t="shared" si="74"/>
        <v>0.67638888888888893</v>
      </c>
      <c r="AE58" s="21">
        <f t="shared" si="75"/>
        <v>0.75972222222222219</v>
      </c>
      <c r="AF58" s="21">
        <f t="shared" si="76"/>
        <v>0.84305555555555556</v>
      </c>
      <c r="AG58" s="21">
        <f t="shared" si="77"/>
        <v>0.8965277777777777</v>
      </c>
      <c r="AH58" s="21"/>
      <c r="AJ58">
        <v>0.3</v>
      </c>
      <c r="AL58">
        <f t="shared" si="79"/>
        <v>0.3</v>
      </c>
      <c r="AM58">
        <f t="shared" si="78"/>
        <v>0.3</v>
      </c>
      <c r="AN58">
        <f t="shared" si="78"/>
        <v>0.3</v>
      </c>
      <c r="AO58">
        <f t="shared" si="78"/>
        <v>0.3</v>
      </c>
      <c r="AP58">
        <f t="shared" si="78"/>
        <v>0.3</v>
      </c>
      <c r="AQ58">
        <f t="shared" si="78"/>
        <v>0.3</v>
      </c>
      <c r="AR58">
        <f t="shared" si="78"/>
        <v>0.3</v>
      </c>
      <c r="AS58">
        <f t="shared" si="78"/>
        <v>0.3</v>
      </c>
      <c r="AT58">
        <f t="shared" si="78"/>
        <v>0.3</v>
      </c>
      <c r="AU58">
        <f t="shared" si="78"/>
        <v>0.3</v>
      </c>
      <c r="AV58">
        <f t="shared" si="78"/>
        <v>0.3</v>
      </c>
      <c r="AW58">
        <f t="shared" si="78"/>
        <v>0.3</v>
      </c>
      <c r="AX58">
        <f t="shared" si="78"/>
        <v>0.3</v>
      </c>
      <c r="AY58">
        <f t="shared" si="78"/>
        <v>0.3</v>
      </c>
      <c r="AZ58">
        <f t="shared" si="78"/>
        <v>0.3</v>
      </c>
      <c r="BA58">
        <f t="shared" si="78"/>
        <v>0.3</v>
      </c>
      <c r="BB58">
        <f t="shared" si="78"/>
        <v>0.3</v>
      </c>
      <c r="BC58">
        <f t="shared" si="78"/>
        <v>0.3</v>
      </c>
      <c r="BD58">
        <f t="shared" si="78"/>
        <v>0.3</v>
      </c>
      <c r="BE58">
        <f t="shared" si="78"/>
        <v>0.3</v>
      </c>
      <c r="BF58">
        <f t="shared" si="78"/>
        <v>0.3</v>
      </c>
      <c r="BG58">
        <f t="shared" si="78"/>
        <v>0.3</v>
      </c>
      <c r="BH58">
        <f t="shared" si="78"/>
        <v>0.3</v>
      </c>
      <c r="BI58">
        <f t="shared" si="78"/>
        <v>0.3</v>
      </c>
      <c r="BJ58">
        <f t="shared" si="78"/>
        <v>0.3</v>
      </c>
      <c r="BK58">
        <f t="shared" si="78"/>
        <v>0.3</v>
      </c>
      <c r="BL58">
        <f t="shared" si="78"/>
        <v>0.3</v>
      </c>
      <c r="BM58">
        <f t="array" ref="BM58">SUM(IF(AH58&lt;&gt;"",IF(AND(AH58&lt;&gt;"s",$AJ58&lt;&gt;"s")=TRUE(),$AJ58,IF(AND(AH58&lt;&gt;"s",$AK58&lt;&gt;"s")=TRUE(),$AK58,0)),0))</f>
        <v>0</v>
      </c>
      <c r="BN58"/>
      <c r="BO58"/>
      <c r="BP58"/>
      <c r="BQ58"/>
      <c r="BR58"/>
    </row>
    <row r="59" spans="3:70" s="14" customFormat="1">
      <c r="C59" s="18">
        <v>6.9444444444444447E-4</v>
      </c>
      <c r="D59" s="18">
        <v>6.9444444444444447E-4</v>
      </c>
      <c r="E59" s="18" t="s">
        <v>5</v>
      </c>
      <c r="F59" s="15" t="s">
        <v>63</v>
      </c>
      <c r="G59" s="22">
        <f t="shared" si="80"/>
        <v>0.21666666666666665</v>
      </c>
      <c r="H59" s="22">
        <f t="shared" si="80"/>
        <v>0.2631944444444444</v>
      </c>
      <c r="I59" s="22">
        <f t="shared" si="80"/>
        <v>0.3</v>
      </c>
      <c r="J59" s="22">
        <f t="shared" si="80"/>
        <v>0.32777777777777778</v>
      </c>
      <c r="K59" s="22">
        <f t="shared" si="82"/>
        <v>0.34722222222222221</v>
      </c>
      <c r="L59" s="22">
        <f t="shared" si="82"/>
        <v>0.38888888888888884</v>
      </c>
      <c r="M59" s="22">
        <f t="shared" si="82"/>
        <v>0.43055555555555552</v>
      </c>
      <c r="N59" s="22">
        <f t="shared" si="82"/>
        <v>0.47222222222222221</v>
      </c>
      <c r="O59" s="22">
        <f t="shared" si="82"/>
        <v>0.51388888888888884</v>
      </c>
      <c r="P59" s="22">
        <f t="shared" si="81"/>
        <v>0.55555555555555558</v>
      </c>
      <c r="Q59" s="22">
        <f t="shared" si="83"/>
        <v>0.59722222222222221</v>
      </c>
      <c r="R59" s="22">
        <f t="shared" si="83"/>
        <v>0.63888888888888884</v>
      </c>
      <c r="S59" s="22">
        <f t="shared" si="83"/>
        <v>0.68055555555555558</v>
      </c>
      <c r="T59" s="22">
        <f t="shared" si="83"/>
        <v>0.7583333333333333</v>
      </c>
      <c r="U59" s="22">
        <f t="shared" si="83"/>
        <v>0.84166666666666667</v>
      </c>
      <c r="V59" s="22">
        <f t="shared" si="68"/>
        <v>0.89722222222222214</v>
      </c>
      <c r="W59" s="22">
        <f t="shared" si="68"/>
        <v>0.93888888888888877</v>
      </c>
      <c r="X59" s="17">
        <f t="shared" si="70"/>
        <v>0.22013888888888886</v>
      </c>
      <c r="Y59" s="17">
        <f t="shared" si="71"/>
        <v>0.26180555555555529</v>
      </c>
      <c r="Z59" s="17">
        <f t="shared" si="72"/>
        <v>0.33541666666666664</v>
      </c>
      <c r="AA59" s="17">
        <f t="shared" si="72"/>
        <v>0.41874999999999996</v>
      </c>
      <c r="AB59" s="17">
        <f t="shared" si="72"/>
        <v>0.50208333333333333</v>
      </c>
      <c r="AC59" s="17">
        <f t="shared" si="73"/>
        <v>0.59375</v>
      </c>
      <c r="AD59" s="17">
        <f t="shared" si="74"/>
        <v>0.67708333333333337</v>
      </c>
      <c r="AE59" s="17">
        <f t="shared" si="75"/>
        <v>0.76041666666666663</v>
      </c>
      <c r="AF59" s="17">
        <f t="shared" si="76"/>
        <v>0.84375</v>
      </c>
      <c r="AG59" s="17">
        <f t="shared" si="77"/>
        <v>0.89722222222222214</v>
      </c>
      <c r="AH59" s="17"/>
      <c r="AJ59">
        <v>0.4</v>
      </c>
      <c r="AL59">
        <f t="shared" si="79"/>
        <v>0.4</v>
      </c>
      <c r="AM59">
        <f t="shared" si="78"/>
        <v>0.4</v>
      </c>
      <c r="AN59">
        <f t="shared" si="78"/>
        <v>0.4</v>
      </c>
      <c r="AO59">
        <f t="shared" si="78"/>
        <v>0.4</v>
      </c>
      <c r="AP59">
        <f t="shared" si="78"/>
        <v>0.4</v>
      </c>
      <c r="AQ59">
        <f t="shared" si="78"/>
        <v>0.4</v>
      </c>
      <c r="AR59">
        <f t="shared" si="78"/>
        <v>0.4</v>
      </c>
      <c r="AS59">
        <f t="shared" si="78"/>
        <v>0.4</v>
      </c>
      <c r="AT59">
        <f t="shared" si="78"/>
        <v>0.4</v>
      </c>
      <c r="AU59">
        <f t="shared" si="78"/>
        <v>0.4</v>
      </c>
      <c r="AV59">
        <f t="shared" si="78"/>
        <v>0.4</v>
      </c>
      <c r="AW59">
        <f t="shared" si="78"/>
        <v>0.4</v>
      </c>
      <c r="AX59">
        <f t="shared" si="78"/>
        <v>0.4</v>
      </c>
      <c r="AY59">
        <f t="shared" si="78"/>
        <v>0.4</v>
      </c>
      <c r="AZ59">
        <f t="shared" si="78"/>
        <v>0.4</v>
      </c>
      <c r="BA59">
        <f t="shared" si="78"/>
        <v>0.4</v>
      </c>
      <c r="BB59">
        <f t="shared" si="78"/>
        <v>0.4</v>
      </c>
      <c r="BC59">
        <f t="shared" si="78"/>
        <v>0.4</v>
      </c>
      <c r="BD59">
        <f t="shared" si="78"/>
        <v>0.4</v>
      </c>
      <c r="BE59">
        <f t="shared" si="78"/>
        <v>0.4</v>
      </c>
      <c r="BF59">
        <f t="shared" si="78"/>
        <v>0.4</v>
      </c>
      <c r="BG59">
        <f t="shared" si="78"/>
        <v>0.4</v>
      </c>
      <c r="BH59">
        <f t="shared" ref="BH59:BH82" si="84">SUM(IF(AC59&lt;&gt;"",IF(AND(AC59&lt;&gt;"s",$AJ59&lt;&gt;"s")=TRUE(),IF(AC58&lt;&gt;"",$AJ59,0),IF(AND(AC59&lt;&gt;"s",$AK59&lt;&gt;"s")=TRUE(),IF(AC58&lt;&gt;"",$AK59,0),0)),0))</f>
        <v>0.4</v>
      </c>
      <c r="BI59">
        <f t="shared" ref="BI59:BI82" si="85">SUM(IF(AD59&lt;&gt;"",IF(AND(AD59&lt;&gt;"s",$AJ59&lt;&gt;"s")=TRUE(),IF(AD58&lt;&gt;"",$AJ59,0),IF(AND(AD59&lt;&gt;"s",$AK59&lt;&gt;"s")=TRUE(),IF(AD58&lt;&gt;"",$AK59,0),0)),0))</f>
        <v>0.4</v>
      </c>
      <c r="BJ59">
        <f t="shared" ref="BJ59:BJ82" si="86">SUM(IF(AE59&lt;&gt;"",IF(AND(AE59&lt;&gt;"s",$AJ59&lt;&gt;"s")=TRUE(),IF(AE58&lt;&gt;"",$AJ59,0),IF(AND(AE59&lt;&gt;"s",$AK59&lt;&gt;"s")=TRUE(),IF(AE58&lt;&gt;"",$AK59,0),0)),0))</f>
        <v>0.4</v>
      </c>
      <c r="BK59">
        <f t="shared" ref="BK59:BK82" si="87">SUM(IF(AF59&lt;&gt;"",IF(AND(AF59&lt;&gt;"s",$AJ59&lt;&gt;"s")=TRUE(),IF(AF58&lt;&gt;"",$AJ59,0),IF(AND(AF59&lt;&gt;"s",$AK59&lt;&gt;"s")=TRUE(),IF(AF58&lt;&gt;"",$AK59,0),0)),0))</f>
        <v>0.4</v>
      </c>
      <c r="BL59">
        <f t="shared" ref="BL59:BL82" si="88">SUM(IF(AG59&lt;&gt;"",IF(AND(AG59&lt;&gt;"s",$AJ59&lt;&gt;"s")=TRUE(),IF(AG58&lt;&gt;"",$AJ59,0),IF(AND(AG59&lt;&gt;"s",$AK59&lt;&gt;"s")=TRUE(),IF(AG58&lt;&gt;"",$AK59,0),0)),0))</f>
        <v>0.4</v>
      </c>
      <c r="BM59">
        <f t="array" ref="BM59">SUM(IF(AH59&lt;&gt;"",IF(AND(AH59&lt;&gt;"s",$AJ59&lt;&gt;"s")=TRUE(),$AJ59,IF(AND(AH59&lt;&gt;"s",$AK59&lt;&gt;"s")=TRUE(),$AK59,0)),0))</f>
        <v>0</v>
      </c>
      <c r="BN59"/>
      <c r="BO59"/>
      <c r="BP59"/>
      <c r="BQ59"/>
      <c r="BR59"/>
    </row>
    <row r="60" spans="3:70" s="14" customFormat="1">
      <c r="C60" s="18">
        <v>6.9444444444444447E-4</v>
      </c>
      <c r="D60" s="18">
        <v>6.9444444444444447E-4</v>
      </c>
      <c r="E60" s="18" t="s">
        <v>5</v>
      </c>
      <c r="F60" s="19" t="s">
        <v>64</v>
      </c>
      <c r="G60" s="20">
        <f t="shared" si="80"/>
        <v>0.21736111111111109</v>
      </c>
      <c r="H60" s="20">
        <f t="shared" si="80"/>
        <v>0.26388888888888884</v>
      </c>
      <c r="I60" s="20">
        <f t="shared" si="80"/>
        <v>0.30069444444444443</v>
      </c>
      <c r="J60" s="20">
        <f t="shared" si="80"/>
        <v>0.32847222222222222</v>
      </c>
      <c r="K60" s="20">
        <f t="shared" si="82"/>
        <v>0.34791666666666665</v>
      </c>
      <c r="L60" s="20">
        <f t="shared" si="82"/>
        <v>0.38958333333333328</v>
      </c>
      <c r="M60" s="20">
        <f t="shared" si="82"/>
        <v>0.43124999999999997</v>
      </c>
      <c r="N60" s="20">
        <f t="shared" si="82"/>
        <v>0.47291666666666665</v>
      </c>
      <c r="O60" s="20">
        <f t="shared" si="82"/>
        <v>0.51458333333333328</v>
      </c>
      <c r="P60" s="20">
        <f t="shared" si="81"/>
        <v>0.55625000000000002</v>
      </c>
      <c r="Q60" s="20">
        <f t="shared" si="83"/>
        <v>0.59791666666666665</v>
      </c>
      <c r="R60" s="20">
        <f t="shared" si="83"/>
        <v>0.63958333333333328</v>
      </c>
      <c r="S60" s="20">
        <f t="shared" si="83"/>
        <v>0.68125000000000002</v>
      </c>
      <c r="T60" s="20">
        <f t="shared" si="83"/>
        <v>0.75902777777777775</v>
      </c>
      <c r="U60" s="20">
        <f t="shared" si="83"/>
        <v>0.84236111111111112</v>
      </c>
      <c r="V60" s="20">
        <f t="shared" si="68"/>
        <v>0.89791666666666659</v>
      </c>
      <c r="W60" s="20">
        <f t="shared" si="68"/>
        <v>0.93958333333333321</v>
      </c>
      <c r="X60" s="21">
        <f t="shared" si="70"/>
        <v>0.2208333333333333</v>
      </c>
      <c r="Y60" s="21">
        <f t="shared" si="71"/>
        <v>0.26249999999999973</v>
      </c>
      <c r="Z60" s="21">
        <f t="shared" si="72"/>
        <v>0.33611111111111108</v>
      </c>
      <c r="AA60" s="21">
        <f t="shared" si="72"/>
        <v>0.4194444444444444</v>
      </c>
      <c r="AB60" s="21">
        <f t="shared" si="72"/>
        <v>0.50277777777777777</v>
      </c>
      <c r="AC60" s="21">
        <f t="shared" si="73"/>
        <v>0.59444444444444444</v>
      </c>
      <c r="AD60" s="21">
        <f t="shared" si="74"/>
        <v>0.67777777777777781</v>
      </c>
      <c r="AE60" s="21">
        <f t="shared" si="75"/>
        <v>0.76111111111111107</v>
      </c>
      <c r="AF60" s="21">
        <f t="shared" si="76"/>
        <v>0.84444444444444444</v>
      </c>
      <c r="AG60" s="21">
        <f t="shared" si="77"/>
        <v>0.89791666666666659</v>
      </c>
      <c r="AH60" s="21"/>
      <c r="AJ60">
        <v>0.3</v>
      </c>
      <c r="AL60">
        <f t="shared" si="79"/>
        <v>0.3</v>
      </c>
      <c r="AM60">
        <f t="shared" ref="AM60:AM82" si="89">SUM(IF(H60&lt;&gt;"",IF(AND(H60&lt;&gt;"s",$AJ60&lt;&gt;"s")=TRUE(),IF(H59&lt;&gt;"",$AJ60,0),IF(AND(H60&lt;&gt;"s",$AK60&lt;&gt;"s")=TRUE(),IF(H59&lt;&gt;"",$AK60,0),0)),0))</f>
        <v>0.3</v>
      </c>
      <c r="AN60">
        <f t="shared" ref="AN60:AN82" si="90">SUM(IF(I60&lt;&gt;"",IF(AND(I60&lt;&gt;"s",$AJ60&lt;&gt;"s")=TRUE(),IF(I59&lt;&gt;"",$AJ60,0),IF(AND(I60&lt;&gt;"s",$AK60&lt;&gt;"s")=TRUE(),IF(I59&lt;&gt;"",$AK60,0),0)),0))</f>
        <v>0.3</v>
      </c>
      <c r="AO60">
        <f t="shared" ref="AO60:AO82" si="91">SUM(IF(J60&lt;&gt;"",IF(AND(J60&lt;&gt;"s",$AJ60&lt;&gt;"s")=TRUE(),IF(J59&lt;&gt;"",$AJ60,0),IF(AND(J60&lt;&gt;"s",$AK60&lt;&gt;"s")=TRUE(),IF(J59&lt;&gt;"",$AK60,0),0)),0))</f>
        <v>0.3</v>
      </c>
      <c r="AP60">
        <f t="shared" ref="AP60:AP82" si="92">SUM(IF(K60&lt;&gt;"",IF(AND(K60&lt;&gt;"s",$AJ60&lt;&gt;"s")=TRUE(),IF(K59&lt;&gt;"",$AJ60,0),IF(AND(K60&lt;&gt;"s",$AK60&lt;&gt;"s")=TRUE(),IF(K59&lt;&gt;"",$AK60,0),0)),0))</f>
        <v>0.3</v>
      </c>
      <c r="AQ60">
        <f t="shared" ref="AQ60:AQ82" si="93">SUM(IF(L60&lt;&gt;"",IF(AND(L60&lt;&gt;"s",$AJ60&lt;&gt;"s")=TRUE(),IF(L59&lt;&gt;"",$AJ60,0),IF(AND(L60&lt;&gt;"s",$AK60&lt;&gt;"s")=TRUE(),IF(L59&lt;&gt;"",$AK60,0),0)),0))</f>
        <v>0.3</v>
      </c>
      <c r="AR60">
        <f t="shared" ref="AR60:AR82" si="94">SUM(IF(M60&lt;&gt;"",IF(AND(M60&lt;&gt;"s",$AJ60&lt;&gt;"s")=TRUE(),IF(M59&lt;&gt;"",$AJ60,0),IF(AND(M60&lt;&gt;"s",$AK60&lt;&gt;"s")=TRUE(),IF(M59&lt;&gt;"",$AK60,0),0)),0))</f>
        <v>0.3</v>
      </c>
      <c r="AS60">
        <f t="shared" ref="AS60:AS82" si="95">SUM(IF(N60&lt;&gt;"",IF(AND(N60&lt;&gt;"s",$AJ60&lt;&gt;"s")=TRUE(),IF(N59&lt;&gt;"",$AJ60,0),IF(AND(N60&lt;&gt;"s",$AK60&lt;&gt;"s")=TRUE(),IF(N59&lt;&gt;"",$AK60,0),0)),0))</f>
        <v>0.3</v>
      </c>
      <c r="AT60">
        <f t="shared" ref="AT60:AT82" si="96">SUM(IF(O60&lt;&gt;"",IF(AND(O60&lt;&gt;"s",$AJ60&lt;&gt;"s")=TRUE(),IF(O59&lt;&gt;"",$AJ60,0),IF(AND(O60&lt;&gt;"s",$AK60&lt;&gt;"s")=TRUE(),IF(O59&lt;&gt;"",$AK60,0),0)),0))</f>
        <v>0.3</v>
      </c>
      <c r="AU60">
        <f t="shared" ref="AU60:AU82" si="97">SUM(IF(P60&lt;&gt;"",IF(AND(P60&lt;&gt;"s",$AJ60&lt;&gt;"s")=TRUE(),IF(P59&lt;&gt;"",$AJ60,0),IF(AND(P60&lt;&gt;"s",$AK60&lt;&gt;"s")=TRUE(),IF(P59&lt;&gt;"",$AK60,0),0)),0))</f>
        <v>0.3</v>
      </c>
      <c r="AV60">
        <f t="shared" ref="AV60:AV82" si="98">SUM(IF(Q60&lt;&gt;"",IF(AND(Q60&lt;&gt;"s",$AJ60&lt;&gt;"s")=TRUE(),IF(Q59&lt;&gt;"",$AJ60,0),IF(AND(Q60&lt;&gt;"s",$AK60&lt;&gt;"s")=TRUE(),IF(Q59&lt;&gt;"",$AK60,0),0)),0))</f>
        <v>0.3</v>
      </c>
      <c r="AW60">
        <f t="shared" ref="AW60:AW82" si="99">SUM(IF(R60&lt;&gt;"",IF(AND(R60&lt;&gt;"s",$AJ60&lt;&gt;"s")=TRUE(),IF(R59&lt;&gt;"",$AJ60,0),IF(AND(R60&lt;&gt;"s",$AK60&lt;&gt;"s")=TRUE(),IF(R59&lt;&gt;"",$AK60,0),0)),0))</f>
        <v>0.3</v>
      </c>
      <c r="AX60">
        <f t="shared" ref="AX60:AX82" si="100">SUM(IF(S60&lt;&gt;"",IF(AND(S60&lt;&gt;"s",$AJ60&lt;&gt;"s")=TRUE(),IF(S59&lt;&gt;"",$AJ60,0),IF(AND(S60&lt;&gt;"s",$AK60&lt;&gt;"s")=TRUE(),IF(S59&lt;&gt;"",$AK60,0),0)),0))</f>
        <v>0.3</v>
      </c>
      <c r="AY60">
        <f t="shared" ref="AY60:AY82" si="101">SUM(IF(T60&lt;&gt;"",IF(AND(T60&lt;&gt;"s",$AJ60&lt;&gt;"s")=TRUE(),IF(T59&lt;&gt;"",$AJ60,0),IF(AND(T60&lt;&gt;"s",$AK60&lt;&gt;"s")=TRUE(),IF(T59&lt;&gt;"",$AK60,0),0)),0))</f>
        <v>0.3</v>
      </c>
      <c r="AZ60">
        <f t="shared" ref="AZ60:AZ82" si="102">SUM(IF(U60&lt;&gt;"",IF(AND(U60&lt;&gt;"s",$AJ60&lt;&gt;"s")=TRUE(),IF(U59&lt;&gt;"",$AJ60,0),IF(AND(U60&lt;&gt;"s",$AK60&lt;&gt;"s")=TRUE(),IF(U59&lt;&gt;"",$AK60,0),0)),0))</f>
        <v>0.3</v>
      </c>
      <c r="BA60">
        <f t="shared" ref="BA60:BA82" si="103">SUM(IF(V60&lt;&gt;"",IF(AND(V60&lt;&gt;"s",$AJ60&lt;&gt;"s")=TRUE(),IF(V59&lt;&gt;"",$AJ60,0),IF(AND(V60&lt;&gt;"s",$AK60&lt;&gt;"s")=TRUE(),IF(V59&lt;&gt;"",$AK60,0),0)),0))</f>
        <v>0.3</v>
      </c>
      <c r="BB60">
        <f t="shared" ref="BB60:BB82" si="104">SUM(IF(W60&lt;&gt;"",IF(AND(W60&lt;&gt;"s",$AJ60&lt;&gt;"s")=TRUE(),IF(W59&lt;&gt;"",$AJ60,0),IF(AND(W60&lt;&gt;"s",$AK60&lt;&gt;"s")=TRUE(),IF(W59&lt;&gt;"",$AK60,0),0)),0))</f>
        <v>0.3</v>
      </c>
      <c r="BC60">
        <f t="shared" ref="BC60:BC82" si="105">SUM(IF(X60&lt;&gt;"",IF(AND(X60&lt;&gt;"s",$AJ60&lt;&gt;"s")=TRUE(),IF(X59&lt;&gt;"",$AJ60,0),IF(AND(X60&lt;&gt;"s",$AK60&lt;&gt;"s")=TRUE(),IF(X59&lt;&gt;"",$AK60,0),0)),0))</f>
        <v>0.3</v>
      </c>
      <c r="BD60">
        <f t="shared" ref="BD60:BD82" si="106">SUM(IF(Y60&lt;&gt;"",IF(AND(Y60&lt;&gt;"s",$AJ60&lt;&gt;"s")=TRUE(),IF(Y59&lt;&gt;"",$AJ60,0),IF(AND(Y60&lt;&gt;"s",$AK60&lt;&gt;"s")=TRUE(),IF(Y59&lt;&gt;"",$AK60,0),0)),0))</f>
        <v>0.3</v>
      </c>
      <c r="BE60">
        <f t="shared" ref="BE60:BE82" si="107">SUM(IF(Z60&lt;&gt;"",IF(AND(Z60&lt;&gt;"s",$AJ60&lt;&gt;"s")=TRUE(),IF(Z59&lt;&gt;"",$AJ60,0),IF(AND(Z60&lt;&gt;"s",$AK60&lt;&gt;"s")=TRUE(),IF(Z59&lt;&gt;"",$AK60,0),0)),0))</f>
        <v>0.3</v>
      </c>
      <c r="BF60">
        <f t="shared" ref="BF60:BF82" si="108">SUM(IF(AA60&lt;&gt;"",IF(AND(AA60&lt;&gt;"s",$AJ60&lt;&gt;"s")=TRUE(),IF(AA59&lt;&gt;"",$AJ60,0),IF(AND(AA60&lt;&gt;"s",$AK60&lt;&gt;"s")=TRUE(),IF(AA59&lt;&gt;"",$AK60,0),0)),0))</f>
        <v>0.3</v>
      </c>
      <c r="BG60">
        <f t="shared" ref="BG60:BG82" si="109">SUM(IF(AB60&lt;&gt;"",IF(AND(AB60&lt;&gt;"s",$AJ60&lt;&gt;"s")=TRUE(),IF(AB59&lt;&gt;"",$AJ60,0),IF(AND(AB60&lt;&gt;"s",$AK60&lt;&gt;"s")=TRUE(),IF(AB59&lt;&gt;"",$AK60,0),0)),0))</f>
        <v>0.3</v>
      </c>
      <c r="BH60">
        <f t="shared" si="84"/>
        <v>0.3</v>
      </c>
      <c r="BI60">
        <f t="shared" si="85"/>
        <v>0.3</v>
      </c>
      <c r="BJ60">
        <f t="shared" si="86"/>
        <v>0.3</v>
      </c>
      <c r="BK60">
        <f t="shared" si="87"/>
        <v>0.3</v>
      </c>
      <c r="BL60">
        <f t="shared" si="88"/>
        <v>0.3</v>
      </c>
      <c r="BM60">
        <f t="array" ref="BM60">SUM(IF(AH60&lt;&gt;"",IF(AND(AH60&lt;&gt;"s",$AJ60&lt;&gt;"s")=TRUE(),$AJ60,IF(AND(AH60&lt;&gt;"s",$AK60&lt;&gt;"s")=TRUE(),$AK60,0)),0))</f>
        <v>0</v>
      </c>
      <c r="BN60"/>
      <c r="BO60"/>
      <c r="BP60"/>
      <c r="BQ60"/>
      <c r="BR60"/>
    </row>
    <row r="61" spans="3:70">
      <c r="C61" s="18">
        <v>6.9444444444444447E-4</v>
      </c>
      <c r="D61" s="18">
        <v>6.9444444444444447E-4</v>
      </c>
      <c r="E61" s="18" t="s">
        <v>5</v>
      </c>
      <c r="F61" s="15" t="s">
        <v>63</v>
      </c>
      <c r="G61" s="22">
        <f t="shared" si="80"/>
        <v>0.21805555555555553</v>
      </c>
      <c r="H61" s="22">
        <f t="shared" si="80"/>
        <v>0.26458333333333328</v>
      </c>
      <c r="I61" s="22">
        <f t="shared" si="80"/>
        <v>0.30138888888888887</v>
      </c>
      <c r="J61" s="22">
        <f t="shared" si="80"/>
        <v>0.32916666666666666</v>
      </c>
      <c r="K61" s="22">
        <f t="shared" si="82"/>
        <v>0.34861111111111109</v>
      </c>
      <c r="L61" s="22">
        <f t="shared" si="82"/>
        <v>0.39027777777777772</v>
      </c>
      <c r="M61" s="22">
        <f t="shared" si="82"/>
        <v>0.43194444444444441</v>
      </c>
      <c r="N61" s="22">
        <f t="shared" si="82"/>
        <v>0.47361111111111109</v>
      </c>
      <c r="O61" s="22">
        <f t="shared" si="82"/>
        <v>0.51527777777777772</v>
      </c>
      <c r="P61" s="22">
        <f t="shared" si="81"/>
        <v>0.55694444444444446</v>
      </c>
      <c r="Q61" s="22">
        <f t="shared" si="83"/>
        <v>0.59861111111111109</v>
      </c>
      <c r="R61" s="22">
        <f t="shared" si="83"/>
        <v>0.64027777777777772</v>
      </c>
      <c r="S61" s="22">
        <f t="shared" si="83"/>
        <v>0.68194444444444446</v>
      </c>
      <c r="T61" s="22">
        <f t="shared" si="83"/>
        <v>0.75972222222222219</v>
      </c>
      <c r="U61" s="22">
        <f t="shared" si="83"/>
        <v>0.84305555555555556</v>
      </c>
      <c r="V61" s="22">
        <f t="shared" si="68"/>
        <v>0.89861111111111103</v>
      </c>
      <c r="W61" s="22">
        <f t="shared" si="68"/>
        <v>0.94027777777777766</v>
      </c>
      <c r="X61" s="17">
        <f t="shared" si="70"/>
        <v>0.22152777777777774</v>
      </c>
      <c r="Y61" s="17">
        <f t="shared" si="71"/>
        <v>0.26319444444444418</v>
      </c>
      <c r="Z61" s="17">
        <f t="shared" si="72"/>
        <v>0.33680555555555552</v>
      </c>
      <c r="AA61" s="17">
        <f t="shared" si="72"/>
        <v>0.42013888888888884</v>
      </c>
      <c r="AB61" s="17">
        <f t="shared" si="72"/>
        <v>0.50347222222222221</v>
      </c>
      <c r="AC61" s="17">
        <f t="shared" si="73"/>
        <v>0.59513888888888888</v>
      </c>
      <c r="AD61" s="17">
        <f t="shared" si="74"/>
        <v>0.67847222222222225</v>
      </c>
      <c r="AE61" s="17">
        <f t="shared" si="75"/>
        <v>0.76180555555555551</v>
      </c>
      <c r="AF61" s="17">
        <f t="shared" si="76"/>
        <v>0.84513888888888888</v>
      </c>
      <c r="AG61" s="17">
        <f t="shared" si="77"/>
        <v>0.89861111111111103</v>
      </c>
      <c r="AH61" s="17"/>
      <c r="AJ61">
        <v>0.3</v>
      </c>
      <c r="AL61">
        <f t="shared" si="79"/>
        <v>0.3</v>
      </c>
      <c r="AM61">
        <f t="shared" si="89"/>
        <v>0.3</v>
      </c>
      <c r="AN61">
        <f t="shared" si="90"/>
        <v>0.3</v>
      </c>
      <c r="AO61">
        <f t="shared" si="91"/>
        <v>0.3</v>
      </c>
      <c r="AP61">
        <f t="shared" si="92"/>
        <v>0.3</v>
      </c>
      <c r="AQ61">
        <f t="shared" si="93"/>
        <v>0.3</v>
      </c>
      <c r="AR61">
        <f t="shared" si="94"/>
        <v>0.3</v>
      </c>
      <c r="AS61">
        <f t="shared" si="95"/>
        <v>0.3</v>
      </c>
      <c r="AT61">
        <f t="shared" si="96"/>
        <v>0.3</v>
      </c>
      <c r="AU61">
        <f t="shared" si="97"/>
        <v>0.3</v>
      </c>
      <c r="AV61">
        <f t="shared" si="98"/>
        <v>0.3</v>
      </c>
      <c r="AW61">
        <f t="shared" si="99"/>
        <v>0.3</v>
      </c>
      <c r="AX61">
        <f t="shared" si="100"/>
        <v>0.3</v>
      </c>
      <c r="AY61">
        <f t="shared" si="101"/>
        <v>0.3</v>
      </c>
      <c r="AZ61">
        <f t="shared" si="102"/>
        <v>0.3</v>
      </c>
      <c r="BA61">
        <f t="shared" si="103"/>
        <v>0.3</v>
      </c>
      <c r="BB61">
        <f t="shared" si="104"/>
        <v>0.3</v>
      </c>
      <c r="BC61">
        <f t="shared" si="105"/>
        <v>0.3</v>
      </c>
      <c r="BD61">
        <f t="shared" si="106"/>
        <v>0.3</v>
      </c>
      <c r="BE61">
        <f t="shared" si="107"/>
        <v>0.3</v>
      </c>
      <c r="BF61">
        <f t="shared" si="108"/>
        <v>0.3</v>
      </c>
      <c r="BG61">
        <f t="shared" si="109"/>
        <v>0.3</v>
      </c>
      <c r="BH61">
        <f t="shared" si="84"/>
        <v>0.3</v>
      </c>
      <c r="BI61">
        <f t="shared" si="85"/>
        <v>0.3</v>
      </c>
      <c r="BJ61">
        <f t="shared" si="86"/>
        <v>0.3</v>
      </c>
      <c r="BK61">
        <f t="shared" si="87"/>
        <v>0.3</v>
      </c>
      <c r="BL61">
        <f t="shared" si="88"/>
        <v>0.3</v>
      </c>
      <c r="BM61">
        <f t="array" ref="BM61">SUM(IF(AH61&lt;&gt;"",IF(AND(AH61&lt;&gt;"s",$AJ61&lt;&gt;"s")=TRUE(),$AJ61,IF(AND(AH61&lt;&gt;"s",$AK61&lt;&gt;"s")=TRUE(),$AK61,0)),0))</f>
        <v>0</v>
      </c>
    </row>
    <row r="62" spans="3:70">
      <c r="C62" s="18">
        <v>6.9444444444444447E-4</v>
      </c>
      <c r="D62" s="18">
        <v>6.9444444444444447E-4</v>
      </c>
      <c r="E62" s="18" t="s">
        <v>5</v>
      </c>
      <c r="F62" s="19" t="s">
        <v>62</v>
      </c>
      <c r="G62" s="20">
        <f t="shared" si="80"/>
        <v>0.21874999999999997</v>
      </c>
      <c r="H62" s="20">
        <f t="shared" si="80"/>
        <v>0.26527777777777772</v>
      </c>
      <c r="I62" s="20">
        <f t="shared" si="80"/>
        <v>0.30208333333333331</v>
      </c>
      <c r="J62" s="20">
        <f t="shared" si="80"/>
        <v>0.3298611111111111</v>
      </c>
      <c r="K62" s="20">
        <f t="shared" si="82"/>
        <v>0.34930555555555554</v>
      </c>
      <c r="L62" s="20">
        <f t="shared" si="82"/>
        <v>0.39097222222222217</v>
      </c>
      <c r="M62" s="20">
        <f t="shared" si="82"/>
        <v>0.43263888888888885</v>
      </c>
      <c r="N62" s="20">
        <f t="shared" si="82"/>
        <v>0.47430555555555554</v>
      </c>
      <c r="O62" s="20">
        <f t="shared" si="82"/>
        <v>0.51597222222222217</v>
      </c>
      <c r="P62" s="20">
        <f t="shared" si="81"/>
        <v>0.55763888888888891</v>
      </c>
      <c r="Q62" s="20">
        <f t="shared" si="83"/>
        <v>0.59930555555555554</v>
      </c>
      <c r="R62" s="20">
        <f t="shared" si="83"/>
        <v>0.64097222222222217</v>
      </c>
      <c r="S62" s="20">
        <f t="shared" si="83"/>
        <v>0.68263888888888891</v>
      </c>
      <c r="T62" s="20">
        <f t="shared" si="83"/>
        <v>0.76041666666666663</v>
      </c>
      <c r="U62" s="20">
        <f t="shared" si="83"/>
        <v>0.84375</v>
      </c>
      <c r="V62" s="20">
        <f t="shared" si="68"/>
        <v>0.89930555555555547</v>
      </c>
      <c r="W62" s="20">
        <f t="shared" si="68"/>
        <v>0.9409722222222221</v>
      </c>
      <c r="X62" s="21">
        <f t="shared" si="70"/>
        <v>0.22222222222222218</v>
      </c>
      <c r="Y62" s="21">
        <f t="shared" si="71"/>
        <v>0.26388888888888862</v>
      </c>
      <c r="Z62" s="21">
        <f t="shared" si="72"/>
        <v>0.33749999999999997</v>
      </c>
      <c r="AA62" s="21">
        <f t="shared" si="72"/>
        <v>0.42083333333333328</v>
      </c>
      <c r="AB62" s="21">
        <f t="shared" si="72"/>
        <v>0.50416666666666665</v>
      </c>
      <c r="AC62" s="21">
        <f t="shared" si="73"/>
        <v>0.59583333333333333</v>
      </c>
      <c r="AD62" s="21">
        <f t="shared" si="74"/>
        <v>0.6791666666666667</v>
      </c>
      <c r="AE62" s="21">
        <f t="shared" si="75"/>
        <v>0.76249999999999996</v>
      </c>
      <c r="AF62" s="21">
        <f t="shared" si="76"/>
        <v>0.84583333333333333</v>
      </c>
      <c r="AG62" s="21">
        <f t="shared" si="77"/>
        <v>0.89930555555555547</v>
      </c>
      <c r="AH62" s="21"/>
      <c r="AJ62">
        <v>0.4</v>
      </c>
      <c r="AL62">
        <f t="shared" si="79"/>
        <v>0.4</v>
      </c>
      <c r="AM62">
        <f t="shared" si="89"/>
        <v>0.4</v>
      </c>
      <c r="AN62">
        <f t="shared" si="90"/>
        <v>0.4</v>
      </c>
      <c r="AO62">
        <f t="shared" si="91"/>
        <v>0.4</v>
      </c>
      <c r="AP62">
        <f t="shared" si="92"/>
        <v>0.4</v>
      </c>
      <c r="AQ62">
        <f t="shared" si="93"/>
        <v>0.4</v>
      </c>
      <c r="AR62">
        <f t="shared" si="94"/>
        <v>0.4</v>
      </c>
      <c r="AS62">
        <f t="shared" si="95"/>
        <v>0.4</v>
      </c>
      <c r="AT62">
        <f t="shared" si="96"/>
        <v>0.4</v>
      </c>
      <c r="AU62">
        <f t="shared" si="97"/>
        <v>0.4</v>
      </c>
      <c r="AV62">
        <f t="shared" si="98"/>
        <v>0.4</v>
      </c>
      <c r="AW62">
        <f t="shared" si="99"/>
        <v>0.4</v>
      </c>
      <c r="AX62">
        <f t="shared" si="100"/>
        <v>0.4</v>
      </c>
      <c r="AY62">
        <f t="shared" si="101"/>
        <v>0.4</v>
      </c>
      <c r="AZ62">
        <f t="shared" si="102"/>
        <v>0.4</v>
      </c>
      <c r="BA62">
        <f t="shared" si="103"/>
        <v>0.4</v>
      </c>
      <c r="BB62">
        <f t="shared" si="104"/>
        <v>0.4</v>
      </c>
      <c r="BC62">
        <f t="shared" si="105"/>
        <v>0.4</v>
      </c>
      <c r="BD62">
        <f t="shared" si="106"/>
        <v>0.4</v>
      </c>
      <c r="BE62">
        <f t="shared" si="107"/>
        <v>0.4</v>
      </c>
      <c r="BF62">
        <f t="shared" si="108"/>
        <v>0.4</v>
      </c>
      <c r="BG62">
        <f t="shared" si="109"/>
        <v>0.4</v>
      </c>
      <c r="BH62">
        <f t="shared" si="84"/>
        <v>0.4</v>
      </c>
      <c r="BI62">
        <f t="shared" si="85"/>
        <v>0.4</v>
      </c>
      <c r="BJ62">
        <f t="shared" si="86"/>
        <v>0.4</v>
      </c>
      <c r="BK62">
        <f t="shared" si="87"/>
        <v>0.4</v>
      </c>
      <c r="BL62">
        <f t="shared" si="88"/>
        <v>0.4</v>
      </c>
      <c r="BM62">
        <f t="array" ref="BM62">SUM(IF(AH62&lt;&gt;"",IF(AND(AH62&lt;&gt;"s",$AJ62&lt;&gt;"s")=TRUE(),$AJ62,IF(AND(AH62&lt;&gt;"s",$AK62&lt;&gt;"s")=TRUE(),$AK62,0)),0))</f>
        <v>0</v>
      </c>
    </row>
    <row r="63" spans="3:70">
      <c r="C63" s="18">
        <v>6.9444444444444447E-4</v>
      </c>
      <c r="D63" s="18">
        <v>6.9444444444444447E-4</v>
      </c>
      <c r="E63" s="18">
        <v>0</v>
      </c>
      <c r="F63" s="15" t="s">
        <v>61</v>
      </c>
      <c r="G63" s="22">
        <f t="shared" si="80"/>
        <v>0.21944444444444441</v>
      </c>
      <c r="H63" s="22">
        <f t="shared" si="80"/>
        <v>0.26597222222222217</v>
      </c>
      <c r="I63" s="22">
        <f t="shared" si="80"/>
        <v>0.30277777777777776</v>
      </c>
      <c r="J63" s="22">
        <f t="shared" si="80"/>
        <v>0.33055555555555555</v>
      </c>
      <c r="K63" s="22">
        <f t="shared" si="82"/>
        <v>0.35</v>
      </c>
      <c r="L63" s="22">
        <f t="shared" si="82"/>
        <v>0.39166666666666661</v>
      </c>
      <c r="M63" s="22">
        <f t="shared" si="82"/>
        <v>0.43333333333333329</v>
      </c>
      <c r="N63" s="22">
        <f t="shared" si="82"/>
        <v>0.47499999999999998</v>
      </c>
      <c r="O63" s="22">
        <f t="shared" si="82"/>
        <v>0.51666666666666661</v>
      </c>
      <c r="P63" s="22">
        <f t="shared" si="81"/>
        <v>0.55833333333333335</v>
      </c>
      <c r="Q63" s="22">
        <f t="shared" si="83"/>
        <v>0.6</v>
      </c>
      <c r="R63" s="22">
        <f t="shared" si="83"/>
        <v>0.64166666666666661</v>
      </c>
      <c r="S63" s="22">
        <f t="shared" si="83"/>
        <v>0.68333333333333335</v>
      </c>
      <c r="T63" s="22">
        <f t="shared" si="83"/>
        <v>0.76111111111111107</v>
      </c>
      <c r="U63" s="22">
        <f t="shared" si="83"/>
        <v>0.84444444444444444</v>
      </c>
      <c r="V63" s="22">
        <f t="shared" si="68"/>
        <v>0.89999999999999991</v>
      </c>
      <c r="W63" s="22">
        <f t="shared" si="68"/>
        <v>0.94166666666666654</v>
      </c>
      <c r="X63" s="17">
        <f t="shared" si="70"/>
        <v>0.22291666666666662</v>
      </c>
      <c r="Y63" s="17">
        <f t="shared" si="71"/>
        <v>0.26458333333333306</v>
      </c>
      <c r="Z63" s="17">
        <f t="shared" si="72"/>
        <v>0.33819444444444441</v>
      </c>
      <c r="AA63" s="17">
        <f t="shared" si="72"/>
        <v>0.42152777777777772</v>
      </c>
      <c r="AB63" s="17">
        <f t="shared" si="72"/>
        <v>0.50486111111111109</v>
      </c>
      <c r="AC63" s="17">
        <f t="shared" si="73"/>
        <v>0.59652777777777777</v>
      </c>
      <c r="AD63" s="17">
        <f t="shared" si="74"/>
        <v>0.67986111111111114</v>
      </c>
      <c r="AE63" s="17">
        <f t="shared" si="75"/>
        <v>0.7631944444444444</v>
      </c>
      <c r="AF63" s="17">
        <f t="shared" si="76"/>
        <v>0.84652777777777777</v>
      </c>
      <c r="AG63" s="17">
        <f t="shared" si="77"/>
        <v>0.89999999999999991</v>
      </c>
      <c r="AH63" s="17"/>
      <c r="AJ63">
        <v>0.3</v>
      </c>
      <c r="AL63">
        <f t="shared" si="79"/>
        <v>0.3</v>
      </c>
      <c r="AM63">
        <f t="shared" si="89"/>
        <v>0.3</v>
      </c>
      <c r="AN63">
        <f t="shared" si="90"/>
        <v>0.3</v>
      </c>
      <c r="AO63">
        <f t="shared" si="91"/>
        <v>0.3</v>
      </c>
      <c r="AP63">
        <f t="shared" si="92"/>
        <v>0.3</v>
      </c>
      <c r="AQ63">
        <f t="shared" si="93"/>
        <v>0.3</v>
      </c>
      <c r="AR63">
        <f t="shared" si="94"/>
        <v>0.3</v>
      </c>
      <c r="AS63">
        <f t="shared" si="95"/>
        <v>0.3</v>
      </c>
      <c r="AT63">
        <f t="shared" si="96"/>
        <v>0.3</v>
      </c>
      <c r="AU63">
        <f t="shared" si="97"/>
        <v>0.3</v>
      </c>
      <c r="AV63">
        <f t="shared" si="98"/>
        <v>0.3</v>
      </c>
      <c r="AW63">
        <f t="shared" si="99"/>
        <v>0.3</v>
      </c>
      <c r="AX63">
        <f t="shared" si="100"/>
        <v>0.3</v>
      </c>
      <c r="AY63">
        <f t="shared" si="101"/>
        <v>0.3</v>
      </c>
      <c r="AZ63">
        <f t="shared" si="102"/>
        <v>0.3</v>
      </c>
      <c r="BA63">
        <f t="shared" si="103"/>
        <v>0.3</v>
      </c>
      <c r="BB63">
        <f t="shared" si="104"/>
        <v>0.3</v>
      </c>
      <c r="BC63">
        <f t="shared" si="105"/>
        <v>0.3</v>
      </c>
      <c r="BD63">
        <f t="shared" si="106"/>
        <v>0.3</v>
      </c>
      <c r="BE63">
        <f t="shared" si="107"/>
        <v>0.3</v>
      </c>
      <c r="BF63">
        <f t="shared" si="108"/>
        <v>0.3</v>
      </c>
      <c r="BG63">
        <f t="shared" si="109"/>
        <v>0.3</v>
      </c>
      <c r="BH63">
        <f t="shared" si="84"/>
        <v>0.3</v>
      </c>
      <c r="BI63">
        <f t="shared" si="85"/>
        <v>0.3</v>
      </c>
      <c r="BJ63">
        <f t="shared" si="86"/>
        <v>0.3</v>
      </c>
      <c r="BK63">
        <f t="shared" si="87"/>
        <v>0.3</v>
      </c>
      <c r="BL63">
        <f t="shared" si="88"/>
        <v>0.3</v>
      </c>
      <c r="BM63">
        <f t="array" ref="BM63">SUM(IF(AH63&lt;&gt;"",IF(AND(AH63&lt;&gt;"s",$AJ63&lt;&gt;"s")=TRUE(),$AJ63,IF(AND(AH63&lt;&gt;"s",$AK63&lt;&gt;"s")=TRUE(),$AK63,0)),0))</f>
        <v>0</v>
      </c>
    </row>
    <row r="64" spans="3:70">
      <c r="C64" s="18">
        <v>6.9444444444444447E-4</v>
      </c>
      <c r="D64" s="18">
        <v>6.9444444444444447E-4</v>
      </c>
      <c r="E64" s="18">
        <v>6.9444444444444447E-4</v>
      </c>
      <c r="F64" s="19" t="s">
        <v>60</v>
      </c>
      <c r="G64" s="20">
        <f t="shared" si="80"/>
        <v>0.22013888888888886</v>
      </c>
      <c r="H64" s="20">
        <f t="shared" si="80"/>
        <v>0.26666666666666661</v>
      </c>
      <c r="I64" s="20">
        <f t="shared" si="80"/>
        <v>0.3034722222222222</v>
      </c>
      <c r="J64" s="20">
        <f t="shared" si="80"/>
        <v>0.33124999999999999</v>
      </c>
      <c r="K64" s="20">
        <f t="shared" ref="K64:O65" si="110">K63+$E64</f>
        <v>0.35069444444444442</v>
      </c>
      <c r="L64" s="20">
        <f t="shared" si="110"/>
        <v>0.39236111111111105</v>
      </c>
      <c r="M64" s="20">
        <f t="shared" si="110"/>
        <v>0.43402777777777773</v>
      </c>
      <c r="N64" s="20">
        <f t="shared" si="110"/>
        <v>0.47569444444444442</v>
      </c>
      <c r="O64" s="20">
        <f t="shared" si="110"/>
        <v>0.51736111111111105</v>
      </c>
      <c r="P64" s="20">
        <f t="shared" si="81"/>
        <v>0.55902777777777779</v>
      </c>
      <c r="Q64" s="20">
        <f t="shared" ref="Q64:U65" si="111">Q63+$E64</f>
        <v>0.60069444444444442</v>
      </c>
      <c r="R64" s="20">
        <f t="shared" si="111"/>
        <v>0.64236111111111105</v>
      </c>
      <c r="S64" s="20">
        <f t="shared" si="111"/>
        <v>0.68402777777777779</v>
      </c>
      <c r="T64" s="20">
        <f t="shared" si="111"/>
        <v>0.76180555555555551</v>
      </c>
      <c r="U64" s="20">
        <f t="shared" si="111"/>
        <v>0.84513888888888888</v>
      </c>
      <c r="V64" s="20">
        <f t="shared" si="68"/>
        <v>0.90069444444444435</v>
      </c>
      <c r="W64" s="20">
        <f>W63+$E64</f>
        <v>0.94236111111111098</v>
      </c>
      <c r="X64" s="21">
        <f t="shared" si="70"/>
        <v>0.22361111111111107</v>
      </c>
      <c r="Y64" s="21">
        <f t="shared" si="71"/>
        <v>0.2652777777777775</v>
      </c>
      <c r="Z64" s="21">
        <f t="shared" si="72"/>
        <v>0.33888888888888885</v>
      </c>
      <c r="AA64" s="21">
        <f t="shared" si="72"/>
        <v>0.42222222222222217</v>
      </c>
      <c r="AB64" s="21">
        <f t="shared" si="72"/>
        <v>0.50555555555555554</v>
      </c>
      <c r="AC64" s="21">
        <f t="shared" si="73"/>
        <v>0.59722222222222221</v>
      </c>
      <c r="AD64" s="21">
        <f t="shared" si="74"/>
        <v>0.68055555555555558</v>
      </c>
      <c r="AE64" s="21">
        <f t="shared" si="75"/>
        <v>0.76388888888888884</v>
      </c>
      <c r="AF64" s="21">
        <f t="shared" si="76"/>
        <v>0.84722222222222221</v>
      </c>
      <c r="AG64" s="21">
        <f t="shared" si="77"/>
        <v>0.90069444444444435</v>
      </c>
      <c r="AH64" s="21"/>
      <c r="AJ64">
        <v>0.3</v>
      </c>
      <c r="AL64">
        <f t="shared" si="79"/>
        <v>0.3</v>
      </c>
      <c r="AM64">
        <f t="shared" si="89"/>
        <v>0.3</v>
      </c>
      <c r="AN64">
        <f t="shared" si="90"/>
        <v>0.3</v>
      </c>
      <c r="AO64">
        <f t="shared" si="91"/>
        <v>0.3</v>
      </c>
      <c r="AP64">
        <f t="shared" si="92"/>
        <v>0.3</v>
      </c>
      <c r="AQ64">
        <f t="shared" si="93"/>
        <v>0.3</v>
      </c>
      <c r="AR64">
        <f t="shared" si="94"/>
        <v>0.3</v>
      </c>
      <c r="AS64">
        <f t="shared" si="95"/>
        <v>0.3</v>
      </c>
      <c r="AT64">
        <f t="shared" si="96"/>
        <v>0.3</v>
      </c>
      <c r="AU64">
        <f t="shared" si="97"/>
        <v>0.3</v>
      </c>
      <c r="AV64">
        <f t="shared" si="98"/>
        <v>0.3</v>
      </c>
      <c r="AW64">
        <f t="shared" si="99"/>
        <v>0.3</v>
      </c>
      <c r="AX64">
        <f t="shared" si="100"/>
        <v>0.3</v>
      </c>
      <c r="AY64">
        <f t="shared" si="101"/>
        <v>0.3</v>
      </c>
      <c r="AZ64">
        <f t="shared" si="102"/>
        <v>0.3</v>
      </c>
      <c r="BA64">
        <f t="shared" si="103"/>
        <v>0.3</v>
      </c>
      <c r="BB64">
        <f t="shared" si="104"/>
        <v>0.3</v>
      </c>
      <c r="BC64">
        <f t="shared" si="105"/>
        <v>0.3</v>
      </c>
      <c r="BD64">
        <f t="shared" si="106"/>
        <v>0.3</v>
      </c>
      <c r="BE64">
        <f t="shared" si="107"/>
        <v>0.3</v>
      </c>
      <c r="BF64">
        <f t="shared" si="108"/>
        <v>0.3</v>
      </c>
      <c r="BG64">
        <f t="shared" si="109"/>
        <v>0.3</v>
      </c>
      <c r="BH64">
        <f t="shared" si="84"/>
        <v>0.3</v>
      </c>
      <c r="BI64">
        <f t="shared" si="85"/>
        <v>0.3</v>
      </c>
      <c r="BJ64">
        <f t="shared" si="86"/>
        <v>0.3</v>
      </c>
      <c r="BK64">
        <f t="shared" si="87"/>
        <v>0.3</v>
      </c>
      <c r="BL64">
        <f t="shared" si="88"/>
        <v>0.3</v>
      </c>
      <c r="BM64">
        <f t="array" ref="BM64">SUM(IF(AH64&lt;&gt;"",IF(AND(AH64&lt;&gt;"s",$AJ64&lt;&gt;"s")=TRUE(),$AJ64,IF(AND(AH64&lt;&gt;"s",$AK64&lt;&gt;"s")=TRUE(),$AK64,0)),0))</f>
        <v>0</v>
      </c>
    </row>
    <row r="65" spans="3:65">
      <c r="C65" s="18">
        <v>6.9444444444444447E-4</v>
      </c>
      <c r="D65" s="18">
        <v>6.9444444444444447E-4</v>
      </c>
      <c r="E65" s="18">
        <v>6.9444444444444447E-4</v>
      </c>
      <c r="F65" s="15" t="s">
        <v>59</v>
      </c>
      <c r="G65" s="22">
        <f t="shared" si="80"/>
        <v>0.2208333333333333</v>
      </c>
      <c r="H65" s="22">
        <f t="shared" si="80"/>
        <v>0.26736111111111105</v>
      </c>
      <c r="I65" s="22">
        <f t="shared" si="80"/>
        <v>0.30416666666666664</v>
      </c>
      <c r="J65" s="22">
        <f t="shared" si="80"/>
        <v>0.33194444444444443</v>
      </c>
      <c r="K65" s="22">
        <f t="shared" si="110"/>
        <v>0.35138888888888886</v>
      </c>
      <c r="L65" s="22">
        <f t="shared" si="110"/>
        <v>0.39305555555555549</v>
      </c>
      <c r="M65" s="22">
        <f t="shared" si="110"/>
        <v>0.43472222222222218</v>
      </c>
      <c r="N65" s="22">
        <f t="shared" si="110"/>
        <v>0.47638888888888886</v>
      </c>
      <c r="O65" s="22">
        <f t="shared" si="110"/>
        <v>0.51805555555555549</v>
      </c>
      <c r="P65" s="22">
        <f t="shared" si="81"/>
        <v>0.55972222222222223</v>
      </c>
      <c r="Q65" s="22">
        <f t="shared" si="111"/>
        <v>0.60138888888888886</v>
      </c>
      <c r="R65" s="22">
        <f t="shared" si="111"/>
        <v>0.64305555555555549</v>
      </c>
      <c r="S65" s="22">
        <f t="shared" si="111"/>
        <v>0.68472222222222223</v>
      </c>
      <c r="T65" s="22">
        <f t="shared" si="111"/>
        <v>0.76249999999999996</v>
      </c>
      <c r="U65" s="22">
        <f t="shared" si="111"/>
        <v>0.84583333333333333</v>
      </c>
      <c r="V65" s="22">
        <f t="shared" si="68"/>
        <v>0.9013888888888888</v>
      </c>
      <c r="W65" s="22">
        <f>W64+$E65</f>
        <v>0.94305555555555542</v>
      </c>
      <c r="X65" s="17">
        <f t="shared" si="70"/>
        <v>0.22430555555555551</v>
      </c>
      <c r="Y65" s="17">
        <f t="shared" si="71"/>
        <v>0.26597222222222194</v>
      </c>
      <c r="Z65" s="17">
        <f t="shared" si="72"/>
        <v>0.33958333333333329</v>
      </c>
      <c r="AA65" s="17">
        <f t="shared" si="72"/>
        <v>0.42291666666666661</v>
      </c>
      <c r="AB65" s="17">
        <f t="shared" si="72"/>
        <v>0.50624999999999998</v>
      </c>
      <c r="AC65" s="17">
        <f t="shared" ref="AC65:AE67" si="112">AC64+$C65</f>
        <v>0.59791666666666665</v>
      </c>
      <c r="AD65" s="17">
        <f t="shared" si="112"/>
        <v>0.68125000000000002</v>
      </c>
      <c r="AE65" s="17">
        <f t="shared" si="112"/>
        <v>0.76458333333333328</v>
      </c>
      <c r="AF65" s="17">
        <f>AF64+$D65</f>
        <v>0.84791666666666665</v>
      </c>
      <c r="AG65" s="17">
        <f>AG64+$D65</f>
        <v>0.9013888888888888</v>
      </c>
      <c r="AH65" s="17"/>
      <c r="AJ65">
        <v>0.6</v>
      </c>
      <c r="AL65">
        <f t="shared" si="79"/>
        <v>0.6</v>
      </c>
      <c r="AM65">
        <f t="shared" si="89"/>
        <v>0.6</v>
      </c>
      <c r="AN65">
        <f t="shared" si="90"/>
        <v>0.6</v>
      </c>
      <c r="AO65">
        <f t="shared" si="91"/>
        <v>0.6</v>
      </c>
      <c r="AP65">
        <f t="shared" si="92"/>
        <v>0.6</v>
      </c>
      <c r="AQ65">
        <f t="shared" si="93"/>
        <v>0.6</v>
      </c>
      <c r="AR65">
        <f t="shared" si="94"/>
        <v>0.6</v>
      </c>
      <c r="AS65">
        <f t="shared" si="95"/>
        <v>0.6</v>
      </c>
      <c r="AT65">
        <f t="shared" si="96"/>
        <v>0.6</v>
      </c>
      <c r="AU65">
        <f t="shared" si="97"/>
        <v>0.6</v>
      </c>
      <c r="AV65">
        <f t="shared" si="98"/>
        <v>0.6</v>
      </c>
      <c r="AW65">
        <f t="shared" si="99"/>
        <v>0.6</v>
      </c>
      <c r="AX65">
        <f t="shared" si="100"/>
        <v>0.6</v>
      </c>
      <c r="AY65">
        <f t="shared" si="101"/>
        <v>0.6</v>
      </c>
      <c r="AZ65">
        <f t="shared" si="102"/>
        <v>0.6</v>
      </c>
      <c r="BA65">
        <f t="shared" si="103"/>
        <v>0.6</v>
      </c>
      <c r="BB65">
        <f t="shared" si="104"/>
        <v>0.6</v>
      </c>
      <c r="BC65">
        <f t="shared" si="105"/>
        <v>0.6</v>
      </c>
      <c r="BD65">
        <f t="shared" si="106"/>
        <v>0.6</v>
      </c>
      <c r="BE65">
        <f t="shared" si="107"/>
        <v>0.6</v>
      </c>
      <c r="BF65">
        <f t="shared" si="108"/>
        <v>0.6</v>
      </c>
      <c r="BG65">
        <f t="shared" si="109"/>
        <v>0.6</v>
      </c>
      <c r="BH65">
        <f t="shared" si="84"/>
        <v>0.6</v>
      </c>
      <c r="BI65">
        <f t="shared" si="85"/>
        <v>0.6</v>
      </c>
      <c r="BJ65">
        <f t="shared" si="86"/>
        <v>0.6</v>
      </c>
      <c r="BK65">
        <f t="shared" si="87"/>
        <v>0.6</v>
      </c>
      <c r="BL65">
        <f t="shared" si="88"/>
        <v>0.6</v>
      </c>
      <c r="BM65">
        <f t="array" ref="BM65">SUM(IF(AH65&lt;&gt;"",IF(AND(AH65&lt;&gt;"s",$AJ65&lt;&gt;"s")=TRUE(),$AJ65,IF(AND(AH65&lt;&gt;"s",$AK65&lt;&gt;"s")=TRUE(),$AK65,0)),0))</f>
        <v>0</v>
      </c>
    </row>
    <row r="66" spans="3:65">
      <c r="C66" s="18">
        <v>6.9444444444444447E-4</v>
      </c>
      <c r="D66" s="18">
        <v>6.9444444444444447E-4</v>
      </c>
      <c r="E66" s="18">
        <v>6.9444444444444447E-4</v>
      </c>
      <c r="F66" s="19" t="s">
        <v>58</v>
      </c>
      <c r="G66" s="20">
        <f t="shared" si="80"/>
        <v>0.22152777777777774</v>
      </c>
      <c r="H66" s="20">
        <f t="shared" si="80"/>
        <v>0.26805555555555549</v>
      </c>
      <c r="I66" s="20">
        <f t="shared" si="80"/>
        <v>0.30486111111111108</v>
      </c>
      <c r="J66" s="20">
        <f>J65+$C66</f>
        <v>0.33263888888888887</v>
      </c>
      <c r="K66" s="20">
        <f>K65+$E66</f>
        <v>0.3520833333333333</v>
      </c>
      <c r="L66" s="20">
        <f>L65+$C66</f>
        <v>0.39374999999999993</v>
      </c>
      <c r="M66" s="20">
        <f>M65+$E66</f>
        <v>0.43541666666666662</v>
      </c>
      <c r="N66" s="20">
        <f>N65+$C66</f>
        <v>0.4770833333333333</v>
      </c>
      <c r="O66" s="20">
        <f>O65+$E66</f>
        <v>0.51874999999999993</v>
      </c>
      <c r="P66" s="20">
        <f>P65+$C66</f>
        <v>0.56041666666666667</v>
      </c>
      <c r="Q66" s="20">
        <f>Q65+$E66</f>
        <v>0.6020833333333333</v>
      </c>
      <c r="R66" s="20">
        <f>R65+$C66</f>
        <v>0.64374999999999993</v>
      </c>
      <c r="S66" s="20">
        <f>S65+$E66</f>
        <v>0.68541666666666667</v>
      </c>
      <c r="T66" s="20">
        <f t="shared" ref="T66:U68" si="113">T65+$C66</f>
        <v>0.7631944444444444</v>
      </c>
      <c r="U66" s="20">
        <f t="shared" si="113"/>
        <v>0.84652777777777777</v>
      </c>
      <c r="V66" s="20">
        <f t="shared" si="68"/>
        <v>0.90208333333333324</v>
      </c>
      <c r="W66" s="20">
        <f>W65+$E66</f>
        <v>0.94374999999999987</v>
      </c>
      <c r="X66" s="21">
        <f t="shared" si="70"/>
        <v>0.22499999999999995</v>
      </c>
      <c r="Y66" s="21">
        <f t="shared" si="71"/>
        <v>0.26666666666666639</v>
      </c>
      <c r="Z66" s="21">
        <f t="shared" ref="Z66:AB68" si="114">Z65+$C66</f>
        <v>0.34027777777777773</v>
      </c>
      <c r="AA66" s="21">
        <f t="shared" si="114"/>
        <v>0.42361111111111105</v>
      </c>
      <c r="AB66" s="21">
        <f t="shared" si="114"/>
        <v>0.50694444444444442</v>
      </c>
      <c r="AC66" s="21">
        <f t="shared" si="112"/>
        <v>0.59861111111111109</v>
      </c>
      <c r="AD66" s="21">
        <f t="shared" si="112"/>
        <v>0.68194444444444446</v>
      </c>
      <c r="AE66" s="21">
        <f t="shared" si="112"/>
        <v>0.76527777777777772</v>
      </c>
      <c r="AF66" s="21">
        <f>AF65+$D66</f>
        <v>0.84861111111111109</v>
      </c>
      <c r="AG66" s="21">
        <f>AG65+$D66</f>
        <v>0.90208333333333324</v>
      </c>
      <c r="AH66" s="21"/>
      <c r="AJ66">
        <v>0.4</v>
      </c>
      <c r="AL66">
        <f t="shared" si="79"/>
        <v>0.4</v>
      </c>
      <c r="AM66">
        <f t="shared" si="89"/>
        <v>0.4</v>
      </c>
      <c r="AN66">
        <f t="shared" si="90"/>
        <v>0.4</v>
      </c>
      <c r="AO66">
        <f t="shared" si="91"/>
        <v>0.4</v>
      </c>
      <c r="AP66">
        <f t="shared" si="92"/>
        <v>0.4</v>
      </c>
      <c r="AQ66">
        <f t="shared" si="93"/>
        <v>0.4</v>
      </c>
      <c r="AR66">
        <f t="shared" si="94"/>
        <v>0.4</v>
      </c>
      <c r="AS66">
        <f t="shared" si="95"/>
        <v>0.4</v>
      </c>
      <c r="AT66">
        <f t="shared" si="96"/>
        <v>0.4</v>
      </c>
      <c r="AU66">
        <f t="shared" si="97"/>
        <v>0.4</v>
      </c>
      <c r="AV66">
        <f t="shared" si="98"/>
        <v>0.4</v>
      </c>
      <c r="AW66">
        <f t="shared" si="99"/>
        <v>0.4</v>
      </c>
      <c r="AX66">
        <f t="shared" si="100"/>
        <v>0.4</v>
      </c>
      <c r="AY66">
        <f t="shared" si="101"/>
        <v>0.4</v>
      </c>
      <c r="AZ66">
        <f t="shared" si="102"/>
        <v>0.4</v>
      </c>
      <c r="BA66">
        <f t="shared" si="103"/>
        <v>0.4</v>
      </c>
      <c r="BB66">
        <f t="shared" si="104"/>
        <v>0.4</v>
      </c>
      <c r="BC66">
        <f t="shared" si="105"/>
        <v>0.4</v>
      </c>
      <c r="BD66">
        <f t="shared" si="106"/>
        <v>0.4</v>
      </c>
      <c r="BE66">
        <f t="shared" si="107"/>
        <v>0.4</v>
      </c>
      <c r="BF66">
        <f t="shared" si="108"/>
        <v>0.4</v>
      </c>
      <c r="BG66">
        <f t="shared" si="109"/>
        <v>0.4</v>
      </c>
      <c r="BH66">
        <f t="shared" si="84"/>
        <v>0.4</v>
      </c>
      <c r="BI66">
        <f t="shared" si="85"/>
        <v>0.4</v>
      </c>
      <c r="BJ66">
        <f t="shared" si="86"/>
        <v>0.4</v>
      </c>
      <c r="BK66">
        <f t="shared" si="87"/>
        <v>0.4</v>
      </c>
      <c r="BL66">
        <f t="shared" si="88"/>
        <v>0.4</v>
      </c>
      <c r="BM66">
        <f t="array" ref="BM66">SUM(IF(AH66&lt;&gt;"",IF(AND(AH66&lt;&gt;"s",$AJ66&lt;&gt;"s")=TRUE(),$AJ66,IF(AND(AH66&lt;&gt;"s",$AK66&lt;&gt;"s")=TRUE(),$AK66,0)),0))</f>
        <v>0</v>
      </c>
    </row>
    <row r="67" spans="3:65">
      <c r="C67" s="18">
        <v>1.3888888888888889E-3</v>
      </c>
      <c r="D67" s="18" t="s">
        <v>5</v>
      </c>
      <c r="E67" s="18" t="s">
        <v>5</v>
      </c>
      <c r="F67" s="15" t="s">
        <v>57</v>
      </c>
      <c r="G67" s="22" t="s">
        <v>5</v>
      </c>
      <c r="H67" s="22" t="s">
        <v>5</v>
      </c>
      <c r="I67" s="22" t="s">
        <v>5</v>
      </c>
      <c r="J67" s="22">
        <f>J66+$C67</f>
        <v>0.33402777777777776</v>
      </c>
      <c r="K67" s="22" t="s">
        <v>5</v>
      </c>
      <c r="L67" s="22">
        <f>L66+$C67</f>
        <v>0.39513888888888882</v>
      </c>
      <c r="M67" s="22" t="s">
        <v>5</v>
      </c>
      <c r="N67" s="22">
        <f>N66+$C67</f>
        <v>0.47847222222222219</v>
      </c>
      <c r="O67" s="22" t="s">
        <v>5</v>
      </c>
      <c r="P67" s="22">
        <f t="shared" si="81"/>
        <v>0.56180555555555556</v>
      </c>
      <c r="Q67" s="22" t="s">
        <v>5</v>
      </c>
      <c r="R67" s="22">
        <f>R66+$C67</f>
        <v>0.64513888888888882</v>
      </c>
      <c r="S67" s="22" t="s">
        <v>5</v>
      </c>
      <c r="T67" s="22">
        <f t="shared" si="113"/>
        <v>0.76458333333333328</v>
      </c>
      <c r="U67" s="22">
        <f t="shared" si="113"/>
        <v>0.84791666666666665</v>
      </c>
      <c r="V67" s="22" t="s">
        <v>5</v>
      </c>
      <c r="W67" s="22" t="s">
        <v>5</v>
      </c>
      <c r="X67" s="17" t="s">
        <v>5</v>
      </c>
      <c r="Y67" s="17" t="s">
        <v>5</v>
      </c>
      <c r="Z67" s="17">
        <f t="shared" si="114"/>
        <v>0.34166666666666662</v>
      </c>
      <c r="AA67" s="17">
        <f t="shared" si="114"/>
        <v>0.42499999999999993</v>
      </c>
      <c r="AB67" s="17">
        <f t="shared" si="114"/>
        <v>0.5083333333333333</v>
      </c>
      <c r="AC67" s="17">
        <f t="shared" si="112"/>
        <v>0.6</v>
      </c>
      <c r="AD67" s="17">
        <f t="shared" si="112"/>
        <v>0.68333333333333335</v>
      </c>
      <c r="AE67" s="17">
        <f t="shared" si="112"/>
        <v>0.76666666666666661</v>
      </c>
      <c r="AF67" s="17" t="s">
        <v>5</v>
      </c>
      <c r="AG67" s="17" t="s">
        <v>5</v>
      </c>
      <c r="AH67" s="17"/>
      <c r="AJ67" t="s">
        <v>5</v>
      </c>
      <c r="AK67">
        <v>0.8</v>
      </c>
      <c r="AL67">
        <f t="shared" si="79"/>
        <v>0</v>
      </c>
      <c r="AM67">
        <f t="shared" si="89"/>
        <v>0</v>
      </c>
      <c r="AN67">
        <f t="shared" si="90"/>
        <v>0</v>
      </c>
      <c r="AO67">
        <f t="shared" si="91"/>
        <v>0.8</v>
      </c>
      <c r="AP67">
        <f t="shared" si="92"/>
        <v>0</v>
      </c>
      <c r="AQ67">
        <f t="shared" si="93"/>
        <v>0.8</v>
      </c>
      <c r="AR67">
        <f t="shared" si="94"/>
        <v>0</v>
      </c>
      <c r="AS67">
        <f t="shared" si="95"/>
        <v>0.8</v>
      </c>
      <c r="AT67">
        <f t="shared" si="96"/>
        <v>0</v>
      </c>
      <c r="AU67">
        <f t="shared" si="97"/>
        <v>0.8</v>
      </c>
      <c r="AV67">
        <f t="shared" si="98"/>
        <v>0</v>
      </c>
      <c r="AW67">
        <f t="shared" si="99"/>
        <v>0.8</v>
      </c>
      <c r="AX67">
        <f t="shared" si="100"/>
        <v>0</v>
      </c>
      <c r="AY67">
        <f t="shared" si="101"/>
        <v>0.8</v>
      </c>
      <c r="AZ67">
        <f t="shared" si="102"/>
        <v>0.8</v>
      </c>
      <c r="BA67">
        <f t="shared" si="103"/>
        <v>0</v>
      </c>
      <c r="BB67">
        <f t="shared" si="104"/>
        <v>0</v>
      </c>
      <c r="BC67">
        <f t="shared" si="105"/>
        <v>0</v>
      </c>
      <c r="BD67">
        <f t="shared" si="106"/>
        <v>0</v>
      </c>
      <c r="BE67">
        <f t="shared" si="107"/>
        <v>0.8</v>
      </c>
      <c r="BF67">
        <f t="shared" si="108"/>
        <v>0.8</v>
      </c>
      <c r="BG67">
        <f t="shared" si="109"/>
        <v>0.8</v>
      </c>
      <c r="BH67">
        <f t="shared" si="84"/>
        <v>0.8</v>
      </c>
      <c r="BI67">
        <f t="shared" si="85"/>
        <v>0.8</v>
      </c>
      <c r="BJ67">
        <f t="shared" si="86"/>
        <v>0.8</v>
      </c>
      <c r="BK67">
        <f t="shared" si="87"/>
        <v>0</v>
      </c>
      <c r="BL67">
        <f t="shared" si="88"/>
        <v>0</v>
      </c>
      <c r="BM67">
        <f t="array" ref="BM67">SUM(IF(AH67&lt;&gt;"",IF(AND(AH67&lt;&gt;"s",$AJ67&lt;&gt;"s")=TRUE(),$AJ67,IF(AND(AH67&lt;&gt;"s",$AK67&lt;&gt;"s")=TRUE(),$AK67,0)),0))</f>
        <v>0</v>
      </c>
    </row>
    <row r="68" spans="3:65">
      <c r="C68" s="18">
        <v>1.3888888888888889E-3</v>
      </c>
      <c r="D68" s="18">
        <v>1.3888888888888889E-3</v>
      </c>
      <c r="E68" s="18">
        <v>1.3888888888888889E-3</v>
      </c>
      <c r="F68" s="19" t="s">
        <v>205</v>
      </c>
      <c r="G68" s="20">
        <f>G66+$D68</f>
        <v>0.22291666666666662</v>
      </c>
      <c r="H68" s="20">
        <f>H66+$D68</f>
        <v>0.26944444444444438</v>
      </c>
      <c r="I68" s="20">
        <f>I66+$D68</f>
        <v>0.30624999999999997</v>
      </c>
      <c r="J68" s="20">
        <f>J67+$C68</f>
        <v>0.33541666666666664</v>
      </c>
      <c r="K68" s="20">
        <f>K66+$E68</f>
        <v>0.35347222222222219</v>
      </c>
      <c r="L68" s="20">
        <f>L67+$C68</f>
        <v>0.3965277777777777</v>
      </c>
      <c r="M68" s="20">
        <f>M66+$E68</f>
        <v>0.4368055555555555</v>
      </c>
      <c r="N68" s="20">
        <f>N67+$C68</f>
        <v>0.47986111111111107</v>
      </c>
      <c r="O68" s="20">
        <f>O66+$E68</f>
        <v>0.52013888888888882</v>
      </c>
      <c r="P68" s="20">
        <f>P67+$C68</f>
        <v>0.56319444444444444</v>
      </c>
      <c r="Q68" s="20">
        <f>Q66+$E68</f>
        <v>0.60347222222222219</v>
      </c>
      <c r="R68" s="20">
        <f>R67+$C68</f>
        <v>0.6465277777777777</v>
      </c>
      <c r="S68" s="20">
        <f>S66+$E68</f>
        <v>0.68680555555555556</v>
      </c>
      <c r="T68" s="20">
        <f t="shared" si="113"/>
        <v>0.76597222222222217</v>
      </c>
      <c r="U68" s="20">
        <f t="shared" si="113"/>
        <v>0.84930555555555554</v>
      </c>
      <c r="V68" s="20">
        <f>V66+$D68</f>
        <v>0.90347222222222212</v>
      </c>
      <c r="W68" s="20">
        <f>W66+$E68</f>
        <v>0.94513888888888875</v>
      </c>
      <c r="X68" s="21">
        <f>X66+$D68</f>
        <v>0.22638888888888883</v>
      </c>
      <c r="Y68" s="21">
        <f>Y66+$D68</f>
        <v>0.26805555555555527</v>
      </c>
      <c r="Z68" s="21">
        <f t="shared" si="114"/>
        <v>0.3430555555555555</v>
      </c>
      <c r="AA68" s="21">
        <f t="shared" si="114"/>
        <v>0.42638888888888882</v>
      </c>
      <c r="AB68" s="21">
        <f>AB67+$C68</f>
        <v>0.50972222222222219</v>
      </c>
      <c r="AC68" s="21">
        <f t="shared" ref="AC68:AC82" si="115">AC67+$D68</f>
        <v>0.60138888888888886</v>
      </c>
      <c r="AD68" s="21">
        <f t="shared" ref="AD68:AD82" si="116">AD67+$D68</f>
        <v>0.68472222222222223</v>
      </c>
      <c r="AE68" s="21">
        <f t="shared" ref="AE68:AE82" si="117">AE67+$D68</f>
        <v>0.76805555555555549</v>
      </c>
      <c r="AF68" s="21">
        <f>AF66+$D68</f>
        <v>0.85</v>
      </c>
      <c r="AG68" s="21">
        <f>AG66+$D68</f>
        <v>0.90347222222222212</v>
      </c>
      <c r="AH68" s="21"/>
      <c r="AJ68">
        <v>0.9</v>
      </c>
      <c r="AL68">
        <f t="shared" si="79"/>
        <v>0.9</v>
      </c>
      <c r="AM68">
        <f t="shared" si="89"/>
        <v>0.9</v>
      </c>
      <c r="AN68">
        <f t="shared" si="90"/>
        <v>0.9</v>
      </c>
      <c r="AO68">
        <f t="shared" si="91"/>
        <v>0.9</v>
      </c>
      <c r="AP68">
        <f t="shared" si="92"/>
        <v>0.9</v>
      </c>
      <c r="AQ68">
        <f t="shared" si="93"/>
        <v>0.9</v>
      </c>
      <c r="AR68">
        <f t="shared" si="94"/>
        <v>0.9</v>
      </c>
      <c r="AS68">
        <f t="shared" si="95"/>
        <v>0.9</v>
      </c>
      <c r="AT68">
        <f t="shared" si="96"/>
        <v>0.9</v>
      </c>
      <c r="AU68">
        <f t="shared" si="97"/>
        <v>0.9</v>
      </c>
      <c r="AV68">
        <f t="shared" si="98"/>
        <v>0.9</v>
      </c>
      <c r="AW68">
        <f t="shared" si="99"/>
        <v>0.9</v>
      </c>
      <c r="AX68">
        <f t="shared" si="100"/>
        <v>0.9</v>
      </c>
      <c r="AY68">
        <f t="shared" si="101"/>
        <v>0.9</v>
      </c>
      <c r="AZ68">
        <f t="shared" si="102"/>
        <v>0.9</v>
      </c>
      <c r="BA68">
        <f t="shared" si="103"/>
        <v>0.9</v>
      </c>
      <c r="BB68">
        <f t="shared" si="104"/>
        <v>0.9</v>
      </c>
      <c r="BC68">
        <f t="shared" si="105"/>
        <v>0.9</v>
      </c>
      <c r="BD68">
        <f t="shared" si="106"/>
        <v>0.9</v>
      </c>
      <c r="BE68">
        <f t="shared" si="107"/>
        <v>0.9</v>
      </c>
      <c r="BF68">
        <f t="shared" si="108"/>
        <v>0.9</v>
      </c>
      <c r="BG68">
        <f t="shared" si="109"/>
        <v>0.9</v>
      </c>
      <c r="BH68">
        <f t="shared" si="84"/>
        <v>0.9</v>
      </c>
      <c r="BI68">
        <f t="shared" si="85"/>
        <v>0.9</v>
      </c>
      <c r="BJ68">
        <f t="shared" si="86"/>
        <v>0.9</v>
      </c>
      <c r="BK68">
        <f t="shared" si="87"/>
        <v>0.9</v>
      </c>
      <c r="BL68">
        <f t="shared" si="88"/>
        <v>0.9</v>
      </c>
      <c r="BM68">
        <f t="array" ref="BM68">SUM(IF(AH68&lt;&gt;"",IF(AND(AH68&lt;&gt;"s",$AJ68&lt;&gt;"s")=TRUE(),$AJ68,IF(AND(AH68&lt;&gt;"s",$AK68&lt;&gt;"s")=TRUE(),$AK68,0)),0))</f>
        <v>0</v>
      </c>
    </row>
    <row r="69" spans="3:65">
      <c r="C69" s="18">
        <v>6.9444444444444447E-4</v>
      </c>
      <c r="D69" s="18">
        <v>6.9444444444444447E-4</v>
      </c>
      <c r="E69" s="18">
        <v>6.9444444444444447E-4</v>
      </c>
      <c r="F69" s="15" t="s">
        <v>206</v>
      </c>
      <c r="G69" s="22">
        <f t="shared" si="80"/>
        <v>0.22361111111111107</v>
      </c>
      <c r="H69" s="22">
        <f t="shared" si="80"/>
        <v>0.27013888888888882</v>
      </c>
      <c r="I69" s="22">
        <f t="shared" si="80"/>
        <v>0.30694444444444441</v>
      </c>
      <c r="J69" s="22">
        <f t="shared" si="80"/>
        <v>0.33611111111111108</v>
      </c>
      <c r="K69" s="22">
        <f t="shared" ref="K69:K82" si="118">K68+$E69</f>
        <v>0.35416666666666663</v>
      </c>
      <c r="L69" s="22">
        <f t="shared" ref="L69:L82" si="119">L68+$E69</f>
        <v>0.39722222222222214</v>
      </c>
      <c r="M69" s="22">
        <f t="shared" ref="M69:M82" si="120">M68+$E69</f>
        <v>0.43749999999999994</v>
      </c>
      <c r="N69" s="22">
        <f t="shared" ref="N69:N82" si="121">N68+$E69</f>
        <v>0.48055555555555551</v>
      </c>
      <c r="O69" s="22">
        <f t="shared" ref="O69:O82" si="122">O68+$E69</f>
        <v>0.52083333333333326</v>
      </c>
      <c r="P69" s="22">
        <f t="shared" ref="P69:P82" si="123">P68+$E69</f>
        <v>0.56388888888888888</v>
      </c>
      <c r="Q69" s="22">
        <f t="shared" ref="Q69:Q82" si="124">Q68+$E69</f>
        <v>0.60416666666666663</v>
      </c>
      <c r="R69" s="22">
        <f t="shared" ref="R69:R82" si="125">R68+$E69</f>
        <v>0.64722222222222214</v>
      </c>
      <c r="S69" s="22">
        <f t="shared" ref="S69:S82" si="126">S68+$E69</f>
        <v>0.6875</v>
      </c>
      <c r="T69" s="22">
        <f t="shared" ref="T69:T82" si="127">T68+$E69</f>
        <v>0.76666666666666661</v>
      </c>
      <c r="U69" s="22">
        <f t="shared" ref="U69:U82" si="128">U68+$E69</f>
        <v>0.85</v>
      </c>
      <c r="V69" s="22">
        <f t="shared" ref="V69:V82" si="129">V68+$D69</f>
        <v>0.90416666666666656</v>
      </c>
      <c r="W69" s="22">
        <f t="shared" ref="W69:W82" si="130">W68+$E69</f>
        <v>0.94583333333333319</v>
      </c>
      <c r="X69" s="17">
        <f t="shared" ref="X69:X82" si="131">X68+$D69</f>
        <v>0.22708333333333328</v>
      </c>
      <c r="Y69" s="17">
        <f t="shared" ref="Y69:Y82" si="132">Y68+$D69</f>
        <v>0.26874999999999971</v>
      </c>
      <c r="Z69" s="17">
        <f t="shared" ref="Z69:AB82" si="133">Z68+$E69</f>
        <v>0.34374999999999994</v>
      </c>
      <c r="AA69" s="17">
        <f t="shared" si="133"/>
        <v>0.42708333333333326</v>
      </c>
      <c r="AB69" s="17">
        <f t="shared" si="133"/>
        <v>0.51041666666666663</v>
      </c>
      <c r="AC69" s="17">
        <f t="shared" si="115"/>
        <v>0.6020833333333333</v>
      </c>
      <c r="AD69" s="17">
        <f t="shared" si="116"/>
        <v>0.68541666666666667</v>
      </c>
      <c r="AE69" s="17">
        <f t="shared" si="117"/>
        <v>0.76874999999999993</v>
      </c>
      <c r="AF69" s="17">
        <f t="shared" ref="AF69:AF82" si="134">AF68+$D69</f>
        <v>0.85069444444444442</v>
      </c>
      <c r="AG69" s="17">
        <f t="shared" ref="AG69:AG82" si="135">AG68+$D69</f>
        <v>0.90416666666666656</v>
      </c>
      <c r="AH69" s="17"/>
      <c r="AJ69">
        <v>0.6</v>
      </c>
      <c r="AL69">
        <f t="shared" si="79"/>
        <v>0.6</v>
      </c>
      <c r="AM69">
        <f t="shared" si="89"/>
        <v>0.6</v>
      </c>
      <c r="AN69">
        <f t="shared" si="90"/>
        <v>0.6</v>
      </c>
      <c r="AO69">
        <f t="shared" si="91"/>
        <v>0.6</v>
      </c>
      <c r="AP69">
        <f t="shared" si="92"/>
        <v>0.6</v>
      </c>
      <c r="AQ69">
        <f t="shared" si="93"/>
        <v>0.6</v>
      </c>
      <c r="AR69">
        <f t="shared" si="94"/>
        <v>0.6</v>
      </c>
      <c r="AS69">
        <f t="shared" si="95"/>
        <v>0.6</v>
      </c>
      <c r="AT69">
        <f t="shared" si="96"/>
        <v>0.6</v>
      </c>
      <c r="AU69">
        <f t="shared" si="97"/>
        <v>0.6</v>
      </c>
      <c r="AV69">
        <f t="shared" si="98"/>
        <v>0.6</v>
      </c>
      <c r="AW69">
        <f t="shared" si="99"/>
        <v>0.6</v>
      </c>
      <c r="AX69">
        <f t="shared" si="100"/>
        <v>0.6</v>
      </c>
      <c r="AY69">
        <f t="shared" si="101"/>
        <v>0.6</v>
      </c>
      <c r="AZ69">
        <f t="shared" si="102"/>
        <v>0.6</v>
      </c>
      <c r="BA69">
        <f t="shared" si="103"/>
        <v>0.6</v>
      </c>
      <c r="BB69">
        <f t="shared" si="104"/>
        <v>0.6</v>
      </c>
      <c r="BC69">
        <f t="shared" si="105"/>
        <v>0.6</v>
      </c>
      <c r="BD69">
        <f t="shared" si="106"/>
        <v>0.6</v>
      </c>
      <c r="BE69">
        <f t="shared" si="107"/>
        <v>0.6</v>
      </c>
      <c r="BF69">
        <f t="shared" si="108"/>
        <v>0.6</v>
      </c>
      <c r="BG69">
        <f t="shared" si="109"/>
        <v>0.6</v>
      </c>
      <c r="BH69">
        <f t="shared" si="84"/>
        <v>0.6</v>
      </c>
      <c r="BI69">
        <f t="shared" si="85"/>
        <v>0.6</v>
      </c>
      <c r="BJ69">
        <f t="shared" si="86"/>
        <v>0.6</v>
      </c>
      <c r="BK69">
        <f t="shared" si="87"/>
        <v>0.6</v>
      </c>
      <c r="BL69">
        <f t="shared" si="88"/>
        <v>0.6</v>
      </c>
      <c r="BM69">
        <f t="array" ref="BM69">SUM(IF(AH69&lt;&gt;"",IF(AND(AH69&lt;&gt;"s",$AJ69&lt;&gt;"s")=TRUE(),$AJ69,IF(AND(AH69&lt;&gt;"s",$AK69&lt;&gt;"s")=TRUE(),$AK69,0)),0))</f>
        <v>0</v>
      </c>
    </row>
    <row r="70" spans="3:65">
      <c r="C70" s="18">
        <v>6.9444444444444447E-4</v>
      </c>
      <c r="D70" s="18">
        <v>6.9444444444444447E-4</v>
      </c>
      <c r="E70" s="18">
        <v>6.9444444444444447E-4</v>
      </c>
      <c r="F70" s="19" t="s">
        <v>32</v>
      </c>
      <c r="G70" s="20">
        <f t="shared" si="80"/>
        <v>0.22430555555555551</v>
      </c>
      <c r="H70" s="20">
        <f t="shared" si="80"/>
        <v>0.27083333333333326</v>
      </c>
      <c r="I70" s="20">
        <f t="shared" si="80"/>
        <v>0.30763888888888885</v>
      </c>
      <c r="J70" s="20">
        <f t="shared" si="80"/>
        <v>0.33680555555555552</v>
      </c>
      <c r="K70" s="20">
        <f t="shared" si="118"/>
        <v>0.35486111111111107</v>
      </c>
      <c r="L70" s="20">
        <f t="shared" si="119"/>
        <v>0.39791666666666659</v>
      </c>
      <c r="M70" s="20">
        <f t="shared" si="120"/>
        <v>0.43819444444444439</v>
      </c>
      <c r="N70" s="20">
        <f t="shared" si="121"/>
        <v>0.48124999999999996</v>
      </c>
      <c r="O70" s="20">
        <f t="shared" si="122"/>
        <v>0.5215277777777777</v>
      </c>
      <c r="P70" s="20">
        <f t="shared" si="123"/>
        <v>0.56458333333333333</v>
      </c>
      <c r="Q70" s="20">
        <f t="shared" si="124"/>
        <v>0.60486111111111107</v>
      </c>
      <c r="R70" s="20">
        <f t="shared" si="125"/>
        <v>0.64791666666666659</v>
      </c>
      <c r="S70" s="20">
        <f t="shared" si="126"/>
        <v>0.68819444444444444</v>
      </c>
      <c r="T70" s="20">
        <f t="shared" si="127"/>
        <v>0.76736111111111105</v>
      </c>
      <c r="U70" s="20">
        <f t="shared" si="128"/>
        <v>0.85069444444444442</v>
      </c>
      <c r="V70" s="20">
        <f t="shared" si="129"/>
        <v>0.90486111111111101</v>
      </c>
      <c r="W70" s="20">
        <f t="shared" si="130"/>
        <v>0.94652777777777763</v>
      </c>
      <c r="X70" s="21">
        <f t="shared" si="131"/>
        <v>0.22777777777777772</v>
      </c>
      <c r="Y70" s="21">
        <f t="shared" si="132"/>
        <v>0.26944444444444415</v>
      </c>
      <c r="Z70" s="21">
        <f t="shared" si="133"/>
        <v>0.34444444444444439</v>
      </c>
      <c r="AA70" s="21">
        <f t="shared" si="133"/>
        <v>0.4277777777777777</v>
      </c>
      <c r="AB70" s="21">
        <f t="shared" si="133"/>
        <v>0.51111111111111107</v>
      </c>
      <c r="AC70" s="21">
        <f t="shared" si="115"/>
        <v>0.60277777777777775</v>
      </c>
      <c r="AD70" s="21">
        <f t="shared" si="116"/>
        <v>0.68611111111111112</v>
      </c>
      <c r="AE70" s="21">
        <f t="shared" si="117"/>
        <v>0.76944444444444438</v>
      </c>
      <c r="AF70" s="21">
        <f t="shared" si="134"/>
        <v>0.85138888888888886</v>
      </c>
      <c r="AG70" s="21">
        <f t="shared" si="135"/>
        <v>0.90486111111111101</v>
      </c>
      <c r="AH70" s="21"/>
      <c r="AJ70">
        <v>0.6</v>
      </c>
      <c r="AL70">
        <f t="shared" si="79"/>
        <v>0.6</v>
      </c>
      <c r="AM70">
        <f t="shared" si="89"/>
        <v>0.6</v>
      </c>
      <c r="AN70">
        <f t="shared" si="90"/>
        <v>0.6</v>
      </c>
      <c r="AO70">
        <f t="shared" si="91"/>
        <v>0.6</v>
      </c>
      <c r="AP70">
        <f t="shared" si="92"/>
        <v>0.6</v>
      </c>
      <c r="AQ70">
        <f t="shared" si="93"/>
        <v>0.6</v>
      </c>
      <c r="AR70">
        <f t="shared" si="94"/>
        <v>0.6</v>
      </c>
      <c r="AS70">
        <f t="shared" si="95"/>
        <v>0.6</v>
      </c>
      <c r="AT70">
        <f t="shared" si="96"/>
        <v>0.6</v>
      </c>
      <c r="AU70">
        <f t="shared" si="97"/>
        <v>0.6</v>
      </c>
      <c r="AV70">
        <f t="shared" si="98"/>
        <v>0.6</v>
      </c>
      <c r="AW70">
        <f t="shared" si="99"/>
        <v>0.6</v>
      </c>
      <c r="AX70">
        <f t="shared" si="100"/>
        <v>0.6</v>
      </c>
      <c r="AY70">
        <f t="shared" si="101"/>
        <v>0.6</v>
      </c>
      <c r="AZ70">
        <f t="shared" si="102"/>
        <v>0.6</v>
      </c>
      <c r="BA70">
        <f t="shared" si="103"/>
        <v>0.6</v>
      </c>
      <c r="BB70">
        <f t="shared" si="104"/>
        <v>0.6</v>
      </c>
      <c r="BC70">
        <f t="shared" si="105"/>
        <v>0.6</v>
      </c>
      <c r="BD70">
        <f t="shared" si="106"/>
        <v>0.6</v>
      </c>
      <c r="BE70">
        <f t="shared" si="107"/>
        <v>0.6</v>
      </c>
      <c r="BF70">
        <f t="shared" si="108"/>
        <v>0.6</v>
      </c>
      <c r="BG70">
        <f t="shared" si="109"/>
        <v>0.6</v>
      </c>
      <c r="BH70">
        <f t="shared" si="84"/>
        <v>0.6</v>
      </c>
      <c r="BI70">
        <f t="shared" si="85"/>
        <v>0.6</v>
      </c>
      <c r="BJ70">
        <f t="shared" si="86"/>
        <v>0.6</v>
      </c>
      <c r="BK70">
        <f t="shared" si="87"/>
        <v>0.6</v>
      </c>
      <c r="BL70">
        <f t="shared" si="88"/>
        <v>0.6</v>
      </c>
      <c r="BM70">
        <f t="array" ref="BM70">SUM(IF(AH70&lt;&gt;"",IF(AND(AH70&lt;&gt;"s",$AJ70&lt;&gt;"s")=TRUE(),$AJ70,IF(AND(AH70&lt;&gt;"s",$AK70&lt;&gt;"s")=TRUE(),$AK70,0)),0))</f>
        <v>0</v>
      </c>
    </row>
    <row r="71" spans="3:65">
      <c r="C71" s="18">
        <v>6.9444444444444447E-4</v>
      </c>
      <c r="D71" s="18">
        <v>6.9444444444444447E-4</v>
      </c>
      <c r="E71" s="18">
        <v>6.9444444444444447E-4</v>
      </c>
      <c r="F71" s="15" t="s">
        <v>33</v>
      </c>
      <c r="G71" s="22">
        <f t="shared" si="80"/>
        <v>0.22499999999999995</v>
      </c>
      <c r="H71" s="22">
        <f t="shared" si="80"/>
        <v>0.2715277777777777</v>
      </c>
      <c r="I71" s="22">
        <f t="shared" si="80"/>
        <v>0.30833333333333329</v>
      </c>
      <c r="J71" s="22">
        <f t="shared" si="80"/>
        <v>0.33749999999999997</v>
      </c>
      <c r="K71" s="22">
        <f t="shared" si="118"/>
        <v>0.35555555555555551</v>
      </c>
      <c r="L71" s="22">
        <f t="shared" si="119"/>
        <v>0.39861111111111103</v>
      </c>
      <c r="M71" s="22">
        <f t="shared" si="120"/>
        <v>0.43888888888888883</v>
      </c>
      <c r="N71" s="22">
        <f t="shared" si="121"/>
        <v>0.4819444444444444</v>
      </c>
      <c r="O71" s="22">
        <f t="shared" si="122"/>
        <v>0.52222222222222214</v>
      </c>
      <c r="P71" s="22">
        <f t="shared" si="123"/>
        <v>0.56527777777777777</v>
      </c>
      <c r="Q71" s="22">
        <f t="shared" si="124"/>
        <v>0.60555555555555551</v>
      </c>
      <c r="R71" s="22">
        <f t="shared" si="125"/>
        <v>0.64861111111111103</v>
      </c>
      <c r="S71" s="22">
        <f t="shared" si="126"/>
        <v>0.68888888888888888</v>
      </c>
      <c r="T71" s="22">
        <f t="shared" si="127"/>
        <v>0.76805555555555549</v>
      </c>
      <c r="U71" s="22">
        <f t="shared" si="128"/>
        <v>0.85138888888888886</v>
      </c>
      <c r="V71" s="22">
        <f t="shared" si="129"/>
        <v>0.90555555555555545</v>
      </c>
      <c r="W71" s="22">
        <f t="shared" si="130"/>
        <v>0.94722222222222208</v>
      </c>
      <c r="X71" s="17">
        <f t="shared" si="131"/>
        <v>0.22847222222222216</v>
      </c>
      <c r="Y71" s="17">
        <f t="shared" si="132"/>
        <v>0.2701388888888886</v>
      </c>
      <c r="Z71" s="17">
        <f t="shared" si="133"/>
        <v>0.34513888888888883</v>
      </c>
      <c r="AA71" s="17">
        <f t="shared" si="133"/>
        <v>0.42847222222222214</v>
      </c>
      <c r="AB71" s="17">
        <f t="shared" si="133"/>
        <v>0.51180555555555551</v>
      </c>
      <c r="AC71" s="17">
        <f t="shared" si="115"/>
        <v>0.60347222222222219</v>
      </c>
      <c r="AD71" s="17">
        <f t="shared" si="116"/>
        <v>0.68680555555555556</v>
      </c>
      <c r="AE71" s="17">
        <f t="shared" si="117"/>
        <v>0.77013888888888882</v>
      </c>
      <c r="AF71" s="17">
        <f t="shared" si="134"/>
        <v>0.8520833333333333</v>
      </c>
      <c r="AG71" s="17">
        <f t="shared" si="135"/>
        <v>0.90555555555555545</v>
      </c>
      <c r="AH71" s="17"/>
      <c r="AJ71">
        <v>0.4</v>
      </c>
      <c r="AL71">
        <f t="shared" si="79"/>
        <v>0.4</v>
      </c>
      <c r="AM71">
        <f t="shared" si="89"/>
        <v>0.4</v>
      </c>
      <c r="AN71">
        <f t="shared" si="90"/>
        <v>0.4</v>
      </c>
      <c r="AO71">
        <f t="shared" si="91"/>
        <v>0.4</v>
      </c>
      <c r="AP71">
        <f t="shared" si="92"/>
        <v>0.4</v>
      </c>
      <c r="AQ71">
        <f t="shared" si="93"/>
        <v>0.4</v>
      </c>
      <c r="AR71">
        <f t="shared" si="94"/>
        <v>0.4</v>
      </c>
      <c r="AS71">
        <f t="shared" si="95"/>
        <v>0.4</v>
      </c>
      <c r="AT71">
        <f t="shared" si="96"/>
        <v>0.4</v>
      </c>
      <c r="AU71">
        <f t="shared" si="97"/>
        <v>0.4</v>
      </c>
      <c r="AV71">
        <f t="shared" si="98"/>
        <v>0.4</v>
      </c>
      <c r="AW71">
        <f t="shared" si="99"/>
        <v>0.4</v>
      </c>
      <c r="AX71">
        <f t="shared" si="100"/>
        <v>0.4</v>
      </c>
      <c r="AY71">
        <f t="shared" si="101"/>
        <v>0.4</v>
      </c>
      <c r="AZ71">
        <f t="shared" si="102"/>
        <v>0.4</v>
      </c>
      <c r="BA71">
        <f t="shared" si="103"/>
        <v>0.4</v>
      </c>
      <c r="BB71">
        <f t="shared" si="104"/>
        <v>0.4</v>
      </c>
      <c r="BC71">
        <f t="shared" si="105"/>
        <v>0.4</v>
      </c>
      <c r="BD71">
        <f t="shared" si="106"/>
        <v>0.4</v>
      </c>
      <c r="BE71">
        <f t="shared" si="107"/>
        <v>0.4</v>
      </c>
      <c r="BF71">
        <f t="shared" si="108"/>
        <v>0.4</v>
      </c>
      <c r="BG71">
        <f t="shared" si="109"/>
        <v>0.4</v>
      </c>
      <c r="BH71">
        <f t="shared" si="84"/>
        <v>0.4</v>
      </c>
      <c r="BI71">
        <f t="shared" si="85"/>
        <v>0.4</v>
      </c>
      <c r="BJ71">
        <f t="shared" si="86"/>
        <v>0.4</v>
      </c>
      <c r="BK71">
        <f t="shared" si="87"/>
        <v>0.4</v>
      </c>
      <c r="BL71">
        <f t="shared" si="88"/>
        <v>0.4</v>
      </c>
      <c r="BM71">
        <f t="array" ref="BM71">SUM(IF(AH71&lt;&gt;"",IF(AND(AH71&lt;&gt;"s",$AJ71&lt;&gt;"s")=TRUE(),$AJ71,IF(AND(AH71&lt;&gt;"s",$AK71&lt;&gt;"s")=TRUE(),$AK71,0)),0))</f>
        <v>0</v>
      </c>
    </row>
    <row r="72" spans="3:65">
      <c r="C72" s="18">
        <v>6.9444444444444447E-4</v>
      </c>
      <c r="D72" s="18">
        <v>6.9444444444444447E-4</v>
      </c>
      <c r="E72" s="18">
        <v>6.9444444444444447E-4</v>
      </c>
      <c r="F72" s="19" t="s">
        <v>17</v>
      </c>
      <c r="G72" s="20">
        <f t="shared" si="80"/>
        <v>0.22569444444444439</v>
      </c>
      <c r="H72" s="20">
        <f t="shared" si="80"/>
        <v>0.27222222222222214</v>
      </c>
      <c r="I72" s="20">
        <f t="shared" si="80"/>
        <v>0.30902777777777773</v>
      </c>
      <c r="J72" s="20">
        <f t="shared" si="80"/>
        <v>0.33819444444444441</v>
      </c>
      <c r="K72" s="20">
        <f t="shared" si="118"/>
        <v>0.35624999999999996</v>
      </c>
      <c r="L72" s="20">
        <f t="shared" si="119"/>
        <v>0.39930555555555547</v>
      </c>
      <c r="M72" s="20">
        <f t="shared" si="120"/>
        <v>0.43958333333333327</v>
      </c>
      <c r="N72" s="20">
        <f t="shared" si="121"/>
        <v>0.48263888888888884</v>
      </c>
      <c r="O72" s="20">
        <f t="shared" si="122"/>
        <v>0.52291666666666659</v>
      </c>
      <c r="P72" s="20">
        <f t="shared" si="123"/>
        <v>0.56597222222222221</v>
      </c>
      <c r="Q72" s="20">
        <f t="shared" si="124"/>
        <v>0.60624999999999996</v>
      </c>
      <c r="R72" s="20">
        <f t="shared" si="125"/>
        <v>0.64930555555555547</v>
      </c>
      <c r="S72" s="20">
        <f t="shared" si="126"/>
        <v>0.68958333333333333</v>
      </c>
      <c r="T72" s="20">
        <f t="shared" si="127"/>
        <v>0.76874999999999993</v>
      </c>
      <c r="U72" s="20">
        <f t="shared" si="128"/>
        <v>0.8520833333333333</v>
      </c>
      <c r="V72" s="20">
        <f t="shared" si="129"/>
        <v>0.90624999999999989</v>
      </c>
      <c r="W72" s="20">
        <f t="shared" si="130"/>
        <v>0.94791666666666652</v>
      </c>
      <c r="X72" s="21">
        <f t="shared" si="131"/>
        <v>0.2291666666666666</v>
      </c>
      <c r="Y72" s="21">
        <f t="shared" si="132"/>
        <v>0.27083333333333304</v>
      </c>
      <c r="Z72" s="21">
        <f t="shared" si="133"/>
        <v>0.34583333333333327</v>
      </c>
      <c r="AA72" s="21">
        <f t="shared" si="133"/>
        <v>0.42916666666666659</v>
      </c>
      <c r="AB72" s="21">
        <f t="shared" si="133"/>
        <v>0.51249999999999996</v>
      </c>
      <c r="AC72" s="21">
        <f t="shared" si="115"/>
        <v>0.60416666666666663</v>
      </c>
      <c r="AD72" s="21">
        <f t="shared" si="116"/>
        <v>0.6875</v>
      </c>
      <c r="AE72" s="21">
        <f t="shared" si="117"/>
        <v>0.77083333333333326</v>
      </c>
      <c r="AF72" s="21">
        <f t="shared" si="134"/>
        <v>0.85277777777777775</v>
      </c>
      <c r="AG72" s="21">
        <f t="shared" si="135"/>
        <v>0.90624999999999989</v>
      </c>
      <c r="AH72" s="21"/>
      <c r="AJ72">
        <v>0.6</v>
      </c>
      <c r="AL72">
        <f t="shared" si="79"/>
        <v>0.6</v>
      </c>
      <c r="AM72">
        <f t="shared" si="89"/>
        <v>0.6</v>
      </c>
      <c r="AN72">
        <f t="shared" si="90"/>
        <v>0.6</v>
      </c>
      <c r="AO72">
        <f t="shared" si="91"/>
        <v>0.6</v>
      </c>
      <c r="AP72">
        <f t="shared" si="92"/>
        <v>0.6</v>
      </c>
      <c r="AQ72">
        <f t="shared" si="93"/>
        <v>0.6</v>
      </c>
      <c r="AR72">
        <f t="shared" si="94"/>
        <v>0.6</v>
      </c>
      <c r="AS72">
        <f t="shared" si="95"/>
        <v>0.6</v>
      </c>
      <c r="AT72">
        <f t="shared" si="96"/>
        <v>0.6</v>
      </c>
      <c r="AU72">
        <f t="shared" si="97"/>
        <v>0.6</v>
      </c>
      <c r="AV72">
        <f t="shared" si="98"/>
        <v>0.6</v>
      </c>
      <c r="AW72">
        <f t="shared" si="99"/>
        <v>0.6</v>
      </c>
      <c r="AX72">
        <f t="shared" si="100"/>
        <v>0.6</v>
      </c>
      <c r="AY72">
        <f t="shared" si="101"/>
        <v>0.6</v>
      </c>
      <c r="AZ72">
        <f t="shared" si="102"/>
        <v>0.6</v>
      </c>
      <c r="BA72">
        <f t="shared" si="103"/>
        <v>0.6</v>
      </c>
      <c r="BB72">
        <f t="shared" si="104"/>
        <v>0.6</v>
      </c>
      <c r="BC72">
        <f t="shared" si="105"/>
        <v>0.6</v>
      </c>
      <c r="BD72">
        <f t="shared" si="106"/>
        <v>0.6</v>
      </c>
      <c r="BE72">
        <f t="shared" si="107"/>
        <v>0.6</v>
      </c>
      <c r="BF72">
        <f t="shared" si="108"/>
        <v>0.6</v>
      </c>
      <c r="BG72">
        <f t="shared" si="109"/>
        <v>0.6</v>
      </c>
      <c r="BH72">
        <f t="shared" si="84"/>
        <v>0.6</v>
      </c>
      <c r="BI72">
        <f t="shared" si="85"/>
        <v>0.6</v>
      </c>
      <c r="BJ72">
        <f t="shared" si="86"/>
        <v>0.6</v>
      </c>
      <c r="BK72">
        <f t="shared" si="87"/>
        <v>0.6</v>
      </c>
      <c r="BL72">
        <f t="shared" si="88"/>
        <v>0.6</v>
      </c>
      <c r="BM72">
        <f t="array" ref="BM72">SUM(IF(AH72&lt;&gt;"",IF(AND(AH72&lt;&gt;"s",$AJ72&lt;&gt;"s")=TRUE(),$AJ72,IF(AND(AH72&lt;&gt;"s",$AK72&lt;&gt;"s")=TRUE(),$AK72,0)),0))</f>
        <v>0</v>
      </c>
    </row>
    <row r="73" spans="3:65">
      <c r="C73" s="18">
        <v>6.9444444444444447E-4</v>
      </c>
      <c r="D73" s="18">
        <v>6.9444444444444447E-4</v>
      </c>
      <c r="E73" s="18">
        <v>6.9444444444444447E-4</v>
      </c>
      <c r="F73" s="15" t="s">
        <v>34</v>
      </c>
      <c r="G73" s="22">
        <f t="shared" si="80"/>
        <v>0.22638888888888883</v>
      </c>
      <c r="H73" s="22">
        <f t="shared" si="80"/>
        <v>0.27291666666666659</v>
      </c>
      <c r="I73" s="22">
        <f t="shared" si="80"/>
        <v>0.30972222222222218</v>
      </c>
      <c r="J73" s="22">
        <f t="shared" si="80"/>
        <v>0.33888888888888885</v>
      </c>
      <c r="K73" s="22">
        <f t="shared" si="118"/>
        <v>0.3569444444444444</v>
      </c>
      <c r="L73" s="22">
        <f t="shared" si="119"/>
        <v>0.39999999999999991</v>
      </c>
      <c r="M73" s="22">
        <f t="shared" si="120"/>
        <v>0.44027777777777771</v>
      </c>
      <c r="N73" s="22">
        <f t="shared" si="121"/>
        <v>0.48333333333333328</v>
      </c>
      <c r="O73" s="22">
        <f t="shared" si="122"/>
        <v>0.52361111111111103</v>
      </c>
      <c r="P73" s="22">
        <f t="shared" si="123"/>
        <v>0.56666666666666665</v>
      </c>
      <c r="Q73" s="22">
        <f t="shared" si="124"/>
        <v>0.6069444444444444</v>
      </c>
      <c r="R73" s="22">
        <f t="shared" si="125"/>
        <v>0.64999999999999991</v>
      </c>
      <c r="S73" s="22">
        <f t="shared" si="126"/>
        <v>0.69027777777777777</v>
      </c>
      <c r="T73" s="22">
        <f t="shared" si="127"/>
        <v>0.76944444444444438</v>
      </c>
      <c r="U73" s="22">
        <f t="shared" si="128"/>
        <v>0.85277777777777775</v>
      </c>
      <c r="V73" s="22">
        <f t="shared" si="129"/>
        <v>0.90694444444444433</v>
      </c>
      <c r="W73" s="22">
        <f t="shared" si="130"/>
        <v>0.94861111111111096</v>
      </c>
      <c r="X73" s="17">
        <f t="shared" si="131"/>
        <v>0.22986111111111104</v>
      </c>
      <c r="Y73" s="17">
        <f t="shared" si="132"/>
        <v>0.27152777777777748</v>
      </c>
      <c r="Z73" s="17">
        <f t="shared" si="133"/>
        <v>0.34652777777777771</v>
      </c>
      <c r="AA73" s="17">
        <f t="shared" si="133"/>
        <v>0.42986111111111103</v>
      </c>
      <c r="AB73" s="17">
        <f t="shared" si="133"/>
        <v>0.5131944444444444</v>
      </c>
      <c r="AC73" s="17">
        <f t="shared" si="115"/>
        <v>0.60486111111111107</v>
      </c>
      <c r="AD73" s="17">
        <f t="shared" si="116"/>
        <v>0.68819444444444444</v>
      </c>
      <c r="AE73" s="17">
        <f t="shared" si="117"/>
        <v>0.7715277777777777</v>
      </c>
      <c r="AF73" s="17">
        <f t="shared" si="134"/>
        <v>0.85347222222222219</v>
      </c>
      <c r="AG73" s="17">
        <f t="shared" si="135"/>
        <v>0.90694444444444433</v>
      </c>
      <c r="AH73" s="17"/>
      <c r="AJ73">
        <v>0.3</v>
      </c>
      <c r="AL73">
        <f t="shared" si="79"/>
        <v>0.3</v>
      </c>
      <c r="AM73">
        <f t="shared" si="89"/>
        <v>0.3</v>
      </c>
      <c r="AN73">
        <f t="shared" si="90"/>
        <v>0.3</v>
      </c>
      <c r="AO73">
        <f t="shared" si="91"/>
        <v>0.3</v>
      </c>
      <c r="AP73">
        <f t="shared" si="92"/>
        <v>0.3</v>
      </c>
      <c r="AQ73">
        <f t="shared" si="93"/>
        <v>0.3</v>
      </c>
      <c r="AR73">
        <f t="shared" si="94"/>
        <v>0.3</v>
      </c>
      <c r="AS73">
        <f t="shared" si="95"/>
        <v>0.3</v>
      </c>
      <c r="AT73">
        <f t="shared" si="96"/>
        <v>0.3</v>
      </c>
      <c r="AU73">
        <f t="shared" si="97"/>
        <v>0.3</v>
      </c>
      <c r="AV73">
        <f t="shared" si="98"/>
        <v>0.3</v>
      </c>
      <c r="AW73">
        <f t="shared" si="99"/>
        <v>0.3</v>
      </c>
      <c r="AX73">
        <f t="shared" si="100"/>
        <v>0.3</v>
      </c>
      <c r="AY73">
        <f t="shared" si="101"/>
        <v>0.3</v>
      </c>
      <c r="AZ73">
        <f t="shared" si="102"/>
        <v>0.3</v>
      </c>
      <c r="BA73">
        <f t="shared" si="103"/>
        <v>0.3</v>
      </c>
      <c r="BB73">
        <f t="shared" si="104"/>
        <v>0.3</v>
      </c>
      <c r="BC73">
        <f t="shared" si="105"/>
        <v>0.3</v>
      </c>
      <c r="BD73">
        <f t="shared" si="106"/>
        <v>0.3</v>
      </c>
      <c r="BE73">
        <f t="shared" si="107"/>
        <v>0.3</v>
      </c>
      <c r="BF73">
        <f t="shared" si="108"/>
        <v>0.3</v>
      </c>
      <c r="BG73">
        <f t="shared" si="109"/>
        <v>0.3</v>
      </c>
      <c r="BH73">
        <f t="shared" si="84"/>
        <v>0.3</v>
      </c>
      <c r="BI73">
        <f t="shared" si="85"/>
        <v>0.3</v>
      </c>
      <c r="BJ73">
        <f t="shared" si="86"/>
        <v>0.3</v>
      </c>
      <c r="BK73">
        <f t="shared" si="87"/>
        <v>0.3</v>
      </c>
      <c r="BL73">
        <f t="shared" si="88"/>
        <v>0.3</v>
      </c>
      <c r="BM73">
        <f t="array" ref="BM73">SUM(IF(AH73&lt;&gt;"",IF(AND(AH73&lt;&gt;"s",$AJ73&lt;&gt;"s")=TRUE(),$AJ73,IF(AND(AH73&lt;&gt;"s",$AK73&lt;&gt;"s")=TRUE(),$AK73,0)),0))</f>
        <v>0</v>
      </c>
    </row>
    <row r="74" spans="3:65">
      <c r="C74" s="18">
        <v>1.3888888888888889E-3</v>
      </c>
      <c r="D74" s="18">
        <v>1.3888888888888889E-3</v>
      </c>
      <c r="E74" s="18">
        <v>1.3888888888888889E-3</v>
      </c>
      <c r="F74" s="19" t="s">
        <v>7</v>
      </c>
      <c r="G74" s="20">
        <f t="shared" si="80"/>
        <v>0.22777777777777772</v>
      </c>
      <c r="H74" s="20">
        <f t="shared" si="80"/>
        <v>0.27430555555555547</v>
      </c>
      <c r="I74" s="20">
        <f t="shared" si="80"/>
        <v>0.31111111111111106</v>
      </c>
      <c r="J74" s="20">
        <f t="shared" si="80"/>
        <v>0.34027777777777773</v>
      </c>
      <c r="K74" s="20">
        <f t="shared" si="118"/>
        <v>0.35833333333333328</v>
      </c>
      <c r="L74" s="20">
        <f t="shared" si="119"/>
        <v>0.4013888888888888</v>
      </c>
      <c r="M74" s="20">
        <f t="shared" si="120"/>
        <v>0.4416666666666666</v>
      </c>
      <c r="N74" s="20">
        <f t="shared" si="121"/>
        <v>0.48472222222222217</v>
      </c>
      <c r="O74" s="20">
        <f t="shared" si="122"/>
        <v>0.52499999999999991</v>
      </c>
      <c r="P74" s="20">
        <f t="shared" si="123"/>
        <v>0.56805555555555554</v>
      </c>
      <c r="Q74" s="20">
        <f t="shared" si="124"/>
        <v>0.60833333333333328</v>
      </c>
      <c r="R74" s="20">
        <f t="shared" si="125"/>
        <v>0.6513888888888888</v>
      </c>
      <c r="S74" s="20">
        <f t="shared" si="126"/>
        <v>0.69166666666666665</v>
      </c>
      <c r="T74" s="20">
        <f t="shared" si="127"/>
        <v>0.77083333333333326</v>
      </c>
      <c r="U74" s="20">
        <f t="shared" si="128"/>
        <v>0.85416666666666663</v>
      </c>
      <c r="V74" s="20">
        <f t="shared" si="129"/>
        <v>0.90833333333333321</v>
      </c>
      <c r="W74" s="20">
        <f t="shared" si="130"/>
        <v>0.94999999999999984</v>
      </c>
      <c r="X74" s="21">
        <f t="shared" si="131"/>
        <v>0.23124999999999993</v>
      </c>
      <c r="Y74" s="21">
        <f t="shared" si="132"/>
        <v>0.27291666666666636</v>
      </c>
      <c r="Z74" s="21">
        <f t="shared" si="133"/>
        <v>0.3479166666666666</v>
      </c>
      <c r="AA74" s="21">
        <f t="shared" si="133"/>
        <v>0.43124999999999991</v>
      </c>
      <c r="AB74" s="21">
        <f t="shared" si="133"/>
        <v>0.51458333333333328</v>
      </c>
      <c r="AC74" s="21">
        <f t="shared" si="115"/>
        <v>0.60624999999999996</v>
      </c>
      <c r="AD74" s="21">
        <f t="shared" si="116"/>
        <v>0.68958333333333333</v>
      </c>
      <c r="AE74" s="21">
        <f t="shared" si="117"/>
        <v>0.77291666666666659</v>
      </c>
      <c r="AF74" s="21">
        <f t="shared" si="134"/>
        <v>0.85486111111111107</v>
      </c>
      <c r="AG74" s="21">
        <f t="shared" si="135"/>
        <v>0.90833333333333321</v>
      </c>
      <c r="AH74" s="21"/>
      <c r="AJ74">
        <v>0.4</v>
      </c>
      <c r="AL74">
        <f t="shared" si="79"/>
        <v>0.4</v>
      </c>
      <c r="AM74">
        <f t="shared" si="89"/>
        <v>0.4</v>
      </c>
      <c r="AN74">
        <f t="shared" si="90"/>
        <v>0.4</v>
      </c>
      <c r="AO74">
        <f t="shared" si="91"/>
        <v>0.4</v>
      </c>
      <c r="AP74">
        <f t="shared" si="92"/>
        <v>0.4</v>
      </c>
      <c r="AQ74">
        <f t="shared" si="93"/>
        <v>0.4</v>
      </c>
      <c r="AR74">
        <f t="shared" si="94"/>
        <v>0.4</v>
      </c>
      <c r="AS74">
        <f t="shared" si="95"/>
        <v>0.4</v>
      </c>
      <c r="AT74">
        <f t="shared" si="96"/>
        <v>0.4</v>
      </c>
      <c r="AU74">
        <f t="shared" si="97"/>
        <v>0.4</v>
      </c>
      <c r="AV74">
        <f t="shared" si="98"/>
        <v>0.4</v>
      </c>
      <c r="AW74">
        <f t="shared" si="99"/>
        <v>0.4</v>
      </c>
      <c r="AX74">
        <f t="shared" si="100"/>
        <v>0.4</v>
      </c>
      <c r="AY74">
        <f t="shared" si="101"/>
        <v>0.4</v>
      </c>
      <c r="AZ74">
        <f t="shared" si="102"/>
        <v>0.4</v>
      </c>
      <c r="BA74">
        <f t="shared" si="103"/>
        <v>0.4</v>
      </c>
      <c r="BB74">
        <f t="shared" si="104"/>
        <v>0.4</v>
      </c>
      <c r="BC74">
        <f t="shared" si="105"/>
        <v>0.4</v>
      </c>
      <c r="BD74">
        <f t="shared" si="106"/>
        <v>0.4</v>
      </c>
      <c r="BE74">
        <f t="shared" si="107"/>
        <v>0.4</v>
      </c>
      <c r="BF74">
        <f t="shared" si="108"/>
        <v>0.4</v>
      </c>
      <c r="BG74">
        <f t="shared" si="109"/>
        <v>0.4</v>
      </c>
      <c r="BH74">
        <f t="shared" si="84"/>
        <v>0.4</v>
      </c>
      <c r="BI74">
        <f t="shared" si="85"/>
        <v>0.4</v>
      </c>
      <c r="BJ74">
        <f t="shared" si="86"/>
        <v>0.4</v>
      </c>
      <c r="BK74">
        <f t="shared" si="87"/>
        <v>0.4</v>
      </c>
      <c r="BL74">
        <f t="shared" si="88"/>
        <v>0.4</v>
      </c>
      <c r="BM74">
        <f t="array" ref="BM74">SUM(IF(AH74&lt;&gt;"",IF(AND(AH74&lt;&gt;"s",$AJ74&lt;&gt;"s")=TRUE(),$AJ74,IF(AND(AH74&lt;&gt;"s",$AK74&lt;&gt;"s")=TRUE(),$AK74,0)),0))</f>
        <v>0</v>
      </c>
    </row>
    <row r="75" spans="3:65">
      <c r="C75" s="18">
        <v>1.3888888888888889E-3</v>
      </c>
      <c r="D75" s="18">
        <v>1.3888888888888889E-3</v>
      </c>
      <c r="E75" s="18">
        <v>1.3888888888888889E-3</v>
      </c>
      <c r="F75" s="15" t="s">
        <v>55</v>
      </c>
      <c r="G75" s="22">
        <f t="shared" si="80"/>
        <v>0.2291666666666666</v>
      </c>
      <c r="H75" s="22">
        <f t="shared" si="80"/>
        <v>0.27569444444444435</v>
      </c>
      <c r="I75" s="22">
        <f t="shared" si="80"/>
        <v>0.31249999999999994</v>
      </c>
      <c r="J75" s="22">
        <f t="shared" si="80"/>
        <v>0.34166666666666662</v>
      </c>
      <c r="K75" s="22">
        <f t="shared" si="118"/>
        <v>0.35972222222222217</v>
      </c>
      <c r="L75" s="22">
        <f t="shared" si="119"/>
        <v>0.40277777777777768</v>
      </c>
      <c r="M75" s="22">
        <f t="shared" si="120"/>
        <v>0.44305555555555548</v>
      </c>
      <c r="N75" s="22">
        <f t="shared" si="121"/>
        <v>0.48611111111111105</v>
      </c>
      <c r="O75" s="22">
        <f t="shared" si="122"/>
        <v>0.5263888888888888</v>
      </c>
      <c r="P75" s="22">
        <f t="shared" si="123"/>
        <v>0.56944444444444442</v>
      </c>
      <c r="Q75" s="22">
        <f t="shared" si="124"/>
        <v>0.60972222222222217</v>
      </c>
      <c r="R75" s="22">
        <f t="shared" si="125"/>
        <v>0.65277777777777768</v>
      </c>
      <c r="S75" s="22">
        <f t="shared" si="126"/>
        <v>0.69305555555555554</v>
      </c>
      <c r="T75" s="22">
        <f t="shared" si="127"/>
        <v>0.77222222222222214</v>
      </c>
      <c r="U75" s="22">
        <f t="shared" si="128"/>
        <v>0.85555555555555551</v>
      </c>
      <c r="V75" s="22">
        <f t="shared" si="129"/>
        <v>0.9097222222222221</v>
      </c>
      <c r="W75" s="22">
        <f t="shared" si="130"/>
        <v>0.95138888888888873</v>
      </c>
      <c r="X75" s="17">
        <f t="shared" si="131"/>
        <v>0.23263888888888881</v>
      </c>
      <c r="Y75" s="17">
        <f t="shared" si="132"/>
        <v>0.27430555555555525</v>
      </c>
      <c r="Z75" s="17">
        <f t="shared" si="133"/>
        <v>0.34930555555555548</v>
      </c>
      <c r="AA75" s="17">
        <f t="shared" si="133"/>
        <v>0.4326388888888888</v>
      </c>
      <c r="AB75" s="17">
        <f t="shared" si="133"/>
        <v>0.51597222222222217</v>
      </c>
      <c r="AC75" s="17">
        <f t="shared" si="115"/>
        <v>0.60763888888888884</v>
      </c>
      <c r="AD75" s="17">
        <f t="shared" si="116"/>
        <v>0.69097222222222221</v>
      </c>
      <c r="AE75" s="17">
        <f t="shared" si="117"/>
        <v>0.77430555555555547</v>
      </c>
      <c r="AF75" s="17">
        <f t="shared" si="134"/>
        <v>0.85624999999999996</v>
      </c>
      <c r="AG75" s="17">
        <f t="shared" si="135"/>
        <v>0.9097222222222221</v>
      </c>
      <c r="AH75" s="17"/>
      <c r="AJ75">
        <v>0.5</v>
      </c>
      <c r="AL75">
        <f t="shared" si="79"/>
        <v>0.5</v>
      </c>
      <c r="AM75">
        <f t="shared" si="89"/>
        <v>0.5</v>
      </c>
      <c r="AN75">
        <f t="shared" si="90"/>
        <v>0.5</v>
      </c>
      <c r="AO75">
        <f t="shared" si="91"/>
        <v>0.5</v>
      </c>
      <c r="AP75">
        <f t="shared" si="92"/>
        <v>0.5</v>
      </c>
      <c r="AQ75">
        <f t="shared" si="93"/>
        <v>0.5</v>
      </c>
      <c r="AR75">
        <f t="shared" si="94"/>
        <v>0.5</v>
      </c>
      <c r="AS75">
        <f t="shared" si="95"/>
        <v>0.5</v>
      </c>
      <c r="AT75">
        <f t="shared" si="96"/>
        <v>0.5</v>
      </c>
      <c r="AU75">
        <f t="shared" si="97"/>
        <v>0.5</v>
      </c>
      <c r="AV75">
        <f t="shared" si="98"/>
        <v>0.5</v>
      </c>
      <c r="AW75">
        <f t="shared" si="99"/>
        <v>0.5</v>
      </c>
      <c r="AX75">
        <f t="shared" si="100"/>
        <v>0.5</v>
      </c>
      <c r="AY75">
        <f t="shared" si="101"/>
        <v>0.5</v>
      </c>
      <c r="AZ75">
        <f t="shared" si="102"/>
        <v>0.5</v>
      </c>
      <c r="BA75">
        <f t="shared" si="103"/>
        <v>0.5</v>
      </c>
      <c r="BB75">
        <f t="shared" si="104"/>
        <v>0.5</v>
      </c>
      <c r="BC75">
        <f t="shared" si="105"/>
        <v>0.5</v>
      </c>
      <c r="BD75">
        <f t="shared" si="106"/>
        <v>0.5</v>
      </c>
      <c r="BE75">
        <f t="shared" si="107"/>
        <v>0.5</v>
      </c>
      <c r="BF75">
        <f t="shared" si="108"/>
        <v>0.5</v>
      </c>
      <c r="BG75">
        <f t="shared" si="109"/>
        <v>0.5</v>
      </c>
      <c r="BH75">
        <f t="shared" si="84"/>
        <v>0.5</v>
      </c>
      <c r="BI75">
        <f t="shared" si="85"/>
        <v>0.5</v>
      </c>
      <c r="BJ75">
        <f t="shared" si="86"/>
        <v>0.5</v>
      </c>
      <c r="BK75">
        <f t="shared" si="87"/>
        <v>0.5</v>
      </c>
      <c r="BL75">
        <f t="shared" si="88"/>
        <v>0.5</v>
      </c>
      <c r="BM75">
        <f t="array" ref="BM75">SUM(IF(AH75&lt;&gt;"",IF(AND(AH75&lt;&gt;"s",$AJ75&lt;&gt;"s")=TRUE(),$AJ75,IF(AND(AH75&lt;&gt;"s",$AK75&lt;&gt;"s")=TRUE(),$AK75,0)),0))</f>
        <v>0</v>
      </c>
    </row>
    <row r="76" spans="3:65">
      <c r="C76" s="18">
        <v>6.9444444444444447E-4</v>
      </c>
      <c r="D76" s="18">
        <v>6.9444444444444447E-4</v>
      </c>
      <c r="E76" s="18">
        <v>6.9444444444444447E-4</v>
      </c>
      <c r="F76" s="19" t="s">
        <v>54</v>
      </c>
      <c r="G76" s="20">
        <f t="shared" si="80"/>
        <v>0.22986111111111104</v>
      </c>
      <c r="H76" s="20">
        <f t="shared" si="80"/>
        <v>0.2763888888888888</v>
      </c>
      <c r="I76" s="20">
        <f t="shared" si="80"/>
        <v>0.31319444444444439</v>
      </c>
      <c r="J76" s="20">
        <f t="shared" si="80"/>
        <v>0.34236111111111106</v>
      </c>
      <c r="K76" s="20">
        <f t="shared" si="118"/>
        <v>0.36041666666666661</v>
      </c>
      <c r="L76" s="20">
        <f t="shared" si="119"/>
        <v>0.40347222222222212</v>
      </c>
      <c r="M76" s="20">
        <f t="shared" si="120"/>
        <v>0.44374999999999992</v>
      </c>
      <c r="N76" s="20">
        <f t="shared" si="121"/>
        <v>0.48680555555555549</v>
      </c>
      <c r="O76" s="20">
        <f t="shared" si="122"/>
        <v>0.52708333333333324</v>
      </c>
      <c r="P76" s="20">
        <f t="shared" si="123"/>
        <v>0.57013888888888886</v>
      </c>
      <c r="Q76" s="20">
        <f t="shared" si="124"/>
        <v>0.61041666666666661</v>
      </c>
      <c r="R76" s="20">
        <f t="shared" si="125"/>
        <v>0.65347222222222212</v>
      </c>
      <c r="S76" s="20">
        <f t="shared" si="126"/>
        <v>0.69374999999999998</v>
      </c>
      <c r="T76" s="20">
        <f t="shared" si="127"/>
        <v>0.77291666666666659</v>
      </c>
      <c r="U76" s="20">
        <f t="shared" si="128"/>
        <v>0.85624999999999996</v>
      </c>
      <c r="V76" s="20">
        <f t="shared" si="129"/>
        <v>0.91041666666666654</v>
      </c>
      <c r="W76" s="20">
        <f t="shared" si="130"/>
        <v>0.95208333333333317</v>
      </c>
      <c r="X76" s="21">
        <f t="shared" si="131"/>
        <v>0.23333333333333325</v>
      </c>
      <c r="Y76" s="21">
        <f t="shared" si="132"/>
        <v>0.27499999999999969</v>
      </c>
      <c r="Z76" s="21">
        <f t="shared" si="133"/>
        <v>0.34999999999999992</v>
      </c>
      <c r="AA76" s="21">
        <f t="shared" si="133"/>
        <v>0.43333333333333324</v>
      </c>
      <c r="AB76" s="21">
        <f t="shared" si="133"/>
        <v>0.51666666666666661</v>
      </c>
      <c r="AC76" s="21">
        <f t="shared" si="115"/>
        <v>0.60833333333333328</v>
      </c>
      <c r="AD76" s="21">
        <f t="shared" si="116"/>
        <v>0.69166666666666665</v>
      </c>
      <c r="AE76" s="21">
        <f t="shared" si="117"/>
        <v>0.77499999999999991</v>
      </c>
      <c r="AF76" s="21">
        <f t="shared" si="134"/>
        <v>0.8569444444444444</v>
      </c>
      <c r="AG76" s="21">
        <f t="shared" si="135"/>
        <v>0.91041666666666654</v>
      </c>
      <c r="AH76" s="21"/>
      <c r="AJ76">
        <v>0.6</v>
      </c>
      <c r="AL76">
        <f t="shared" si="79"/>
        <v>0.6</v>
      </c>
      <c r="AM76">
        <f t="shared" si="89"/>
        <v>0.6</v>
      </c>
      <c r="AN76">
        <f t="shared" si="90"/>
        <v>0.6</v>
      </c>
      <c r="AO76">
        <f t="shared" si="91"/>
        <v>0.6</v>
      </c>
      <c r="AP76">
        <f t="shared" si="92"/>
        <v>0.6</v>
      </c>
      <c r="AQ76">
        <f t="shared" si="93"/>
        <v>0.6</v>
      </c>
      <c r="AR76">
        <f t="shared" si="94"/>
        <v>0.6</v>
      </c>
      <c r="AS76">
        <f t="shared" si="95"/>
        <v>0.6</v>
      </c>
      <c r="AT76">
        <f t="shared" si="96"/>
        <v>0.6</v>
      </c>
      <c r="AU76">
        <f t="shared" si="97"/>
        <v>0.6</v>
      </c>
      <c r="AV76">
        <f t="shared" si="98"/>
        <v>0.6</v>
      </c>
      <c r="AW76">
        <f t="shared" si="99"/>
        <v>0.6</v>
      </c>
      <c r="AX76">
        <f t="shared" si="100"/>
        <v>0.6</v>
      </c>
      <c r="AY76">
        <f t="shared" si="101"/>
        <v>0.6</v>
      </c>
      <c r="AZ76">
        <f t="shared" si="102"/>
        <v>0.6</v>
      </c>
      <c r="BA76">
        <f t="shared" si="103"/>
        <v>0.6</v>
      </c>
      <c r="BB76">
        <f t="shared" si="104"/>
        <v>0.6</v>
      </c>
      <c r="BC76">
        <f t="shared" si="105"/>
        <v>0.6</v>
      </c>
      <c r="BD76">
        <f t="shared" si="106"/>
        <v>0.6</v>
      </c>
      <c r="BE76">
        <f t="shared" si="107"/>
        <v>0.6</v>
      </c>
      <c r="BF76">
        <f t="shared" si="108"/>
        <v>0.6</v>
      </c>
      <c r="BG76">
        <f t="shared" si="109"/>
        <v>0.6</v>
      </c>
      <c r="BH76">
        <f t="shared" si="84"/>
        <v>0.6</v>
      </c>
      <c r="BI76">
        <f t="shared" si="85"/>
        <v>0.6</v>
      </c>
      <c r="BJ76">
        <f t="shared" si="86"/>
        <v>0.6</v>
      </c>
      <c r="BK76">
        <f t="shared" si="87"/>
        <v>0.6</v>
      </c>
      <c r="BL76">
        <f t="shared" si="88"/>
        <v>0.6</v>
      </c>
      <c r="BM76">
        <f t="array" ref="BM76">SUM(IF(AH76&lt;&gt;"",IF(AND(AH76&lt;&gt;"s",$AJ76&lt;&gt;"s")=TRUE(),$AJ76,IF(AND(AH76&lt;&gt;"s",$AK76&lt;&gt;"s")=TRUE(),$AK76,0)),0))</f>
        <v>0</v>
      </c>
    </row>
    <row r="77" spans="3:65">
      <c r="C77" s="18">
        <v>6.9444444444444447E-4</v>
      </c>
      <c r="D77" s="18">
        <v>6.9444444444444447E-4</v>
      </c>
      <c r="E77" s="18">
        <v>6.9444444444444447E-4</v>
      </c>
      <c r="F77" s="15" t="s">
        <v>53</v>
      </c>
      <c r="G77" s="22">
        <f t="shared" si="80"/>
        <v>0.23055555555555549</v>
      </c>
      <c r="H77" s="22">
        <f t="shared" si="80"/>
        <v>0.27708333333333324</v>
      </c>
      <c r="I77" s="22">
        <f t="shared" si="80"/>
        <v>0.31388888888888883</v>
      </c>
      <c r="J77" s="22">
        <f t="shared" si="80"/>
        <v>0.3430555555555555</v>
      </c>
      <c r="K77" s="22">
        <f t="shared" si="118"/>
        <v>0.36111111111111105</v>
      </c>
      <c r="L77" s="22">
        <f t="shared" si="119"/>
        <v>0.40416666666666656</v>
      </c>
      <c r="M77" s="22">
        <f t="shared" si="120"/>
        <v>0.44444444444444436</v>
      </c>
      <c r="N77" s="22">
        <f t="shared" si="121"/>
        <v>0.48749999999999993</v>
      </c>
      <c r="O77" s="22">
        <f t="shared" si="122"/>
        <v>0.52777777777777768</v>
      </c>
      <c r="P77" s="22">
        <f t="shared" si="123"/>
        <v>0.5708333333333333</v>
      </c>
      <c r="Q77" s="22">
        <f t="shared" si="124"/>
        <v>0.61111111111111105</v>
      </c>
      <c r="R77" s="22">
        <f t="shared" si="125"/>
        <v>0.65416666666666656</v>
      </c>
      <c r="S77" s="22">
        <f t="shared" si="126"/>
        <v>0.69444444444444442</v>
      </c>
      <c r="T77" s="22">
        <f t="shared" si="127"/>
        <v>0.77361111111111103</v>
      </c>
      <c r="U77" s="22">
        <f t="shared" si="128"/>
        <v>0.8569444444444444</v>
      </c>
      <c r="V77" s="22">
        <f t="shared" si="129"/>
        <v>0.91111111111111098</v>
      </c>
      <c r="W77" s="22">
        <f t="shared" si="130"/>
        <v>0.95277777777777761</v>
      </c>
      <c r="X77" s="17">
        <f t="shared" si="131"/>
        <v>0.2340277777777777</v>
      </c>
      <c r="Y77" s="17">
        <f t="shared" si="132"/>
        <v>0.27569444444444413</v>
      </c>
      <c r="Z77" s="17">
        <f t="shared" si="133"/>
        <v>0.35069444444444436</v>
      </c>
      <c r="AA77" s="17">
        <f t="shared" si="133"/>
        <v>0.43402777777777768</v>
      </c>
      <c r="AB77" s="17">
        <f t="shared" si="133"/>
        <v>0.51736111111111105</v>
      </c>
      <c r="AC77" s="17">
        <f t="shared" si="115"/>
        <v>0.60902777777777772</v>
      </c>
      <c r="AD77" s="17">
        <f t="shared" si="116"/>
        <v>0.69236111111111109</v>
      </c>
      <c r="AE77" s="17">
        <f t="shared" si="117"/>
        <v>0.77569444444444435</v>
      </c>
      <c r="AF77" s="17">
        <f t="shared" si="134"/>
        <v>0.85763888888888884</v>
      </c>
      <c r="AG77" s="17">
        <f t="shared" si="135"/>
        <v>0.91111111111111098</v>
      </c>
      <c r="AH77" s="17"/>
      <c r="AJ77">
        <v>0.3</v>
      </c>
      <c r="AL77">
        <f t="shared" si="79"/>
        <v>0.3</v>
      </c>
      <c r="AM77">
        <f t="shared" si="89"/>
        <v>0.3</v>
      </c>
      <c r="AN77">
        <f t="shared" si="90"/>
        <v>0.3</v>
      </c>
      <c r="AO77">
        <f t="shared" si="91"/>
        <v>0.3</v>
      </c>
      <c r="AP77">
        <f t="shared" si="92"/>
        <v>0.3</v>
      </c>
      <c r="AQ77">
        <f t="shared" si="93"/>
        <v>0.3</v>
      </c>
      <c r="AR77">
        <f t="shared" si="94"/>
        <v>0.3</v>
      </c>
      <c r="AS77">
        <f t="shared" si="95"/>
        <v>0.3</v>
      </c>
      <c r="AT77">
        <f t="shared" si="96"/>
        <v>0.3</v>
      </c>
      <c r="AU77">
        <f t="shared" si="97"/>
        <v>0.3</v>
      </c>
      <c r="AV77">
        <f t="shared" si="98"/>
        <v>0.3</v>
      </c>
      <c r="AW77">
        <f t="shared" si="99"/>
        <v>0.3</v>
      </c>
      <c r="AX77">
        <f t="shared" si="100"/>
        <v>0.3</v>
      </c>
      <c r="AY77">
        <f t="shared" si="101"/>
        <v>0.3</v>
      </c>
      <c r="AZ77">
        <f t="shared" si="102"/>
        <v>0.3</v>
      </c>
      <c r="BA77">
        <f t="shared" si="103"/>
        <v>0.3</v>
      </c>
      <c r="BB77">
        <f t="shared" si="104"/>
        <v>0.3</v>
      </c>
      <c r="BC77">
        <f t="shared" si="105"/>
        <v>0.3</v>
      </c>
      <c r="BD77">
        <f t="shared" si="106"/>
        <v>0.3</v>
      </c>
      <c r="BE77">
        <f t="shared" si="107"/>
        <v>0.3</v>
      </c>
      <c r="BF77">
        <f t="shared" si="108"/>
        <v>0.3</v>
      </c>
      <c r="BG77">
        <f t="shared" si="109"/>
        <v>0.3</v>
      </c>
      <c r="BH77">
        <f t="shared" si="84"/>
        <v>0.3</v>
      </c>
      <c r="BI77">
        <f t="shared" si="85"/>
        <v>0.3</v>
      </c>
      <c r="BJ77">
        <f t="shared" si="86"/>
        <v>0.3</v>
      </c>
      <c r="BK77">
        <f t="shared" si="87"/>
        <v>0.3</v>
      </c>
      <c r="BL77">
        <f t="shared" si="88"/>
        <v>0.3</v>
      </c>
      <c r="BM77">
        <f t="array" ref="BM77">SUM(IF(AH77&lt;&gt;"",IF(AND(AH77&lt;&gt;"s",$AJ77&lt;&gt;"s")=TRUE(),$AJ77,IF(AND(AH77&lt;&gt;"s",$AK77&lt;&gt;"s")=TRUE(),$AK77,0)),0))</f>
        <v>0</v>
      </c>
    </row>
    <row r="78" spans="3:65">
      <c r="C78" s="18">
        <v>6.9444444444444447E-4</v>
      </c>
      <c r="D78" s="18">
        <v>6.9444444444444447E-4</v>
      </c>
      <c r="E78" s="18">
        <v>6.9444444444444447E-4</v>
      </c>
      <c r="F78" s="19" t="s">
        <v>52</v>
      </c>
      <c r="G78" s="20">
        <f t="shared" si="80"/>
        <v>0.23124999999999993</v>
      </c>
      <c r="H78" s="20">
        <f t="shared" si="80"/>
        <v>0.27777777777777768</v>
      </c>
      <c r="I78" s="20">
        <f t="shared" si="80"/>
        <v>0.31458333333333327</v>
      </c>
      <c r="J78" s="20">
        <f t="shared" si="80"/>
        <v>0.34374999999999994</v>
      </c>
      <c r="K78" s="20">
        <f t="shared" si="118"/>
        <v>0.36180555555555549</v>
      </c>
      <c r="L78" s="20">
        <f t="shared" si="119"/>
        <v>0.40486111111111101</v>
      </c>
      <c r="M78" s="20">
        <f t="shared" si="120"/>
        <v>0.44513888888888881</v>
      </c>
      <c r="N78" s="20">
        <f t="shared" si="121"/>
        <v>0.48819444444444438</v>
      </c>
      <c r="O78" s="20">
        <f t="shared" si="122"/>
        <v>0.52847222222222212</v>
      </c>
      <c r="P78" s="20">
        <f t="shared" si="123"/>
        <v>0.57152777777777775</v>
      </c>
      <c r="Q78" s="20">
        <f t="shared" si="124"/>
        <v>0.61180555555555549</v>
      </c>
      <c r="R78" s="20">
        <f t="shared" si="125"/>
        <v>0.65486111111111101</v>
      </c>
      <c r="S78" s="20">
        <f t="shared" si="126"/>
        <v>0.69513888888888886</v>
      </c>
      <c r="T78" s="20">
        <f t="shared" si="127"/>
        <v>0.77430555555555547</v>
      </c>
      <c r="U78" s="20">
        <f t="shared" si="128"/>
        <v>0.85763888888888884</v>
      </c>
      <c r="V78" s="20">
        <f t="shared" si="129"/>
        <v>0.91180555555555542</v>
      </c>
      <c r="W78" s="20">
        <f t="shared" si="130"/>
        <v>0.95347222222222205</v>
      </c>
      <c r="X78" s="21">
        <f t="shared" si="131"/>
        <v>0.23472222222222214</v>
      </c>
      <c r="Y78" s="21">
        <f t="shared" si="132"/>
        <v>0.27638888888888857</v>
      </c>
      <c r="Z78" s="21">
        <f t="shared" si="133"/>
        <v>0.35138888888888881</v>
      </c>
      <c r="AA78" s="21">
        <f t="shared" si="133"/>
        <v>0.43472222222222212</v>
      </c>
      <c r="AB78" s="21">
        <f t="shared" si="133"/>
        <v>0.51805555555555549</v>
      </c>
      <c r="AC78" s="21">
        <f t="shared" si="115"/>
        <v>0.60972222222222217</v>
      </c>
      <c r="AD78" s="21">
        <f t="shared" si="116"/>
        <v>0.69305555555555554</v>
      </c>
      <c r="AE78" s="21">
        <f t="shared" si="117"/>
        <v>0.7763888888888888</v>
      </c>
      <c r="AF78" s="21">
        <f t="shared" si="134"/>
        <v>0.85833333333333328</v>
      </c>
      <c r="AG78" s="21">
        <f t="shared" si="135"/>
        <v>0.91180555555555542</v>
      </c>
      <c r="AH78" s="21"/>
      <c r="AJ78">
        <v>0.4</v>
      </c>
      <c r="AL78">
        <f t="shared" si="79"/>
        <v>0.4</v>
      </c>
      <c r="AM78">
        <f t="shared" si="89"/>
        <v>0.4</v>
      </c>
      <c r="AN78">
        <f t="shared" si="90"/>
        <v>0.4</v>
      </c>
      <c r="AO78">
        <f t="shared" si="91"/>
        <v>0.4</v>
      </c>
      <c r="AP78">
        <f t="shared" si="92"/>
        <v>0.4</v>
      </c>
      <c r="AQ78">
        <f t="shared" si="93"/>
        <v>0.4</v>
      </c>
      <c r="AR78">
        <f t="shared" si="94"/>
        <v>0.4</v>
      </c>
      <c r="AS78">
        <f t="shared" si="95"/>
        <v>0.4</v>
      </c>
      <c r="AT78">
        <f t="shared" si="96"/>
        <v>0.4</v>
      </c>
      <c r="AU78">
        <f t="shared" si="97"/>
        <v>0.4</v>
      </c>
      <c r="AV78">
        <f t="shared" si="98"/>
        <v>0.4</v>
      </c>
      <c r="AW78">
        <f t="shared" si="99"/>
        <v>0.4</v>
      </c>
      <c r="AX78">
        <f t="shared" si="100"/>
        <v>0.4</v>
      </c>
      <c r="AY78">
        <f t="shared" si="101"/>
        <v>0.4</v>
      </c>
      <c r="AZ78">
        <f t="shared" si="102"/>
        <v>0.4</v>
      </c>
      <c r="BA78">
        <f t="shared" si="103"/>
        <v>0.4</v>
      </c>
      <c r="BB78">
        <f t="shared" si="104"/>
        <v>0.4</v>
      </c>
      <c r="BC78">
        <f t="shared" si="105"/>
        <v>0.4</v>
      </c>
      <c r="BD78">
        <f t="shared" si="106"/>
        <v>0.4</v>
      </c>
      <c r="BE78">
        <f t="shared" si="107"/>
        <v>0.4</v>
      </c>
      <c r="BF78">
        <f t="shared" si="108"/>
        <v>0.4</v>
      </c>
      <c r="BG78">
        <f t="shared" si="109"/>
        <v>0.4</v>
      </c>
      <c r="BH78">
        <f t="shared" si="84"/>
        <v>0.4</v>
      </c>
      <c r="BI78">
        <f t="shared" si="85"/>
        <v>0.4</v>
      </c>
      <c r="BJ78">
        <f t="shared" si="86"/>
        <v>0.4</v>
      </c>
      <c r="BK78">
        <f t="shared" si="87"/>
        <v>0.4</v>
      </c>
      <c r="BL78">
        <f t="shared" si="88"/>
        <v>0.4</v>
      </c>
      <c r="BM78">
        <f t="array" ref="BM78">SUM(IF(AH78&lt;&gt;"",IF(AND(AH78&lt;&gt;"s",$AJ78&lt;&gt;"s")=TRUE(),$AJ78,IF(AND(AH78&lt;&gt;"s",$AK78&lt;&gt;"s")=TRUE(),$AK78,0)),0))</f>
        <v>0</v>
      </c>
    </row>
    <row r="79" spans="3:65">
      <c r="C79" s="18">
        <v>6.9444444444444447E-4</v>
      </c>
      <c r="D79" s="18">
        <v>6.9444444444444447E-4</v>
      </c>
      <c r="E79" s="18">
        <v>6.9444444444444447E-4</v>
      </c>
      <c r="F79" s="15" t="s">
        <v>51</v>
      </c>
      <c r="G79" s="22">
        <f t="shared" si="80"/>
        <v>0.23194444444444437</v>
      </c>
      <c r="H79" s="22">
        <f t="shared" si="80"/>
        <v>0.27847222222222212</v>
      </c>
      <c r="I79" s="22">
        <f t="shared" si="80"/>
        <v>0.31527777777777771</v>
      </c>
      <c r="J79" s="22">
        <f t="shared" si="80"/>
        <v>0.34444444444444439</v>
      </c>
      <c r="K79" s="22">
        <f t="shared" si="118"/>
        <v>0.36249999999999993</v>
      </c>
      <c r="L79" s="22">
        <f t="shared" si="119"/>
        <v>0.40555555555555545</v>
      </c>
      <c r="M79" s="22">
        <f t="shared" si="120"/>
        <v>0.44583333333333325</v>
      </c>
      <c r="N79" s="22">
        <f t="shared" si="121"/>
        <v>0.48888888888888882</v>
      </c>
      <c r="O79" s="22">
        <f t="shared" si="122"/>
        <v>0.52916666666666656</v>
      </c>
      <c r="P79" s="22">
        <f t="shared" si="123"/>
        <v>0.57222222222222219</v>
      </c>
      <c r="Q79" s="22">
        <f t="shared" si="124"/>
        <v>0.61249999999999993</v>
      </c>
      <c r="R79" s="22">
        <f t="shared" si="125"/>
        <v>0.65555555555555545</v>
      </c>
      <c r="S79" s="22">
        <f t="shared" si="126"/>
        <v>0.6958333333333333</v>
      </c>
      <c r="T79" s="22">
        <f t="shared" si="127"/>
        <v>0.77499999999999991</v>
      </c>
      <c r="U79" s="22">
        <f t="shared" si="128"/>
        <v>0.85833333333333328</v>
      </c>
      <c r="V79" s="22">
        <f t="shared" si="129"/>
        <v>0.91249999999999987</v>
      </c>
      <c r="W79" s="22">
        <f t="shared" si="130"/>
        <v>0.9541666666666665</v>
      </c>
      <c r="X79" s="17">
        <f t="shared" si="131"/>
        <v>0.23541666666666658</v>
      </c>
      <c r="Y79" s="17">
        <f t="shared" si="132"/>
        <v>0.27708333333333302</v>
      </c>
      <c r="Z79" s="17">
        <f t="shared" si="133"/>
        <v>0.35208333333333325</v>
      </c>
      <c r="AA79" s="17">
        <f t="shared" si="133"/>
        <v>0.43541666666666656</v>
      </c>
      <c r="AB79" s="17">
        <f t="shared" si="133"/>
        <v>0.51874999999999993</v>
      </c>
      <c r="AC79" s="17">
        <f t="shared" si="115"/>
        <v>0.61041666666666661</v>
      </c>
      <c r="AD79" s="17">
        <f t="shared" si="116"/>
        <v>0.69374999999999998</v>
      </c>
      <c r="AE79" s="17">
        <f t="shared" si="117"/>
        <v>0.77708333333333324</v>
      </c>
      <c r="AF79" s="17">
        <f t="shared" si="134"/>
        <v>0.85902777777777772</v>
      </c>
      <c r="AG79" s="17">
        <f t="shared" si="135"/>
        <v>0.91249999999999987</v>
      </c>
      <c r="AH79" s="17"/>
      <c r="AJ79">
        <v>0.6</v>
      </c>
      <c r="AL79">
        <f t="shared" si="79"/>
        <v>0.6</v>
      </c>
      <c r="AM79">
        <f t="shared" si="89"/>
        <v>0.6</v>
      </c>
      <c r="AN79">
        <f t="shared" si="90"/>
        <v>0.6</v>
      </c>
      <c r="AO79">
        <f t="shared" si="91"/>
        <v>0.6</v>
      </c>
      <c r="AP79">
        <f t="shared" si="92"/>
        <v>0.6</v>
      </c>
      <c r="AQ79">
        <f t="shared" si="93"/>
        <v>0.6</v>
      </c>
      <c r="AR79">
        <f t="shared" si="94"/>
        <v>0.6</v>
      </c>
      <c r="AS79">
        <f t="shared" si="95"/>
        <v>0.6</v>
      </c>
      <c r="AT79">
        <f t="shared" si="96"/>
        <v>0.6</v>
      </c>
      <c r="AU79">
        <f t="shared" si="97"/>
        <v>0.6</v>
      </c>
      <c r="AV79">
        <f t="shared" si="98"/>
        <v>0.6</v>
      </c>
      <c r="AW79">
        <f t="shared" si="99"/>
        <v>0.6</v>
      </c>
      <c r="AX79">
        <f t="shared" si="100"/>
        <v>0.6</v>
      </c>
      <c r="AY79">
        <f t="shared" si="101"/>
        <v>0.6</v>
      </c>
      <c r="AZ79">
        <f t="shared" si="102"/>
        <v>0.6</v>
      </c>
      <c r="BA79">
        <f t="shared" si="103"/>
        <v>0.6</v>
      </c>
      <c r="BB79">
        <f t="shared" si="104"/>
        <v>0.6</v>
      </c>
      <c r="BC79">
        <f t="shared" si="105"/>
        <v>0.6</v>
      </c>
      <c r="BD79">
        <f t="shared" si="106"/>
        <v>0.6</v>
      </c>
      <c r="BE79">
        <f t="shared" si="107"/>
        <v>0.6</v>
      </c>
      <c r="BF79">
        <f t="shared" si="108"/>
        <v>0.6</v>
      </c>
      <c r="BG79">
        <f t="shared" si="109"/>
        <v>0.6</v>
      </c>
      <c r="BH79">
        <f t="shared" si="84"/>
        <v>0.6</v>
      </c>
      <c r="BI79">
        <f t="shared" si="85"/>
        <v>0.6</v>
      </c>
      <c r="BJ79">
        <f t="shared" si="86"/>
        <v>0.6</v>
      </c>
      <c r="BK79">
        <f t="shared" si="87"/>
        <v>0.6</v>
      </c>
      <c r="BL79">
        <f t="shared" si="88"/>
        <v>0.6</v>
      </c>
      <c r="BM79">
        <f t="array" ref="BM79">SUM(IF(AH79&lt;&gt;"",IF(AND(AH79&lt;&gt;"s",$AJ79&lt;&gt;"s")=TRUE(),$AJ79,IF(AND(AH79&lt;&gt;"s",$AK79&lt;&gt;"s")=TRUE(),$AK79,0)),0))</f>
        <v>0</v>
      </c>
    </row>
    <row r="80" spans="3:65">
      <c r="C80" s="18">
        <v>6.9444444444444447E-4</v>
      </c>
      <c r="D80" s="18">
        <v>6.9444444444444447E-4</v>
      </c>
      <c r="E80" s="18">
        <v>6.9444444444444447E-4</v>
      </c>
      <c r="F80" s="19" t="s">
        <v>50</v>
      </c>
      <c r="G80" s="20">
        <f t="shared" si="80"/>
        <v>0.23263888888888881</v>
      </c>
      <c r="H80" s="20">
        <f t="shared" si="80"/>
        <v>0.27916666666666656</v>
      </c>
      <c r="I80" s="20">
        <f t="shared" si="80"/>
        <v>0.31597222222222215</v>
      </c>
      <c r="J80" s="20">
        <f t="shared" si="80"/>
        <v>0.34513888888888883</v>
      </c>
      <c r="K80" s="20">
        <f t="shared" si="118"/>
        <v>0.36319444444444438</v>
      </c>
      <c r="L80" s="20">
        <f t="shared" si="119"/>
        <v>0.40624999999999989</v>
      </c>
      <c r="M80" s="20">
        <f t="shared" si="120"/>
        <v>0.44652777777777769</v>
      </c>
      <c r="N80" s="20">
        <f t="shared" si="121"/>
        <v>0.48958333333333326</v>
      </c>
      <c r="O80" s="20">
        <f t="shared" si="122"/>
        <v>0.52986111111111101</v>
      </c>
      <c r="P80" s="20">
        <f t="shared" si="123"/>
        <v>0.57291666666666663</v>
      </c>
      <c r="Q80" s="20">
        <f t="shared" si="124"/>
        <v>0.61319444444444438</v>
      </c>
      <c r="R80" s="20">
        <f t="shared" si="125"/>
        <v>0.65624999999999989</v>
      </c>
      <c r="S80" s="20">
        <f t="shared" si="126"/>
        <v>0.69652777777777775</v>
      </c>
      <c r="T80" s="20">
        <f t="shared" si="127"/>
        <v>0.77569444444444435</v>
      </c>
      <c r="U80" s="20">
        <f t="shared" si="128"/>
        <v>0.85902777777777772</v>
      </c>
      <c r="V80" s="20">
        <f t="shared" si="129"/>
        <v>0.91319444444444431</v>
      </c>
      <c r="W80" s="20">
        <f t="shared" si="130"/>
        <v>0.95486111111111094</v>
      </c>
      <c r="X80" s="21">
        <f t="shared" si="131"/>
        <v>0.23611111111111102</v>
      </c>
      <c r="Y80" s="21">
        <f t="shared" si="132"/>
        <v>0.27777777777777746</v>
      </c>
      <c r="Z80" s="21">
        <f t="shared" si="133"/>
        <v>0.35277777777777769</v>
      </c>
      <c r="AA80" s="21">
        <f t="shared" si="133"/>
        <v>0.43611111111111101</v>
      </c>
      <c r="AB80" s="21">
        <f t="shared" si="133"/>
        <v>0.51944444444444438</v>
      </c>
      <c r="AC80" s="21">
        <f t="shared" si="115"/>
        <v>0.61111111111111105</v>
      </c>
      <c r="AD80" s="21">
        <f t="shared" si="116"/>
        <v>0.69444444444444442</v>
      </c>
      <c r="AE80" s="21">
        <f t="shared" si="117"/>
        <v>0.77777777777777768</v>
      </c>
      <c r="AF80" s="21">
        <f t="shared" si="134"/>
        <v>0.85972222222222217</v>
      </c>
      <c r="AG80" s="21">
        <f t="shared" si="135"/>
        <v>0.91319444444444431</v>
      </c>
      <c r="AH80" s="21"/>
      <c r="AJ80">
        <v>0.6</v>
      </c>
      <c r="AL80">
        <f t="shared" si="79"/>
        <v>0.6</v>
      </c>
      <c r="AM80">
        <f t="shared" si="89"/>
        <v>0.6</v>
      </c>
      <c r="AN80">
        <f t="shared" si="90"/>
        <v>0.6</v>
      </c>
      <c r="AO80">
        <f t="shared" si="91"/>
        <v>0.6</v>
      </c>
      <c r="AP80">
        <f t="shared" si="92"/>
        <v>0.6</v>
      </c>
      <c r="AQ80">
        <f t="shared" si="93"/>
        <v>0.6</v>
      </c>
      <c r="AR80">
        <f t="shared" si="94"/>
        <v>0.6</v>
      </c>
      <c r="AS80">
        <f t="shared" si="95"/>
        <v>0.6</v>
      </c>
      <c r="AT80">
        <f t="shared" si="96"/>
        <v>0.6</v>
      </c>
      <c r="AU80">
        <f t="shared" si="97"/>
        <v>0.6</v>
      </c>
      <c r="AV80">
        <f t="shared" si="98"/>
        <v>0.6</v>
      </c>
      <c r="AW80">
        <f t="shared" si="99"/>
        <v>0.6</v>
      </c>
      <c r="AX80">
        <f t="shared" si="100"/>
        <v>0.6</v>
      </c>
      <c r="AY80">
        <f t="shared" si="101"/>
        <v>0.6</v>
      </c>
      <c r="AZ80">
        <f t="shared" si="102"/>
        <v>0.6</v>
      </c>
      <c r="BA80">
        <f t="shared" si="103"/>
        <v>0.6</v>
      </c>
      <c r="BB80">
        <f t="shared" si="104"/>
        <v>0.6</v>
      </c>
      <c r="BC80">
        <f t="shared" si="105"/>
        <v>0.6</v>
      </c>
      <c r="BD80">
        <f t="shared" si="106"/>
        <v>0.6</v>
      </c>
      <c r="BE80">
        <f t="shared" si="107"/>
        <v>0.6</v>
      </c>
      <c r="BF80">
        <f t="shared" si="108"/>
        <v>0.6</v>
      </c>
      <c r="BG80">
        <f t="shared" si="109"/>
        <v>0.6</v>
      </c>
      <c r="BH80">
        <f t="shared" si="84"/>
        <v>0.6</v>
      </c>
      <c r="BI80">
        <f t="shared" si="85"/>
        <v>0.6</v>
      </c>
      <c r="BJ80">
        <f t="shared" si="86"/>
        <v>0.6</v>
      </c>
      <c r="BK80">
        <f t="shared" si="87"/>
        <v>0.6</v>
      </c>
      <c r="BL80">
        <f t="shared" si="88"/>
        <v>0.6</v>
      </c>
      <c r="BM80">
        <f t="array" ref="BM80">SUM(IF(AH80&lt;&gt;"",IF(AND(AH80&lt;&gt;"s",$AJ80&lt;&gt;"s")=TRUE(),$AJ80,IF(AND(AH80&lt;&gt;"s",$AK80&lt;&gt;"s")=TRUE(),$AK80,0)),0))</f>
        <v>0</v>
      </c>
    </row>
    <row r="81" spans="3:70">
      <c r="C81" s="18">
        <v>6.9444444444444447E-4</v>
      </c>
      <c r="D81" s="18">
        <v>6.9444444444444447E-4</v>
      </c>
      <c r="E81" s="18">
        <v>6.9444444444444447E-4</v>
      </c>
      <c r="F81" s="15" t="s">
        <v>49</v>
      </c>
      <c r="G81" s="22">
        <f t="shared" si="80"/>
        <v>0.23333333333333325</v>
      </c>
      <c r="H81" s="22">
        <f t="shared" si="80"/>
        <v>0.27986111111111101</v>
      </c>
      <c r="I81" s="22">
        <f t="shared" si="80"/>
        <v>0.3166666666666666</v>
      </c>
      <c r="J81" s="22">
        <f t="shared" si="80"/>
        <v>0.34583333333333327</v>
      </c>
      <c r="K81" s="22">
        <f t="shared" si="118"/>
        <v>0.36388888888888882</v>
      </c>
      <c r="L81" s="22">
        <f t="shared" si="119"/>
        <v>0.40694444444444433</v>
      </c>
      <c r="M81" s="22">
        <f t="shared" si="120"/>
        <v>0.44722222222222213</v>
      </c>
      <c r="N81" s="22">
        <f t="shared" si="121"/>
        <v>0.4902777777777777</v>
      </c>
      <c r="O81" s="22">
        <f t="shared" si="122"/>
        <v>0.53055555555555545</v>
      </c>
      <c r="P81" s="22">
        <f t="shared" si="123"/>
        <v>0.57361111111111107</v>
      </c>
      <c r="Q81" s="22">
        <f t="shared" si="124"/>
        <v>0.61388888888888882</v>
      </c>
      <c r="R81" s="22">
        <f t="shared" si="125"/>
        <v>0.65694444444444433</v>
      </c>
      <c r="S81" s="22">
        <f t="shared" si="126"/>
        <v>0.69722222222222219</v>
      </c>
      <c r="T81" s="22">
        <f t="shared" si="127"/>
        <v>0.7763888888888888</v>
      </c>
      <c r="U81" s="22">
        <f t="shared" si="128"/>
        <v>0.85972222222222217</v>
      </c>
      <c r="V81" s="22">
        <f t="shared" si="129"/>
        <v>0.91388888888888875</v>
      </c>
      <c r="W81" s="22">
        <f t="shared" si="130"/>
        <v>0.95555555555555538</v>
      </c>
      <c r="X81" s="17">
        <f t="shared" si="131"/>
        <v>0.23680555555555546</v>
      </c>
      <c r="Y81" s="17">
        <f t="shared" si="132"/>
        <v>0.2784722222222219</v>
      </c>
      <c r="Z81" s="17">
        <f t="shared" si="133"/>
        <v>0.35347222222222213</v>
      </c>
      <c r="AA81" s="17">
        <f t="shared" si="133"/>
        <v>0.43680555555555545</v>
      </c>
      <c r="AB81" s="17">
        <f t="shared" si="133"/>
        <v>0.52013888888888882</v>
      </c>
      <c r="AC81" s="17">
        <f t="shared" si="115"/>
        <v>0.61180555555555549</v>
      </c>
      <c r="AD81" s="17">
        <f t="shared" si="116"/>
        <v>0.69513888888888886</v>
      </c>
      <c r="AE81" s="17">
        <f t="shared" si="117"/>
        <v>0.77847222222222212</v>
      </c>
      <c r="AF81" s="17">
        <f t="shared" si="134"/>
        <v>0.86041666666666661</v>
      </c>
      <c r="AG81" s="17">
        <f t="shared" si="135"/>
        <v>0.91388888888888875</v>
      </c>
      <c r="AH81" s="17"/>
      <c r="AJ81">
        <v>0.6</v>
      </c>
      <c r="AL81">
        <f t="shared" si="79"/>
        <v>0.6</v>
      </c>
      <c r="AM81">
        <f t="shared" si="89"/>
        <v>0.6</v>
      </c>
      <c r="AN81">
        <f t="shared" si="90"/>
        <v>0.6</v>
      </c>
      <c r="AO81">
        <f t="shared" si="91"/>
        <v>0.6</v>
      </c>
      <c r="AP81">
        <f t="shared" si="92"/>
        <v>0.6</v>
      </c>
      <c r="AQ81">
        <f t="shared" si="93"/>
        <v>0.6</v>
      </c>
      <c r="AR81">
        <f t="shared" si="94"/>
        <v>0.6</v>
      </c>
      <c r="AS81">
        <f t="shared" si="95"/>
        <v>0.6</v>
      </c>
      <c r="AT81">
        <f t="shared" si="96"/>
        <v>0.6</v>
      </c>
      <c r="AU81">
        <f t="shared" si="97"/>
        <v>0.6</v>
      </c>
      <c r="AV81">
        <f t="shared" si="98"/>
        <v>0.6</v>
      </c>
      <c r="AW81">
        <f t="shared" si="99"/>
        <v>0.6</v>
      </c>
      <c r="AX81">
        <f t="shared" si="100"/>
        <v>0.6</v>
      </c>
      <c r="AY81">
        <f t="shared" si="101"/>
        <v>0.6</v>
      </c>
      <c r="AZ81">
        <f t="shared" si="102"/>
        <v>0.6</v>
      </c>
      <c r="BA81">
        <f t="shared" si="103"/>
        <v>0.6</v>
      </c>
      <c r="BB81">
        <f t="shared" si="104"/>
        <v>0.6</v>
      </c>
      <c r="BC81">
        <f t="shared" si="105"/>
        <v>0.6</v>
      </c>
      <c r="BD81">
        <f t="shared" si="106"/>
        <v>0.6</v>
      </c>
      <c r="BE81">
        <f t="shared" si="107"/>
        <v>0.6</v>
      </c>
      <c r="BF81">
        <f t="shared" si="108"/>
        <v>0.6</v>
      </c>
      <c r="BG81">
        <f t="shared" si="109"/>
        <v>0.6</v>
      </c>
      <c r="BH81">
        <f t="shared" si="84"/>
        <v>0.6</v>
      </c>
      <c r="BI81">
        <f t="shared" si="85"/>
        <v>0.6</v>
      </c>
      <c r="BJ81">
        <f t="shared" si="86"/>
        <v>0.6</v>
      </c>
      <c r="BK81">
        <f t="shared" si="87"/>
        <v>0.6</v>
      </c>
      <c r="BL81">
        <f t="shared" si="88"/>
        <v>0.6</v>
      </c>
      <c r="BM81">
        <f t="array" ref="BM81">SUM(IF(AH81&lt;&gt;"",IF(AND(AH81&lt;&gt;"s",$AJ81&lt;&gt;"s")=TRUE(),$AJ81,IF(AND(AH81&lt;&gt;"s",$AK81&lt;&gt;"s")=TRUE(),$AK81,0)),0))</f>
        <v>0</v>
      </c>
    </row>
    <row r="82" spans="3:70">
      <c r="C82" s="18">
        <v>6.9444444444444447E-4</v>
      </c>
      <c r="D82" s="18">
        <v>6.9444444444444447E-4</v>
      </c>
      <c r="E82" s="18">
        <v>6.9444444444444447E-4</v>
      </c>
      <c r="F82" s="27" t="s">
        <v>212</v>
      </c>
      <c r="G82" s="45">
        <f t="shared" si="80"/>
        <v>0.2340277777777777</v>
      </c>
      <c r="H82" s="45">
        <f t="shared" si="80"/>
        <v>0.28055555555555545</v>
      </c>
      <c r="I82" s="45">
        <f t="shared" si="80"/>
        <v>0.31736111111111104</v>
      </c>
      <c r="J82" s="45">
        <f t="shared" si="80"/>
        <v>0.34652777777777771</v>
      </c>
      <c r="K82" s="45">
        <f t="shared" si="118"/>
        <v>0.36458333333333326</v>
      </c>
      <c r="L82" s="45">
        <f t="shared" si="119"/>
        <v>0.40763888888888877</v>
      </c>
      <c r="M82" s="45">
        <f t="shared" si="120"/>
        <v>0.44791666666666657</v>
      </c>
      <c r="N82" s="45">
        <f t="shared" si="121"/>
        <v>0.49097222222222214</v>
      </c>
      <c r="O82" s="45">
        <f t="shared" si="122"/>
        <v>0.53124999999999989</v>
      </c>
      <c r="P82" s="45">
        <f t="shared" si="123"/>
        <v>0.57430555555555551</v>
      </c>
      <c r="Q82" s="45">
        <f t="shared" si="124"/>
        <v>0.61458333333333326</v>
      </c>
      <c r="R82" s="45">
        <f t="shared" si="125"/>
        <v>0.65763888888888877</v>
      </c>
      <c r="S82" s="45">
        <f t="shared" si="126"/>
        <v>0.69791666666666663</v>
      </c>
      <c r="T82" s="45">
        <f t="shared" si="127"/>
        <v>0.77708333333333324</v>
      </c>
      <c r="U82" s="45">
        <f t="shared" si="128"/>
        <v>0.86041666666666661</v>
      </c>
      <c r="V82" s="45">
        <f t="shared" si="129"/>
        <v>0.91458333333333319</v>
      </c>
      <c r="W82" s="45">
        <f t="shared" si="130"/>
        <v>0.95624999999999982</v>
      </c>
      <c r="X82" s="46">
        <f t="shared" si="131"/>
        <v>0.23749999999999991</v>
      </c>
      <c r="Y82" s="46">
        <f t="shared" si="132"/>
        <v>0.27916666666666634</v>
      </c>
      <c r="Z82" s="46">
        <f t="shared" si="133"/>
        <v>0.35416666666666657</v>
      </c>
      <c r="AA82" s="46">
        <f t="shared" si="133"/>
        <v>0.43749999999999989</v>
      </c>
      <c r="AB82" s="46">
        <f t="shared" si="133"/>
        <v>0.52083333333333326</v>
      </c>
      <c r="AC82" s="46">
        <f t="shared" si="115"/>
        <v>0.61249999999999993</v>
      </c>
      <c r="AD82" s="46">
        <f t="shared" si="116"/>
        <v>0.6958333333333333</v>
      </c>
      <c r="AE82" s="46">
        <f t="shared" si="117"/>
        <v>0.77916666666666656</v>
      </c>
      <c r="AF82" s="46">
        <f t="shared" si="134"/>
        <v>0.86111111111111105</v>
      </c>
      <c r="AG82" s="46">
        <f t="shared" si="135"/>
        <v>0.91458333333333319</v>
      </c>
      <c r="AH82" s="46"/>
      <c r="AJ82">
        <v>0.6</v>
      </c>
      <c r="AL82">
        <f t="shared" si="79"/>
        <v>0.6</v>
      </c>
      <c r="AM82">
        <f t="shared" si="89"/>
        <v>0.6</v>
      </c>
      <c r="AN82">
        <f t="shared" si="90"/>
        <v>0.6</v>
      </c>
      <c r="AO82">
        <f t="shared" si="91"/>
        <v>0.6</v>
      </c>
      <c r="AP82">
        <f t="shared" si="92"/>
        <v>0.6</v>
      </c>
      <c r="AQ82">
        <f t="shared" si="93"/>
        <v>0.6</v>
      </c>
      <c r="AR82">
        <f t="shared" si="94"/>
        <v>0.6</v>
      </c>
      <c r="AS82">
        <f t="shared" si="95"/>
        <v>0.6</v>
      </c>
      <c r="AT82">
        <f t="shared" si="96"/>
        <v>0.6</v>
      </c>
      <c r="AU82">
        <f t="shared" si="97"/>
        <v>0.6</v>
      </c>
      <c r="AV82">
        <f t="shared" si="98"/>
        <v>0.6</v>
      </c>
      <c r="AW82">
        <f t="shared" si="99"/>
        <v>0.6</v>
      </c>
      <c r="AX82">
        <f t="shared" si="100"/>
        <v>0.6</v>
      </c>
      <c r="AY82">
        <f t="shared" si="101"/>
        <v>0.6</v>
      </c>
      <c r="AZ82">
        <f t="shared" si="102"/>
        <v>0.6</v>
      </c>
      <c r="BA82">
        <f t="shared" si="103"/>
        <v>0.6</v>
      </c>
      <c r="BB82">
        <f t="shared" si="104"/>
        <v>0.6</v>
      </c>
      <c r="BC82">
        <f t="shared" si="105"/>
        <v>0.6</v>
      </c>
      <c r="BD82">
        <f t="shared" si="106"/>
        <v>0.6</v>
      </c>
      <c r="BE82">
        <f t="shared" si="107"/>
        <v>0.6</v>
      </c>
      <c r="BF82">
        <f t="shared" si="108"/>
        <v>0.6</v>
      </c>
      <c r="BG82">
        <f t="shared" si="109"/>
        <v>0.6</v>
      </c>
      <c r="BH82">
        <f t="shared" si="84"/>
        <v>0.6</v>
      </c>
      <c r="BI82">
        <f t="shared" si="85"/>
        <v>0.6</v>
      </c>
      <c r="BJ82">
        <f t="shared" si="86"/>
        <v>0.6</v>
      </c>
      <c r="BK82">
        <f t="shared" si="87"/>
        <v>0.6</v>
      </c>
      <c r="BL82">
        <f t="shared" si="88"/>
        <v>0.6</v>
      </c>
      <c r="BM82">
        <f t="array" ref="BM82">SUM(IF(AH82&lt;&gt;"",IF(AND(AH82&lt;&gt;"s",$AJ82&lt;&gt;"s")=TRUE(),$AJ82,IF(AND(AH82&lt;&gt;"s",$AK82&lt;&gt;"s")=TRUE(),$AK82,0)),0))</f>
        <v>0</v>
      </c>
    </row>
    <row r="83" spans="3:70">
      <c r="C83" s="18"/>
      <c r="D83" s="18"/>
      <c r="AL83" s="5">
        <f>SUM(AL50:AL82)</f>
        <v>14.3</v>
      </c>
      <c r="AM83" s="5">
        <f t="shared" ref="AM83:BM83" si="136">SUM(AM50:AM82)</f>
        <v>14.3</v>
      </c>
      <c r="AN83" s="5">
        <f t="shared" si="136"/>
        <v>14.3</v>
      </c>
      <c r="AO83" s="5">
        <f t="shared" si="136"/>
        <v>15.1</v>
      </c>
      <c r="AP83" s="5">
        <f t="shared" si="136"/>
        <v>14.3</v>
      </c>
      <c r="AQ83" s="5">
        <f t="shared" si="136"/>
        <v>15.1</v>
      </c>
      <c r="AR83" s="5">
        <f t="shared" si="136"/>
        <v>14.3</v>
      </c>
      <c r="AS83" s="5">
        <f t="shared" si="136"/>
        <v>15.1</v>
      </c>
      <c r="AT83" s="5">
        <f t="shared" si="136"/>
        <v>14.3</v>
      </c>
      <c r="AU83" s="5">
        <f t="shared" si="136"/>
        <v>15.1</v>
      </c>
      <c r="AV83" s="5">
        <f t="shared" si="136"/>
        <v>14.3</v>
      </c>
      <c r="AW83" s="5">
        <f t="shared" si="136"/>
        <v>15.1</v>
      </c>
      <c r="AX83" s="5">
        <f t="shared" si="136"/>
        <v>14.3</v>
      </c>
      <c r="AY83" s="5">
        <f t="shared" si="136"/>
        <v>15.1</v>
      </c>
      <c r="AZ83" s="5">
        <f t="shared" si="136"/>
        <v>15.1</v>
      </c>
      <c r="BA83" s="5">
        <f t="shared" si="136"/>
        <v>14.3</v>
      </c>
      <c r="BB83" s="5">
        <f t="shared" si="136"/>
        <v>14.3</v>
      </c>
      <c r="BC83" s="5">
        <f t="shared" si="136"/>
        <v>14.3</v>
      </c>
      <c r="BD83" s="5">
        <f t="shared" si="136"/>
        <v>14.3</v>
      </c>
      <c r="BE83" s="5">
        <f t="shared" si="136"/>
        <v>15.1</v>
      </c>
      <c r="BF83" s="5">
        <f t="shared" si="136"/>
        <v>15.1</v>
      </c>
      <c r="BG83" s="5">
        <f t="shared" si="136"/>
        <v>15.1</v>
      </c>
      <c r="BH83" s="5">
        <f t="shared" si="136"/>
        <v>15.1</v>
      </c>
      <c r="BI83" s="5">
        <f t="shared" si="136"/>
        <v>15.1</v>
      </c>
      <c r="BJ83" s="5">
        <f t="shared" si="136"/>
        <v>15.1</v>
      </c>
      <c r="BK83" s="5">
        <f t="shared" si="136"/>
        <v>14.3</v>
      </c>
      <c r="BL83" s="5">
        <f t="shared" si="136"/>
        <v>14.3</v>
      </c>
      <c r="BM83" s="5">
        <f t="shared" si="136"/>
        <v>0</v>
      </c>
      <c r="BN83" s="5"/>
      <c r="BO83" s="5"/>
      <c r="BP83" s="5"/>
      <c r="BQ83" s="5"/>
      <c r="BR83" s="5"/>
    </row>
    <row r="108" spans="6:6">
      <c r="F108" s="25"/>
    </row>
  </sheetData>
  <mergeCells count="4">
    <mergeCell ref="F3:F5"/>
    <mergeCell ref="F44:F46"/>
    <mergeCell ref="G3:AG5"/>
    <mergeCell ref="G44:AH46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46"/>
  <sheetViews>
    <sheetView topLeftCell="F1" zoomScale="68" workbookViewId="0">
      <selection activeCell="T42" sqref="T42"/>
    </sheetView>
  </sheetViews>
  <sheetFormatPr defaultRowHeight="15"/>
  <cols>
    <col min="1" max="5" width="5.5703125" hidden="1" customWidth="1"/>
    <col min="6" max="6" width="31.42578125" bestFit="1" customWidth="1"/>
    <col min="7" max="7" width="8.85546875" customWidth="1"/>
    <col min="8" max="8" width="13.85546875" bestFit="1" customWidth="1"/>
    <col min="12" max="15" width="0" hidden="1" customWidth="1"/>
  </cols>
  <sheetData>
    <row r="1" spans="1:15">
      <c r="A1" s="3" t="s">
        <v>147</v>
      </c>
      <c r="B1">
        <f t="array" ref="B1">SUM(IF($A1=$N$6:$AF$6,IF($N$43:$AF$43&lt;&gt;"HK",$N$41:$AF$41)))</f>
        <v>25.899999999999995</v>
      </c>
      <c r="D1">
        <f t="array" ref="D1">SUM(IF($A1=$N$6:$AF$6,IF($N$43:$AF$43="HK",$N$41:$AF$41)))</f>
        <v>0</v>
      </c>
      <c r="F1" s="100">
        <v>76</v>
      </c>
      <c r="G1" s="113" t="s">
        <v>233</v>
      </c>
      <c r="H1" s="113"/>
      <c r="I1" s="113"/>
    </row>
    <row r="2" spans="1:15">
      <c r="A2" s="3" t="s">
        <v>15</v>
      </c>
      <c r="B2">
        <f t="array" ref="B2">SUM(IF($A2=$N$6:$AF$6,IF($N$43:$AF$43&lt;&gt;"HK",$N$41:$AF$41)))</f>
        <v>0</v>
      </c>
      <c r="D2">
        <f t="array" ref="D2">SUM(IF($A2=$N$6:$AF$6,IF($N$43:$AF$43="HK",$N$41:$AF$41)))</f>
        <v>0</v>
      </c>
      <c r="F2" s="101"/>
      <c r="G2" s="113"/>
      <c r="H2" s="113"/>
      <c r="I2" s="113"/>
    </row>
    <row r="3" spans="1:15">
      <c r="A3" s="3" t="s">
        <v>162</v>
      </c>
      <c r="B3">
        <f t="array" ref="B3">SUM(IF($A3=$N$6:$AF$6,IF($N$43:$AF$43&lt;&gt;"HK",$N$41:$AF$41)))</f>
        <v>0</v>
      </c>
      <c r="D3">
        <f t="array" ref="D3">SUM(IF($A3=$N$6:$AF$6,IF($N$43:$AF$43="HK",$N$41:$AF$41)))</f>
        <v>0</v>
      </c>
      <c r="F3" s="101"/>
      <c r="G3" s="113"/>
      <c r="H3" s="113"/>
      <c r="I3" s="113"/>
    </row>
    <row r="4" spans="1:15" ht="16.5">
      <c r="A4" s="3" t="s">
        <v>146</v>
      </c>
      <c r="B4">
        <f t="array" ref="B4">SUM(IF($A4=$N$6:$AF$6,IF($N$43:$AF$43&lt;&gt;"HK",$N$41:$AF$41)))</f>
        <v>25.899999999999995</v>
      </c>
      <c r="D4">
        <f t="array" ref="D4">SUM(IF($A4=$N$6:$AF$6,IF($N$43:$AF$43="HK",$N$41:$AF$41)))</f>
        <v>0</v>
      </c>
      <c r="F4" s="8" t="s">
        <v>21</v>
      </c>
      <c r="G4" s="9" t="s">
        <v>262</v>
      </c>
      <c r="H4" s="10"/>
      <c r="I4" s="10"/>
    </row>
    <row r="5" spans="1:15">
      <c r="A5" s="3" t="s">
        <v>105</v>
      </c>
      <c r="B5">
        <f t="array" ref="B5">SUM(IF($A5=$N$6:$AF$6,IF($N$43:$AF$43&lt;&gt;"HK",$N$41:$AF$41)))</f>
        <v>0</v>
      </c>
      <c r="D5">
        <f t="array" ref="D5">SUM(IF($A5=$N$6:$AF$6,IF($N$43:$AF$43="HK",$N$41:$AF$41)))</f>
        <v>0</v>
      </c>
      <c r="F5" s="13"/>
      <c r="G5" t="s">
        <v>147</v>
      </c>
      <c r="H5" t="s">
        <v>146</v>
      </c>
    </row>
    <row r="6" spans="1:15">
      <c r="A6" s="3" t="s">
        <v>163</v>
      </c>
      <c r="B6">
        <f t="array" ref="B6">SUM(IF($A6=$N$6:$AF$6,IF($N$43:$AF$43&lt;&gt;"HK",$N$41:$AF$41)))</f>
        <v>0</v>
      </c>
      <c r="D6">
        <f t="array" ref="D6">SUM(IF($A6=$N$6:$AF$6,IF($N$43:$AF$43="HK",$N$41:$AF$41)))</f>
        <v>0</v>
      </c>
      <c r="F6" s="26" t="s">
        <v>115</v>
      </c>
      <c r="G6" s="63">
        <v>2.7777777777777776E-2</v>
      </c>
      <c r="H6" s="17">
        <v>2.7777777777777776E-2</v>
      </c>
      <c r="N6" t="s">
        <v>147</v>
      </c>
      <c r="O6" t="s">
        <v>146</v>
      </c>
    </row>
    <row r="7" spans="1:15">
      <c r="A7" s="31"/>
      <c r="B7" s="32" t="s">
        <v>164</v>
      </c>
      <c r="C7" s="32" t="s">
        <v>165</v>
      </c>
      <c r="D7" s="33" t="s">
        <v>166</v>
      </c>
      <c r="E7" s="18" t="s">
        <v>167</v>
      </c>
      <c r="F7" s="85" t="s">
        <v>7</v>
      </c>
      <c r="G7" s="20">
        <v>2.8472222222222222E-2</v>
      </c>
      <c r="H7" s="21">
        <v>2.8472222222222222E-2</v>
      </c>
      <c r="L7">
        <v>0.7</v>
      </c>
      <c r="N7">
        <f>SUM(IF(G7&lt;&gt;"",IF(AND(G7&lt;&gt;"s",$L7&lt;&gt;"s")=TRUE(),IF(G6&lt;&gt;"",$L7,0),IF(AND(G7&lt;&gt;"s",$M7&lt;&gt;"s")=TRUE(),IF(G6&lt;&gt;"",$M7,0),0)),0))</f>
        <v>0.7</v>
      </c>
      <c r="O7">
        <f>SUM(IF(H7&lt;&gt;"",IF(AND(H7&lt;&gt;"s",$L7&lt;&gt;"s")=TRUE(),IF(H6&lt;&gt;"",$L7,0),IF(AND(H7&lt;&gt;"s",$M7&lt;&gt;"s")=TRUE(),IF(H6&lt;&gt;"",$M7,0),0)),0))</f>
        <v>0.7</v>
      </c>
    </row>
    <row r="8" spans="1:15">
      <c r="F8" s="15" t="s">
        <v>55</v>
      </c>
      <c r="G8" s="22">
        <v>2.9166666666666667E-2</v>
      </c>
      <c r="H8" s="17">
        <v>2.9166666666666667E-2</v>
      </c>
      <c r="L8">
        <v>0.5</v>
      </c>
      <c r="N8">
        <f t="shared" ref="N8:O40" si="0">SUM(IF(G8&lt;&gt;"",IF(AND(G8&lt;&gt;"s",$L8&lt;&gt;"s")=TRUE(),IF(G7&lt;&gt;"",$L8,0),IF(AND(G8&lt;&gt;"s",$M8&lt;&gt;"s")=TRUE(),IF(G7&lt;&gt;"",$M8,0),0)),0))</f>
        <v>0.5</v>
      </c>
      <c r="O8">
        <f t="shared" si="0"/>
        <v>0.5</v>
      </c>
    </row>
    <row r="9" spans="1:15">
      <c r="F9" s="85" t="s">
        <v>54</v>
      </c>
      <c r="G9" s="20">
        <v>2.9861111111111113E-2</v>
      </c>
      <c r="H9" s="21">
        <v>2.9861111111111113E-2</v>
      </c>
      <c r="I9" t="s">
        <v>229</v>
      </c>
      <c r="L9">
        <v>0.6</v>
      </c>
      <c r="N9">
        <f t="shared" si="0"/>
        <v>0.6</v>
      </c>
      <c r="O9">
        <f t="shared" si="0"/>
        <v>0.6</v>
      </c>
    </row>
    <row r="10" spans="1:15">
      <c r="F10" s="15" t="s">
        <v>53</v>
      </c>
      <c r="G10" s="22">
        <v>3.05555555555556E-2</v>
      </c>
      <c r="H10" s="17">
        <v>3.05555555555556E-2</v>
      </c>
      <c r="I10" t="s">
        <v>229</v>
      </c>
      <c r="L10">
        <v>0.3</v>
      </c>
      <c r="N10">
        <f t="shared" si="0"/>
        <v>0.3</v>
      </c>
      <c r="O10">
        <f t="shared" si="0"/>
        <v>0.3</v>
      </c>
    </row>
    <row r="11" spans="1:15">
      <c r="F11" s="85" t="s">
        <v>104</v>
      </c>
      <c r="G11" s="20">
        <v>3.125E-2</v>
      </c>
      <c r="H11" s="21">
        <v>3.125E-2</v>
      </c>
      <c r="I11" t="s">
        <v>229</v>
      </c>
      <c r="L11">
        <v>0.5</v>
      </c>
      <c r="N11">
        <f t="shared" si="0"/>
        <v>0.5</v>
      </c>
      <c r="O11">
        <f t="shared" si="0"/>
        <v>0.5</v>
      </c>
    </row>
    <row r="12" spans="1:15">
      <c r="F12" s="15" t="s">
        <v>91</v>
      </c>
      <c r="G12" s="22">
        <v>3.19444444444444E-2</v>
      </c>
      <c r="H12" s="17">
        <v>3.19444444444444E-2</v>
      </c>
      <c r="I12" t="s">
        <v>229</v>
      </c>
      <c r="L12">
        <v>0.5</v>
      </c>
      <c r="N12">
        <f t="shared" si="0"/>
        <v>0.5</v>
      </c>
      <c r="O12">
        <f t="shared" si="0"/>
        <v>0.5</v>
      </c>
    </row>
    <row r="13" spans="1:15">
      <c r="F13" s="85" t="s">
        <v>90</v>
      </c>
      <c r="G13" s="20">
        <v>3.2638888888888898E-2</v>
      </c>
      <c r="H13" s="21">
        <v>3.2638888888888898E-2</v>
      </c>
      <c r="I13" t="s">
        <v>229</v>
      </c>
      <c r="L13">
        <v>0.2</v>
      </c>
      <c r="N13">
        <f t="shared" si="0"/>
        <v>0.2</v>
      </c>
      <c r="O13">
        <f t="shared" si="0"/>
        <v>0.2</v>
      </c>
    </row>
    <row r="14" spans="1:15">
      <c r="F14" s="15" t="s">
        <v>92</v>
      </c>
      <c r="G14" s="22">
        <v>3.3333333333333298E-2</v>
      </c>
      <c r="H14" s="17">
        <v>3.3333333333333298E-2</v>
      </c>
      <c r="I14" t="s">
        <v>229</v>
      </c>
      <c r="L14">
        <v>0.2</v>
      </c>
      <c r="N14">
        <f t="shared" si="0"/>
        <v>0.2</v>
      </c>
      <c r="O14">
        <f t="shared" si="0"/>
        <v>0.2</v>
      </c>
    </row>
    <row r="15" spans="1:15">
      <c r="F15" s="85" t="s">
        <v>93</v>
      </c>
      <c r="G15" s="20">
        <v>3.4027777777777803E-2</v>
      </c>
      <c r="H15" s="21">
        <v>3.4027777777777803E-2</v>
      </c>
      <c r="I15" t="s">
        <v>229</v>
      </c>
      <c r="L15">
        <v>0.3</v>
      </c>
      <c r="N15">
        <f t="shared" si="0"/>
        <v>0.3</v>
      </c>
      <c r="O15">
        <f t="shared" si="0"/>
        <v>0.3</v>
      </c>
    </row>
    <row r="16" spans="1:15">
      <c r="F16" s="15" t="s">
        <v>52</v>
      </c>
      <c r="G16" s="22">
        <v>3.4722222222222203E-2</v>
      </c>
      <c r="H16" s="17">
        <v>3.4722222222222203E-2</v>
      </c>
      <c r="I16" t="s">
        <v>229</v>
      </c>
      <c r="L16">
        <v>0.9</v>
      </c>
      <c r="N16">
        <f t="shared" si="0"/>
        <v>0.9</v>
      </c>
      <c r="O16">
        <f t="shared" si="0"/>
        <v>0.9</v>
      </c>
    </row>
    <row r="17" spans="6:15">
      <c r="F17" s="85" t="s">
        <v>51</v>
      </c>
      <c r="G17" s="20">
        <v>3.54166666666667E-2</v>
      </c>
      <c r="H17" s="21">
        <v>3.54166666666667E-2</v>
      </c>
      <c r="I17" t="s">
        <v>229</v>
      </c>
      <c r="L17">
        <v>0.6</v>
      </c>
      <c r="N17">
        <f t="shared" si="0"/>
        <v>0.6</v>
      </c>
      <c r="O17">
        <f t="shared" si="0"/>
        <v>0.6</v>
      </c>
    </row>
    <row r="18" spans="6:15">
      <c r="F18" s="15" t="s">
        <v>50</v>
      </c>
      <c r="G18" s="22">
        <v>3.6111111111111101E-2</v>
      </c>
      <c r="H18" s="17">
        <v>3.6111111111111101E-2</v>
      </c>
      <c r="I18" t="s">
        <v>229</v>
      </c>
      <c r="L18">
        <v>0.6</v>
      </c>
      <c r="N18">
        <f t="shared" si="0"/>
        <v>0.6</v>
      </c>
      <c r="O18">
        <f t="shared" si="0"/>
        <v>0.6</v>
      </c>
    </row>
    <row r="19" spans="6:15">
      <c r="F19" s="85" t="s">
        <v>49</v>
      </c>
      <c r="G19" s="20">
        <v>3.6805555555555598E-2</v>
      </c>
      <c r="H19" s="21">
        <v>3.6805555555555598E-2</v>
      </c>
      <c r="I19" t="s">
        <v>229</v>
      </c>
      <c r="L19">
        <v>0.6</v>
      </c>
      <c r="N19">
        <f t="shared" si="0"/>
        <v>0.6</v>
      </c>
      <c r="O19">
        <f t="shared" si="0"/>
        <v>0.6</v>
      </c>
    </row>
    <row r="20" spans="6:15">
      <c r="F20" s="15" t="s">
        <v>48</v>
      </c>
      <c r="G20" s="22">
        <v>3.7499999999999999E-2</v>
      </c>
      <c r="H20" s="17">
        <v>3.7499999999999999E-2</v>
      </c>
      <c r="I20" t="s">
        <v>229</v>
      </c>
      <c r="L20">
        <v>0.6</v>
      </c>
      <c r="N20">
        <f t="shared" si="0"/>
        <v>0.6</v>
      </c>
      <c r="O20">
        <f t="shared" si="0"/>
        <v>0.6</v>
      </c>
    </row>
    <row r="21" spans="6:15">
      <c r="F21" s="85" t="s">
        <v>116</v>
      </c>
      <c r="G21" s="20">
        <v>3.8194444444444503E-2</v>
      </c>
      <c r="H21" s="21">
        <v>3.8194444444444503E-2</v>
      </c>
      <c r="I21" t="s">
        <v>229</v>
      </c>
      <c r="L21">
        <v>1</v>
      </c>
      <c r="N21">
        <f t="shared" si="0"/>
        <v>1</v>
      </c>
      <c r="O21">
        <f t="shared" si="0"/>
        <v>1</v>
      </c>
    </row>
    <row r="22" spans="6:15">
      <c r="F22" s="15" t="s">
        <v>117</v>
      </c>
      <c r="G22" s="22">
        <v>3.8888888888888903E-2</v>
      </c>
      <c r="H22" s="17">
        <v>3.8888888888888903E-2</v>
      </c>
      <c r="I22" t="s">
        <v>229</v>
      </c>
      <c r="L22">
        <v>1</v>
      </c>
      <c r="N22">
        <f t="shared" si="0"/>
        <v>1</v>
      </c>
      <c r="O22">
        <f t="shared" si="0"/>
        <v>1</v>
      </c>
    </row>
    <row r="23" spans="6:15">
      <c r="F23" s="85" t="s">
        <v>118</v>
      </c>
      <c r="G23" s="20">
        <v>3.9583333333333401E-2</v>
      </c>
      <c r="H23" s="21">
        <v>3.9583333333333401E-2</v>
      </c>
      <c r="I23" t="s">
        <v>229</v>
      </c>
      <c r="L23">
        <v>1.1000000000000001</v>
      </c>
      <c r="N23">
        <f t="shared" si="0"/>
        <v>1.1000000000000001</v>
      </c>
      <c r="O23">
        <f t="shared" si="0"/>
        <v>1.1000000000000001</v>
      </c>
    </row>
    <row r="24" spans="6:15">
      <c r="F24" s="15" t="s">
        <v>119</v>
      </c>
      <c r="G24" s="22">
        <v>4.0277777777777801E-2</v>
      </c>
      <c r="H24" s="17">
        <v>4.0277777777777801E-2</v>
      </c>
      <c r="I24" t="s">
        <v>229</v>
      </c>
      <c r="L24">
        <v>0.6</v>
      </c>
      <c r="N24">
        <f t="shared" si="0"/>
        <v>0.6</v>
      </c>
      <c r="O24">
        <f t="shared" si="0"/>
        <v>0.6</v>
      </c>
    </row>
    <row r="25" spans="6:15">
      <c r="F25" s="85" t="s">
        <v>120</v>
      </c>
      <c r="G25" s="20">
        <v>4.0972222222222299E-2</v>
      </c>
      <c r="H25" s="21">
        <v>4.0972222222222299E-2</v>
      </c>
      <c r="I25" t="s">
        <v>229</v>
      </c>
      <c r="L25">
        <v>0.9</v>
      </c>
      <c r="N25">
        <f t="shared" si="0"/>
        <v>0.9</v>
      </c>
      <c r="O25">
        <f t="shared" si="0"/>
        <v>0.9</v>
      </c>
    </row>
    <row r="26" spans="6:15">
      <c r="F26" s="15" t="s">
        <v>121</v>
      </c>
      <c r="G26" s="22">
        <v>4.1666666666666699E-2</v>
      </c>
      <c r="H26" s="17">
        <v>4.1666666666666699E-2</v>
      </c>
      <c r="I26" t="s">
        <v>229</v>
      </c>
      <c r="L26">
        <v>0.3</v>
      </c>
      <c r="N26">
        <f t="shared" si="0"/>
        <v>0.3</v>
      </c>
      <c r="O26">
        <f t="shared" si="0"/>
        <v>0.3</v>
      </c>
    </row>
    <row r="27" spans="6:15">
      <c r="F27" s="85" t="s">
        <v>122</v>
      </c>
      <c r="G27" s="20">
        <v>4.2361111111111197E-2</v>
      </c>
      <c r="H27" s="21">
        <v>4.2361111111111197E-2</v>
      </c>
      <c r="I27" t="s">
        <v>229</v>
      </c>
      <c r="L27">
        <v>0.4</v>
      </c>
      <c r="N27">
        <f t="shared" si="0"/>
        <v>0.4</v>
      </c>
      <c r="O27">
        <f t="shared" si="0"/>
        <v>0.4</v>
      </c>
    </row>
    <row r="28" spans="6:15">
      <c r="F28" s="15" t="s">
        <v>35</v>
      </c>
      <c r="G28" s="22">
        <v>4.8611111111111112E-2</v>
      </c>
      <c r="H28" s="17">
        <v>4.8611111111111112E-2</v>
      </c>
      <c r="I28" t="s">
        <v>229</v>
      </c>
      <c r="L28">
        <v>7.4</v>
      </c>
      <c r="N28">
        <f t="shared" si="0"/>
        <v>7.4</v>
      </c>
      <c r="O28">
        <f t="shared" si="0"/>
        <v>7.4</v>
      </c>
    </row>
    <row r="29" spans="6:15">
      <c r="F29" s="85" t="s">
        <v>36</v>
      </c>
      <c r="G29" s="20">
        <v>4.9305555555555554E-2</v>
      </c>
      <c r="H29" s="21">
        <v>4.9305555555555554E-2</v>
      </c>
      <c r="I29" t="s">
        <v>229</v>
      </c>
      <c r="L29">
        <v>0.3</v>
      </c>
      <c r="N29">
        <f t="shared" si="0"/>
        <v>0.3</v>
      </c>
      <c r="O29">
        <f t="shared" si="0"/>
        <v>0.3</v>
      </c>
    </row>
    <row r="30" spans="6:15">
      <c r="F30" s="15" t="s">
        <v>37</v>
      </c>
      <c r="G30" s="22">
        <v>0.05</v>
      </c>
      <c r="H30" s="17">
        <v>0.05</v>
      </c>
      <c r="I30" t="s">
        <v>229</v>
      </c>
      <c r="L30">
        <v>0.4</v>
      </c>
      <c r="N30">
        <f t="shared" si="0"/>
        <v>0.4</v>
      </c>
      <c r="O30">
        <f t="shared" si="0"/>
        <v>0.4</v>
      </c>
    </row>
    <row r="31" spans="6:15">
      <c r="F31" s="85" t="s">
        <v>38</v>
      </c>
      <c r="G31" s="20">
        <v>5.0694444444444403E-2</v>
      </c>
      <c r="H31" s="21">
        <v>5.0694444444444403E-2</v>
      </c>
      <c r="I31" t="s">
        <v>229</v>
      </c>
      <c r="L31">
        <v>0.7</v>
      </c>
      <c r="N31">
        <f t="shared" si="0"/>
        <v>0.7</v>
      </c>
      <c r="O31">
        <f t="shared" si="0"/>
        <v>0.7</v>
      </c>
    </row>
    <row r="32" spans="6:15">
      <c r="F32" s="15" t="s">
        <v>39</v>
      </c>
      <c r="G32" s="22">
        <v>5.1388888888888901E-2</v>
      </c>
      <c r="H32" s="17">
        <v>5.1388888888888901E-2</v>
      </c>
      <c r="I32" t="s">
        <v>229</v>
      </c>
      <c r="L32">
        <v>0.3</v>
      </c>
      <c r="N32">
        <f t="shared" si="0"/>
        <v>0.3</v>
      </c>
      <c r="O32">
        <f t="shared" si="0"/>
        <v>0.3</v>
      </c>
    </row>
    <row r="33" spans="6:15">
      <c r="F33" s="85" t="s">
        <v>40</v>
      </c>
      <c r="G33" s="20">
        <v>5.2083333333333301E-2</v>
      </c>
      <c r="H33" s="21">
        <v>5.2083333333333301E-2</v>
      </c>
      <c r="I33" t="s">
        <v>229</v>
      </c>
      <c r="L33">
        <v>0.6</v>
      </c>
      <c r="N33">
        <f t="shared" si="0"/>
        <v>0.6</v>
      </c>
      <c r="O33">
        <f t="shared" si="0"/>
        <v>0.6</v>
      </c>
    </row>
    <row r="34" spans="6:15">
      <c r="F34" s="15" t="s">
        <v>41</v>
      </c>
      <c r="G34" s="22">
        <v>5.2777777777777798E-2</v>
      </c>
      <c r="H34" s="17">
        <v>5.2777777777777798E-2</v>
      </c>
      <c r="I34" t="s">
        <v>229</v>
      </c>
      <c r="L34">
        <v>0.7</v>
      </c>
      <c r="N34">
        <f t="shared" si="0"/>
        <v>0.7</v>
      </c>
      <c r="O34">
        <f t="shared" si="0"/>
        <v>0.7</v>
      </c>
    </row>
    <row r="35" spans="6:15">
      <c r="F35" s="85" t="s">
        <v>42</v>
      </c>
      <c r="G35" s="20">
        <v>5.3472222222222199E-2</v>
      </c>
      <c r="H35" s="21">
        <v>5.3472222222222199E-2</v>
      </c>
      <c r="I35" t="s">
        <v>229</v>
      </c>
      <c r="L35">
        <v>0.7</v>
      </c>
      <c r="N35">
        <f t="shared" si="0"/>
        <v>0.7</v>
      </c>
      <c r="O35">
        <f t="shared" si="0"/>
        <v>0.7</v>
      </c>
    </row>
    <row r="36" spans="6:15">
      <c r="F36" s="15" t="s">
        <v>43</v>
      </c>
      <c r="G36" s="22">
        <v>5.4166666666666703E-2</v>
      </c>
      <c r="H36" s="17">
        <v>5.4166666666666703E-2</v>
      </c>
      <c r="I36" t="s">
        <v>229</v>
      </c>
      <c r="L36">
        <v>0.7</v>
      </c>
      <c r="N36">
        <f t="shared" si="0"/>
        <v>0.7</v>
      </c>
      <c r="O36">
        <f t="shared" si="0"/>
        <v>0.7</v>
      </c>
    </row>
    <row r="37" spans="6:15">
      <c r="F37" s="85" t="s">
        <v>44</v>
      </c>
      <c r="G37" s="20">
        <v>5.4861111111111097E-2</v>
      </c>
      <c r="H37" s="21">
        <v>5.4861111111111097E-2</v>
      </c>
      <c r="I37" t="s">
        <v>229</v>
      </c>
      <c r="L37">
        <v>0.4</v>
      </c>
      <c r="N37">
        <f t="shared" si="0"/>
        <v>0.4</v>
      </c>
      <c r="O37">
        <f t="shared" si="0"/>
        <v>0.4</v>
      </c>
    </row>
    <row r="38" spans="6:15">
      <c r="F38" s="15" t="s">
        <v>45</v>
      </c>
      <c r="G38" s="22">
        <v>5.5555555555555497E-2</v>
      </c>
      <c r="H38" s="17">
        <v>5.5555555555555497E-2</v>
      </c>
      <c r="I38" t="s">
        <v>229</v>
      </c>
      <c r="L38">
        <v>0.5</v>
      </c>
      <c r="N38">
        <f t="shared" si="0"/>
        <v>0.5</v>
      </c>
      <c r="O38">
        <f t="shared" si="0"/>
        <v>0.5</v>
      </c>
    </row>
    <row r="39" spans="6:15">
      <c r="F39" s="85" t="s">
        <v>46</v>
      </c>
      <c r="G39" s="20">
        <v>5.6250000000000001E-2</v>
      </c>
      <c r="H39" s="21">
        <v>5.6250000000000001E-2</v>
      </c>
      <c r="I39" t="s">
        <v>229</v>
      </c>
      <c r="L39">
        <v>0.5</v>
      </c>
      <c r="N39">
        <f t="shared" si="0"/>
        <v>0.5</v>
      </c>
      <c r="O39">
        <f t="shared" si="0"/>
        <v>0.5</v>
      </c>
    </row>
    <row r="40" spans="6:15">
      <c r="F40" s="26" t="s">
        <v>47</v>
      </c>
      <c r="G40" s="63">
        <v>5.6944444444444402E-2</v>
      </c>
      <c r="H40" s="17">
        <v>5.6944444444444402E-2</v>
      </c>
      <c r="I40" t="s">
        <v>229</v>
      </c>
      <c r="L40">
        <v>0.3</v>
      </c>
      <c r="N40">
        <f t="shared" si="0"/>
        <v>0.3</v>
      </c>
      <c r="O40">
        <f t="shared" si="0"/>
        <v>0.3</v>
      </c>
    </row>
    <row r="41" spans="6:15">
      <c r="N41" s="5">
        <f>SUM(N7:N40)</f>
        <v>25.899999999999995</v>
      </c>
      <c r="O41" s="5">
        <f>SUM(O7:O40)</f>
        <v>25.899999999999995</v>
      </c>
    </row>
    <row r="46" spans="6:15" ht="19.5">
      <c r="F46" s="95" t="s">
        <v>268</v>
      </c>
    </row>
  </sheetData>
  <mergeCells count="2">
    <mergeCell ref="F1:F3"/>
    <mergeCell ref="G1:I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37"/>
  <sheetViews>
    <sheetView topLeftCell="F1" workbookViewId="0">
      <selection sqref="A1:E1048576"/>
    </sheetView>
  </sheetViews>
  <sheetFormatPr defaultRowHeight="15"/>
  <cols>
    <col min="1" max="4" width="0" hidden="1" customWidth="1"/>
    <col min="5" max="5" width="4.140625" hidden="1" customWidth="1"/>
    <col min="6" max="6" width="32.7109375" bestFit="1" customWidth="1"/>
    <col min="7" max="7" width="47.5703125" bestFit="1" customWidth="1"/>
    <col min="11" max="13" width="0" hidden="1" customWidth="1"/>
  </cols>
  <sheetData>
    <row r="1" spans="1:13">
      <c r="A1" s="3" t="s">
        <v>147</v>
      </c>
      <c r="B1">
        <f t="array" ref="B1">SUM(IF($A1=$M$8:$AE$8,IF($M$37:$AE$37&lt;&gt;"HK",$M$35:$AE$35)))</f>
        <v>0</v>
      </c>
      <c r="D1">
        <f t="array" ref="D1">SUM(IF($A1=$M$8:$AE$8,IF($M$37:$AE$37="HK",$M$35:$AE$35)))</f>
        <v>0</v>
      </c>
    </row>
    <row r="2" spans="1:13" ht="14.45" customHeight="1">
      <c r="A2" s="3" t="s">
        <v>15</v>
      </c>
      <c r="B2">
        <f t="array" ref="B2">SUM(IF($A2=$M$8:$AE$8,IF($M$37:$AE$37&lt;&gt;"HK",$M$35:$AE$35)))</f>
        <v>0</v>
      </c>
      <c r="D2">
        <f t="array" ref="D2">SUM(IF($A2=$M$8:$AE$8,IF($M$37:$AE$37="HK",$M$35:$AE$35)))</f>
        <v>12.700000000000001</v>
      </c>
      <c r="F2" s="100">
        <v>3047</v>
      </c>
      <c r="G2" s="114" t="s">
        <v>232</v>
      </c>
    </row>
    <row r="3" spans="1:13" ht="14.45" customHeight="1">
      <c r="A3" s="3" t="s">
        <v>162</v>
      </c>
      <c r="B3">
        <f t="array" ref="B3">SUM(IF($A3=$M$8:$AE$8,IF($M$37:$AE$37&lt;&gt;"HK",$M$35:$AE$35)))</f>
        <v>0</v>
      </c>
      <c r="D3">
        <f t="array" ref="D3">SUM(IF($A3=$M$8:$AE$8,IF($M$37:$AE$37="HK",$M$35:$AE$35)))</f>
        <v>0</v>
      </c>
      <c r="F3" s="101"/>
      <c r="G3" s="114"/>
    </row>
    <row r="4" spans="1:13" ht="14.45" customHeight="1">
      <c r="A4" s="3" t="s">
        <v>146</v>
      </c>
      <c r="B4">
        <f t="array" ref="B4">SUM(IF($A4=$M$8:$AE$8,IF($M$37:$AE$37&lt;&gt;"HK",$M$35:$AE$35)))</f>
        <v>0</v>
      </c>
      <c r="D4">
        <f t="array" ref="D4">SUM(IF($A4=$M$8:$AE$8,IF($M$37:$AE$37="HK",$M$35:$AE$35)))</f>
        <v>0</v>
      </c>
      <c r="F4" s="101"/>
      <c r="G4" s="114"/>
    </row>
    <row r="5" spans="1:13" ht="16.5">
      <c r="A5" s="3" t="s">
        <v>105</v>
      </c>
      <c r="B5">
        <f t="array" ref="B5">SUM(IF($A5=$M$8:$AE$8,IF($M$37:$AE$37&lt;&gt;"HK",$M$35:$AE$35)))</f>
        <v>0</v>
      </c>
      <c r="D5">
        <f t="array" ref="D5">SUM(IF($A5=$M$8:$AE$8,IF($M$37:$AE$37="HK",$M$35:$AE$35)))</f>
        <v>0</v>
      </c>
      <c r="F5" s="8" t="s">
        <v>21</v>
      </c>
      <c r="G5" s="9" t="s">
        <v>225</v>
      </c>
    </row>
    <row r="6" spans="1:13">
      <c r="A6" s="3" t="s">
        <v>163</v>
      </c>
      <c r="B6">
        <f t="array" ref="B6">SUM(IF($A6=$M$8:$AE$8,IF($M$37:$AE$37&lt;&gt;"HK",$M$35:$AE$35)))</f>
        <v>0</v>
      </c>
      <c r="D6">
        <f t="array" ref="D6">SUM(IF($A6=$M$8:$AE$8,IF($M$37:$AE$37="HK",$M$35:$AE$35)))</f>
        <v>0</v>
      </c>
      <c r="F6" s="13"/>
      <c r="G6" s="83">
        <v>3044</v>
      </c>
    </row>
    <row r="7" spans="1:13">
      <c r="A7" s="31"/>
      <c r="B7" s="32" t="s">
        <v>164</v>
      </c>
      <c r="C7" s="32" t="s">
        <v>165</v>
      </c>
      <c r="D7" s="33" t="s">
        <v>166</v>
      </c>
      <c r="E7" s="18" t="s">
        <v>167</v>
      </c>
      <c r="F7" s="13"/>
      <c r="G7" s="83" t="s">
        <v>15</v>
      </c>
    </row>
    <row r="8" spans="1:13">
      <c r="E8" s="18">
        <v>6.9444444444444447E-4</v>
      </c>
      <c r="F8" s="26" t="s">
        <v>83</v>
      </c>
      <c r="G8" s="63">
        <v>0.29791666666666666</v>
      </c>
      <c r="M8" t="s">
        <v>15</v>
      </c>
    </row>
    <row r="9" spans="1:13">
      <c r="E9" s="18">
        <v>6.9444444444444447E-4</v>
      </c>
      <c r="F9" s="19" t="s">
        <v>84</v>
      </c>
      <c r="G9" s="20">
        <f t="shared" ref="G9:G34" si="0">G8+$E9</f>
        <v>0.2986111111111111</v>
      </c>
      <c r="K9">
        <v>0.6</v>
      </c>
      <c r="M9">
        <f>SUM(IF(G9&lt;&gt;"",IF(AND(G9&lt;&gt;"s",$K9&lt;&gt;"s")=TRUE(),IF(G8&lt;&gt;"",$K9,0),IF(AND(G9&lt;&gt;"s",$L9&lt;&gt;"s")=TRUE(),IF(G8&lt;&gt;"",$L9,0),0)),0))</f>
        <v>0.6</v>
      </c>
    </row>
    <row r="10" spans="1:13">
      <c r="E10" s="18">
        <v>6.9444444444444447E-4</v>
      </c>
      <c r="F10" s="15" t="s">
        <v>85</v>
      </c>
      <c r="G10" s="35">
        <f t="shared" si="0"/>
        <v>0.29930555555555555</v>
      </c>
      <c r="K10">
        <v>0.4</v>
      </c>
      <c r="M10">
        <f t="shared" ref="M10:M34" si="1">SUM(IF(G10&lt;&gt;"",IF(AND(G10&lt;&gt;"s",$K10&lt;&gt;"s")=TRUE(),IF(G9&lt;&gt;"",$K10,0),IF(AND(G10&lt;&gt;"s",$L10&lt;&gt;"s")=TRUE(),IF(G9&lt;&gt;"",$L10,0),0)),0))</f>
        <v>0.4</v>
      </c>
    </row>
    <row r="11" spans="1:13">
      <c r="E11" s="18">
        <v>6.9444444444444447E-4</v>
      </c>
      <c r="F11" s="19" t="s">
        <v>19</v>
      </c>
      <c r="G11" s="20">
        <f t="shared" si="0"/>
        <v>0.3</v>
      </c>
      <c r="K11">
        <v>0.5</v>
      </c>
      <c r="M11">
        <f t="shared" si="1"/>
        <v>0.5</v>
      </c>
    </row>
    <row r="12" spans="1:13">
      <c r="E12" s="18">
        <v>6.9444444444444447E-4</v>
      </c>
      <c r="F12" s="15" t="s">
        <v>17</v>
      </c>
      <c r="G12" s="35">
        <f t="shared" si="0"/>
        <v>0.30069444444444443</v>
      </c>
      <c r="K12">
        <v>0.5</v>
      </c>
      <c r="M12">
        <f t="shared" si="1"/>
        <v>0.5</v>
      </c>
    </row>
    <row r="13" spans="1:13">
      <c r="E13" s="18">
        <v>6.9444444444444447E-4</v>
      </c>
      <c r="F13" s="19" t="s">
        <v>34</v>
      </c>
      <c r="G13" s="20">
        <f t="shared" si="0"/>
        <v>0.30138888888888887</v>
      </c>
      <c r="K13">
        <v>0.3</v>
      </c>
      <c r="M13">
        <f t="shared" si="1"/>
        <v>0.3</v>
      </c>
    </row>
    <row r="14" spans="1:13">
      <c r="E14" s="18">
        <v>1.3888888888888889E-3</v>
      </c>
      <c r="F14" s="15" t="s">
        <v>86</v>
      </c>
      <c r="G14" s="35">
        <f t="shared" si="0"/>
        <v>0.30277777777777776</v>
      </c>
      <c r="K14">
        <v>0.9</v>
      </c>
      <c r="M14">
        <f t="shared" si="1"/>
        <v>0.9</v>
      </c>
    </row>
    <row r="15" spans="1:13">
      <c r="E15" s="18">
        <v>1.3888888888888889E-3</v>
      </c>
      <c r="F15" s="19" t="s">
        <v>87</v>
      </c>
      <c r="G15" s="20">
        <f t="shared" si="0"/>
        <v>0.30416666666666664</v>
      </c>
      <c r="K15">
        <v>0.6</v>
      </c>
      <c r="M15">
        <f t="shared" si="1"/>
        <v>0.6</v>
      </c>
    </row>
    <row r="16" spans="1:13">
      <c r="E16" s="18">
        <v>6.9444444444444447E-4</v>
      </c>
      <c r="F16" s="15" t="s">
        <v>88</v>
      </c>
      <c r="G16" s="35">
        <f t="shared" si="0"/>
        <v>0.30486111111111108</v>
      </c>
      <c r="K16">
        <v>0.4</v>
      </c>
      <c r="M16">
        <f t="shared" si="1"/>
        <v>0.4</v>
      </c>
    </row>
    <row r="17" spans="5:13">
      <c r="E17" s="18">
        <v>6.9444444444444447E-4</v>
      </c>
      <c r="F17" s="19" t="s">
        <v>89</v>
      </c>
      <c r="G17" s="20">
        <f t="shared" si="0"/>
        <v>0.30555555555555552</v>
      </c>
      <c r="K17">
        <v>0.3</v>
      </c>
      <c r="M17">
        <f t="shared" si="1"/>
        <v>0.3</v>
      </c>
    </row>
    <row r="18" spans="5:13">
      <c r="E18" s="18">
        <v>6.9444444444444447E-4</v>
      </c>
      <c r="F18" s="15" t="s">
        <v>91</v>
      </c>
      <c r="G18" s="35">
        <f t="shared" si="0"/>
        <v>0.30624999999999997</v>
      </c>
      <c r="K18">
        <v>0.3</v>
      </c>
      <c r="M18">
        <f t="shared" si="1"/>
        <v>0.3</v>
      </c>
    </row>
    <row r="19" spans="5:13">
      <c r="E19" s="18">
        <v>6.9444444444444447E-4</v>
      </c>
      <c r="F19" s="19" t="s">
        <v>90</v>
      </c>
      <c r="G19" s="20">
        <f t="shared" si="0"/>
        <v>0.30694444444444441</v>
      </c>
      <c r="K19">
        <v>0.2</v>
      </c>
      <c r="M19">
        <f t="shared" si="1"/>
        <v>0.2</v>
      </c>
    </row>
    <row r="20" spans="5:13">
      <c r="E20" s="18">
        <v>6.9444444444444447E-4</v>
      </c>
      <c r="F20" s="15" t="s">
        <v>92</v>
      </c>
      <c r="G20" s="35">
        <f t="shared" si="0"/>
        <v>0.30763888888888885</v>
      </c>
      <c r="K20">
        <v>0.2</v>
      </c>
      <c r="M20">
        <f t="shared" si="1"/>
        <v>0.2</v>
      </c>
    </row>
    <row r="21" spans="5:13">
      <c r="E21" s="18">
        <v>6.9444444444444447E-4</v>
      </c>
      <c r="F21" s="19" t="s">
        <v>93</v>
      </c>
      <c r="G21" s="20">
        <f t="shared" si="0"/>
        <v>0.30833333333333329</v>
      </c>
      <c r="K21">
        <v>0.3</v>
      </c>
      <c r="M21">
        <f t="shared" si="1"/>
        <v>0.3</v>
      </c>
    </row>
    <row r="22" spans="5:13">
      <c r="E22" s="18">
        <v>6.9444444444444447E-4</v>
      </c>
      <c r="F22" s="15" t="s">
        <v>89</v>
      </c>
      <c r="G22" s="35">
        <f t="shared" si="0"/>
        <v>0.30902777777777773</v>
      </c>
      <c r="K22">
        <v>0.3</v>
      </c>
      <c r="M22">
        <f t="shared" si="1"/>
        <v>0.3</v>
      </c>
    </row>
    <row r="23" spans="5:13">
      <c r="E23" s="18">
        <v>6.9444444444444447E-4</v>
      </c>
      <c r="F23" s="19" t="s">
        <v>88</v>
      </c>
      <c r="G23" s="20">
        <f t="shared" si="0"/>
        <v>0.30972222222222218</v>
      </c>
      <c r="K23">
        <v>0.3</v>
      </c>
      <c r="M23">
        <f t="shared" si="1"/>
        <v>0.3</v>
      </c>
    </row>
    <row r="24" spans="5:13">
      <c r="E24" s="18">
        <v>6.9444444444444447E-4</v>
      </c>
      <c r="F24" s="15" t="s">
        <v>87</v>
      </c>
      <c r="G24" s="35">
        <f t="shared" si="0"/>
        <v>0.31041666666666662</v>
      </c>
      <c r="K24">
        <v>0.5</v>
      </c>
      <c r="M24">
        <f t="shared" si="1"/>
        <v>0.5</v>
      </c>
    </row>
    <row r="25" spans="5:13">
      <c r="E25" s="18">
        <v>1.3888888888888889E-3</v>
      </c>
      <c r="F25" s="19" t="s">
        <v>86</v>
      </c>
      <c r="G25" s="20">
        <f t="shared" si="0"/>
        <v>0.3118055555555555</v>
      </c>
      <c r="K25">
        <v>0.6</v>
      </c>
      <c r="M25">
        <f t="shared" si="1"/>
        <v>0.6</v>
      </c>
    </row>
    <row r="26" spans="5:13">
      <c r="E26" s="18">
        <v>1.3888888888888889E-3</v>
      </c>
      <c r="F26" s="15" t="s">
        <v>17</v>
      </c>
      <c r="G26" s="35">
        <f t="shared" si="0"/>
        <v>0.31319444444444439</v>
      </c>
      <c r="K26">
        <v>0.9</v>
      </c>
      <c r="M26">
        <f t="shared" si="1"/>
        <v>0.9</v>
      </c>
    </row>
    <row r="27" spans="5:13">
      <c r="E27" s="18">
        <v>1.3888888888888889E-3</v>
      </c>
      <c r="F27" s="19" t="s">
        <v>33</v>
      </c>
      <c r="G27" s="20">
        <f t="shared" si="0"/>
        <v>0.31458333333333327</v>
      </c>
      <c r="K27">
        <v>0.6</v>
      </c>
      <c r="M27">
        <f t="shared" si="1"/>
        <v>0.6</v>
      </c>
    </row>
    <row r="28" spans="5:13">
      <c r="E28" s="18">
        <v>6.9444444444444447E-4</v>
      </c>
      <c r="F28" s="15" t="s">
        <v>32</v>
      </c>
      <c r="G28" s="35">
        <f t="shared" si="0"/>
        <v>0.31527777777777771</v>
      </c>
      <c r="K28">
        <v>0.4</v>
      </c>
      <c r="M28">
        <f t="shared" si="1"/>
        <v>0.4</v>
      </c>
    </row>
    <row r="29" spans="5:13">
      <c r="E29" s="18">
        <v>6.9444444444444447E-4</v>
      </c>
      <c r="F29" s="19" t="s">
        <v>206</v>
      </c>
      <c r="G29" s="20">
        <f t="shared" si="0"/>
        <v>0.31597222222222215</v>
      </c>
      <c r="K29">
        <v>0.6</v>
      </c>
      <c r="M29">
        <f t="shared" si="1"/>
        <v>0.6</v>
      </c>
    </row>
    <row r="30" spans="5:13">
      <c r="E30" s="18">
        <v>6.9444444444444447E-4</v>
      </c>
      <c r="F30" s="15" t="s">
        <v>205</v>
      </c>
      <c r="G30" s="35">
        <f t="shared" si="0"/>
        <v>0.3166666666666666</v>
      </c>
      <c r="K30">
        <v>0.8</v>
      </c>
      <c r="M30">
        <f t="shared" si="1"/>
        <v>0.8</v>
      </c>
    </row>
    <row r="31" spans="5:13">
      <c r="E31" s="18">
        <v>1.3888888888888889E-3</v>
      </c>
      <c r="F31" s="19" t="s">
        <v>58</v>
      </c>
      <c r="G31" s="20">
        <f t="shared" si="0"/>
        <v>0.31805555555555548</v>
      </c>
      <c r="K31">
        <v>0.9</v>
      </c>
      <c r="M31">
        <f t="shared" si="1"/>
        <v>0.9</v>
      </c>
    </row>
    <row r="32" spans="5:13">
      <c r="E32" s="18">
        <v>6.9444444444444447E-4</v>
      </c>
      <c r="F32" s="15" t="s">
        <v>59</v>
      </c>
      <c r="G32" s="35">
        <f t="shared" si="0"/>
        <v>0.31874999999999992</v>
      </c>
      <c r="K32">
        <v>0.4</v>
      </c>
      <c r="M32">
        <f t="shared" si="1"/>
        <v>0.4</v>
      </c>
    </row>
    <row r="33" spans="5:13">
      <c r="E33" s="18">
        <v>6.9444444444444447E-4</v>
      </c>
      <c r="F33" s="19" t="s">
        <v>60</v>
      </c>
      <c r="G33" s="20">
        <f t="shared" si="0"/>
        <v>0.31944444444444436</v>
      </c>
      <c r="K33">
        <v>0.6</v>
      </c>
      <c r="M33">
        <f t="shared" si="1"/>
        <v>0.6</v>
      </c>
    </row>
    <row r="34" spans="5:13">
      <c r="E34" s="18">
        <v>6.9444444444444447E-4</v>
      </c>
      <c r="F34" s="26" t="s">
        <v>61</v>
      </c>
      <c r="G34" s="63">
        <f t="shared" si="0"/>
        <v>0.32013888888888881</v>
      </c>
      <c r="K34">
        <v>0.3</v>
      </c>
      <c r="M34">
        <f t="shared" si="1"/>
        <v>0.3</v>
      </c>
    </row>
    <row r="35" spans="5:13">
      <c r="M35" s="5">
        <f>SUM(M9:M34)</f>
        <v>12.700000000000001</v>
      </c>
    </row>
    <row r="37" spans="5:13">
      <c r="M37" t="s">
        <v>111</v>
      </c>
    </row>
  </sheetData>
  <mergeCells count="2">
    <mergeCell ref="F2:F4"/>
    <mergeCell ref="G2:G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D56"/>
  <sheetViews>
    <sheetView topLeftCell="F1" workbookViewId="0">
      <selection sqref="A1:E1048576"/>
    </sheetView>
  </sheetViews>
  <sheetFormatPr defaultRowHeight="15"/>
  <cols>
    <col min="1" max="4" width="0" hidden="1" customWidth="1"/>
    <col min="5" max="5" width="9.140625" hidden="1" customWidth="1"/>
    <col min="6" max="6" width="31.140625" bestFit="1" customWidth="1"/>
    <col min="23" max="30" width="0" hidden="1" customWidth="1"/>
  </cols>
  <sheetData>
    <row r="1" spans="1:30" ht="14.45" customHeight="1">
      <c r="A1" s="3" t="s">
        <v>147</v>
      </c>
      <c r="B1">
        <f t="array" ref="B1">SUM(IF($A1=$Y$8:$BZ$8,IF($Y$29:$BZ$29&lt;&gt;"HK",$Y$27:$BZ$27)))</f>
        <v>0</v>
      </c>
      <c r="C1">
        <f t="array" ref="C1">SUM(IF($A1=$Y$35:$BZ$35,IF($Y$56:$BZ$56&lt;&gt;"HK",$Y$54:$BZ$54)))</f>
        <v>0</v>
      </c>
      <c r="D1">
        <f t="array" ref="D1">SUM(IF($A1=$Y$8:$BZ$8,IF($Y$29:$BZ$29="HK",$Y$27:$BZ$27)))</f>
        <v>42.6</v>
      </c>
      <c r="E1">
        <f t="array" ref="E1">SUM(IF($A1=$Y$35:$BZ$35,IF($Y$56:$BZ$56="HK",$Y$54:$BZ$54)))</f>
        <v>59.599999999999994</v>
      </c>
      <c r="F1" s="100" t="s">
        <v>197</v>
      </c>
      <c r="G1" s="110" t="s">
        <v>215</v>
      </c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5"/>
      <c r="V1" s="5"/>
    </row>
    <row r="2" spans="1:30" ht="14.45" customHeight="1">
      <c r="A2" s="3" t="s">
        <v>15</v>
      </c>
      <c r="B2">
        <f t="array" ref="B2">SUM(IF($A2=$Y$8:$BZ$8,IF($Y$29:$BZ$29&lt;&gt;"HK",$Y$27:$BZ$27)))</f>
        <v>0</v>
      </c>
      <c r="C2">
        <f t="array" ref="C2">SUM(IF($A2=$Y$35:$BZ$35,IF($Y$56:$BZ$56&lt;&gt;"HK",$Y$54:$BZ$54)))</f>
        <v>0</v>
      </c>
      <c r="D2">
        <f t="array" ref="D2">SUM(IF($A2=$Y$8:$BZ$8,IF($Y$29:$BZ$29="HK",$Y$27:$BZ$27)))</f>
        <v>0</v>
      </c>
      <c r="E2">
        <f t="array" ref="E2">SUM(IF($A2=$Y$35:$BZ$35,IF($Y$56:$BZ$56="HK",$Y$54:$BZ$54)))</f>
        <v>0</v>
      </c>
      <c r="F2" s="101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5"/>
      <c r="V2" s="5"/>
    </row>
    <row r="3" spans="1:30" ht="14.45" customHeight="1">
      <c r="A3" s="3" t="s">
        <v>162</v>
      </c>
      <c r="B3">
        <f t="array" ref="B3">SUM(IF($A3=$Y$8:$BZ$8,IF($Y$29:$BZ$29&lt;&gt;"HK",$Y$27:$BZ$27)))</f>
        <v>0</v>
      </c>
      <c r="C3">
        <f t="array" ref="C3">SUM(IF($A3=$Y$35:$BZ$35,IF($Y$56:$BZ$56&lt;&gt;"HK",$Y$54:$BZ$54)))</f>
        <v>0</v>
      </c>
      <c r="D3">
        <f t="array" ref="D3">SUM(IF($A3=$Y$8:$BZ$8,IF($Y$29:$BZ$29="HK",$Y$27:$BZ$27)))</f>
        <v>0</v>
      </c>
      <c r="E3">
        <f t="array" ref="E3">SUM(IF($A3=$Y$35:$BZ$35,IF($Y$56:$BZ$56="HK",$Y$54:$BZ$54)))</f>
        <v>0</v>
      </c>
      <c r="F3" s="101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5"/>
      <c r="V3" s="5"/>
    </row>
    <row r="4" spans="1:30" ht="16.5">
      <c r="A4" s="3" t="s">
        <v>146</v>
      </c>
      <c r="B4">
        <f t="array" ref="B4">SUM(IF($A4=$Y$8:$BZ$8,IF($Y$29:$BZ$29&lt;&gt;"HK",$Y$27:$BZ$27)))</f>
        <v>0</v>
      </c>
      <c r="C4">
        <f t="array" ref="C4">SUM(IF($A4=$Y$35:$BZ$35,IF($Y$56:$BZ$56&lt;&gt;"HK",$Y$54:$BZ$54)))</f>
        <v>0</v>
      </c>
      <c r="D4">
        <f t="array" ref="D4">SUM(IF($A4=$Y$8:$BZ$8,IF($Y$29:$BZ$29="HK",$Y$27:$BZ$27)))</f>
        <v>28.400000000000002</v>
      </c>
      <c r="E4">
        <f t="array" ref="E4">SUM(IF($A4=$Y$35:$BZ$35,IF($Y$56:$BZ$56="HK",$Y$54:$BZ$54)))</f>
        <v>14.899999999999999</v>
      </c>
      <c r="F4" s="8" t="s">
        <v>21</v>
      </c>
      <c r="G4" s="9" t="s">
        <v>22</v>
      </c>
      <c r="H4" s="10"/>
      <c r="I4" s="10"/>
      <c r="J4" s="10"/>
      <c r="K4" s="9" t="s">
        <v>23</v>
      </c>
      <c r="L4" s="11"/>
      <c r="M4" s="11"/>
      <c r="N4" s="11"/>
      <c r="O4" s="11"/>
      <c r="P4" s="11"/>
      <c r="Q4" s="11"/>
      <c r="R4" s="11"/>
      <c r="S4" s="11"/>
      <c r="T4" s="11"/>
    </row>
    <row r="5" spans="1:30" ht="16.5">
      <c r="A5" s="3" t="s">
        <v>105</v>
      </c>
      <c r="B5">
        <f t="array" ref="B5">SUM(IF($A5=$Y$8:$BZ$8,IF($Y$29:$BZ$29&lt;&gt;"HK",$Y$27:$BZ$27)))</f>
        <v>0</v>
      </c>
      <c r="C5">
        <f t="array" ref="C5">SUM(IF($A5=$Y$35:$BZ$35,IF($Y$56:$BZ$56&lt;&gt;"HK",$Y$54:$BZ$54)))</f>
        <v>0</v>
      </c>
      <c r="D5">
        <f t="array" ref="D5">SUM(IF($A5=$Y$8:$BZ$8,IF($Y$29:$BZ$29="HK",$Y$27:$BZ$27)))</f>
        <v>0</v>
      </c>
      <c r="E5">
        <f t="array" ref="E5">SUM(IF($A5=$Y$35:$BZ$35,IF($Y$56:$BZ$56="HK",$Y$54:$BZ$54)))</f>
        <v>0</v>
      </c>
      <c r="F5" s="29"/>
      <c r="G5" s="30">
        <v>3060</v>
      </c>
      <c r="H5" s="30">
        <v>3065</v>
      </c>
      <c r="I5" s="30">
        <v>3065</v>
      </c>
      <c r="J5" s="30"/>
      <c r="K5" s="30">
        <v>3066</v>
      </c>
      <c r="L5" s="30">
        <v>3066</v>
      </c>
      <c r="M5" s="30"/>
      <c r="N5" s="30"/>
      <c r="O5" s="30"/>
      <c r="P5" s="30"/>
      <c r="Q5" s="30"/>
      <c r="R5" s="30"/>
      <c r="S5" s="30"/>
      <c r="T5" s="30"/>
    </row>
    <row r="6" spans="1:30">
      <c r="A6" s="3" t="s">
        <v>163</v>
      </c>
      <c r="B6">
        <f t="array" ref="B6">SUM(IF($A6=$Y$8:$BZ$8,IF($Y$29:$BZ$29&lt;&gt;"HK",$Y$27:$BZ$27)))</f>
        <v>0</v>
      </c>
      <c r="C6">
        <f t="array" ref="C6">SUM(IF($A6=$Y$35:$BZ$35,IF($Y$56:$BZ$56&lt;&gt;"HK",$Y$54:$BZ$54)))</f>
        <v>0</v>
      </c>
      <c r="D6">
        <f t="array" ref="D6">SUM(IF($A6=$Y$8:$BZ$8,IF($Y$29:$BZ$29="HK",$Y$27:$BZ$27)))</f>
        <v>0</v>
      </c>
      <c r="E6">
        <f t="array" ref="E6">SUM(IF($A6=$Y$35:$BZ$35,IF($Y$56:$BZ$56="HK",$Y$54:$BZ$54)))</f>
        <v>0</v>
      </c>
      <c r="F6" s="13"/>
      <c r="G6" s="30">
        <v>2</v>
      </c>
      <c r="H6" s="30">
        <v>6</v>
      </c>
      <c r="I6" s="30">
        <v>10</v>
      </c>
      <c r="J6" s="30"/>
      <c r="K6" s="30">
        <v>4</v>
      </c>
      <c r="L6" s="30">
        <v>8</v>
      </c>
      <c r="M6" s="30"/>
      <c r="N6" s="30"/>
      <c r="O6" s="30"/>
      <c r="P6" s="47"/>
      <c r="Q6" s="47"/>
      <c r="R6" s="47"/>
      <c r="S6" s="47"/>
      <c r="T6" s="47"/>
    </row>
    <row r="7" spans="1:30">
      <c r="A7" s="31"/>
      <c r="B7" s="32" t="s">
        <v>164</v>
      </c>
      <c r="C7" s="32" t="s">
        <v>165</v>
      </c>
      <c r="D7" s="33" t="s">
        <v>166</v>
      </c>
      <c r="E7" s="18" t="s">
        <v>167</v>
      </c>
      <c r="F7" s="13"/>
      <c r="G7" s="30"/>
      <c r="H7" s="30"/>
      <c r="I7" s="30"/>
      <c r="J7" s="30"/>
      <c r="K7" s="47"/>
      <c r="L7" s="47"/>
      <c r="M7" s="47"/>
      <c r="N7" s="47"/>
      <c r="O7" s="47"/>
      <c r="P7" s="47"/>
      <c r="Q7" s="47"/>
      <c r="R7" s="47"/>
      <c r="S7" s="47"/>
      <c r="T7" s="47"/>
    </row>
    <row r="8" spans="1:30">
      <c r="E8" s="18">
        <v>0</v>
      </c>
      <c r="F8" s="62" t="s">
        <v>112</v>
      </c>
      <c r="G8" s="63">
        <v>0.29375000000000001</v>
      </c>
      <c r="H8" s="63">
        <v>0.39791666666666664</v>
      </c>
      <c r="I8" s="63">
        <v>0.7104166666666667</v>
      </c>
      <c r="J8" s="63"/>
      <c r="K8" s="64">
        <v>0.21944444444444444</v>
      </c>
      <c r="L8" s="64">
        <v>0.70972222222222225</v>
      </c>
      <c r="M8" s="64"/>
      <c r="N8" s="64"/>
      <c r="O8" s="64"/>
      <c r="Y8" t="s">
        <v>147</v>
      </c>
      <c r="Z8" t="s">
        <v>147</v>
      </c>
      <c r="AA8" t="s">
        <v>147</v>
      </c>
      <c r="AC8" t="s">
        <v>146</v>
      </c>
      <c r="AD8" t="s">
        <v>146</v>
      </c>
    </row>
    <row r="9" spans="1:30">
      <c r="E9" s="18">
        <v>1.3888888888888889E-3</v>
      </c>
      <c r="F9" s="19" t="s">
        <v>113</v>
      </c>
      <c r="G9" s="20">
        <f t="shared" ref="G9:G26" si="0">G8+$E9</f>
        <v>0.2951388888888889</v>
      </c>
      <c r="H9" s="20">
        <f t="shared" ref="H9:H26" si="1">H8+$E9</f>
        <v>0.39930555555555552</v>
      </c>
      <c r="I9" s="20">
        <f t="shared" ref="I9:I26" si="2">I8+$E9</f>
        <v>0.71180555555555558</v>
      </c>
      <c r="J9" s="20"/>
      <c r="K9" s="21">
        <f t="shared" ref="K9:K26" si="3">K8+$E9</f>
        <v>0.22083333333333333</v>
      </c>
      <c r="L9" s="21">
        <f t="shared" ref="L9:L26" si="4">L8+$E9</f>
        <v>0.71111111111111114</v>
      </c>
      <c r="M9" s="21"/>
      <c r="N9" s="21"/>
      <c r="O9" s="21"/>
      <c r="W9" s="2">
        <v>0.8</v>
      </c>
      <c r="Y9">
        <f>SUM(IF(G9&lt;&gt;"",IF(AND(G9&lt;&gt;"s",$W9&lt;&gt;"s")=TRUE(),IF(G8&lt;&gt;"",$W9,0),IF(AND(G9&lt;&gt;"s",$X9&lt;&gt;"s")=TRUE(),IF(G8&lt;&gt;"",$X9,0),0)),0))</f>
        <v>0.8</v>
      </c>
      <c r="Z9">
        <f t="shared" ref="Z9:AD24" si="5">SUM(IF(H9&lt;&gt;"",IF(AND(H9&lt;&gt;"s",$W9&lt;&gt;"s")=TRUE(),IF(H8&lt;&gt;"",$W9,0),IF(AND(H9&lt;&gt;"s",$X9&lt;&gt;"s")=TRUE(),IF(H8&lt;&gt;"",$X9,0),0)),0))</f>
        <v>0.8</v>
      </c>
      <c r="AA9">
        <f t="shared" si="5"/>
        <v>0.8</v>
      </c>
      <c r="AB9">
        <f t="shared" si="5"/>
        <v>0</v>
      </c>
      <c r="AC9">
        <f t="shared" si="5"/>
        <v>0.8</v>
      </c>
      <c r="AD9">
        <f t="shared" si="5"/>
        <v>0.8</v>
      </c>
    </row>
    <row r="10" spans="1:30">
      <c r="E10" s="18">
        <v>6.9444444444444447E-4</v>
      </c>
      <c r="F10" s="24" t="s">
        <v>114</v>
      </c>
      <c r="G10" s="35">
        <f t="shared" si="0"/>
        <v>0.29583333333333334</v>
      </c>
      <c r="H10" s="35">
        <f t="shared" si="1"/>
        <v>0.39999999999999997</v>
      </c>
      <c r="I10" s="35">
        <f t="shared" si="2"/>
        <v>0.71250000000000002</v>
      </c>
      <c r="J10" s="35"/>
      <c r="K10" s="17">
        <f t="shared" si="3"/>
        <v>0.22152777777777777</v>
      </c>
      <c r="L10" s="17">
        <f t="shared" si="4"/>
        <v>0.71180555555555558</v>
      </c>
      <c r="M10" s="17"/>
      <c r="N10" s="17"/>
      <c r="O10" s="17"/>
      <c r="W10" s="2">
        <v>0.7</v>
      </c>
      <c r="Y10">
        <f t="shared" ref="Y10:Y26" si="6">SUM(IF(G10&lt;&gt;"",IF(AND(G10&lt;&gt;"s",$W10&lt;&gt;"s")=TRUE(),IF(G9&lt;&gt;"",$W10,0),IF(AND(G10&lt;&gt;"s",$X10&lt;&gt;"s")=TRUE(),IF(G9&lt;&gt;"",$X10,0),0)),0))</f>
        <v>0.7</v>
      </c>
      <c r="Z10">
        <f t="shared" si="5"/>
        <v>0.7</v>
      </c>
      <c r="AA10">
        <f t="shared" si="5"/>
        <v>0.7</v>
      </c>
      <c r="AB10">
        <f t="shared" si="5"/>
        <v>0</v>
      </c>
      <c r="AC10">
        <f t="shared" si="5"/>
        <v>0.7</v>
      </c>
      <c r="AD10">
        <f t="shared" si="5"/>
        <v>0.7</v>
      </c>
    </row>
    <row r="11" spans="1:30">
      <c r="E11" s="18">
        <v>1.3888888888888889E-3</v>
      </c>
      <c r="F11" s="19" t="s">
        <v>66</v>
      </c>
      <c r="G11" s="20">
        <f t="shared" si="0"/>
        <v>0.29722222222222222</v>
      </c>
      <c r="H11" s="20">
        <f t="shared" si="1"/>
        <v>0.40138888888888885</v>
      </c>
      <c r="I11" s="20">
        <f t="shared" si="2"/>
        <v>0.71388888888888891</v>
      </c>
      <c r="J11" s="20"/>
      <c r="K11" s="21">
        <f t="shared" si="3"/>
        <v>0.22291666666666665</v>
      </c>
      <c r="L11" s="21">
        <f t="shared" si="4"/>
        <v>0.71319444444444446</v>
      </c>
      <c r="M11" s="21"/>
      <c r="N11" s="21"/>
      <c r="O11" s="21"/>
      <c r="W11" s="2">
        <v>0.9</v>
      </c>
      <c r="Y11">
        <f t="shared" si="6"/>
        <v>0.9</v>
      </c>
      <c r="Z11">
        <f t="shared" si="5"/>
        <v>0.9</v>
      </c>
      <c r="AA11">
        <f t="shared" si="5"/>
        <v>0.9</v>
      </c>
      <c r="AB11">
        <f t="shared" si="5"/>
        <v>0</v>
      </c>
      <c r="AC11">
        <f t="shared" si="5"/>
        <v>0.9</v>
      </c>
      <c r="AD11">
        <f t="shared" si="5"/>
        <v>0.9</v>
      </c>
    </row>
    <row r="12" spans="1:30">
      <c r="E12" s="18">
        <v>6.9444444444444447E-4</v>
      </c>
      <c r="F12" s="24" t="s">
        <v>67</v>
      </c>
      <c r="G12" s="35">
        <f t="shared" si="0"/>
        <v>0.29791666666666666</v>
      </c>
      <c r="H12" s="35">
        <f t="shared" si="1"/>
        <v>0.40208333333333329</v>
      </c>
      <c r="I12" s="35">
        <f t="shared" si="2"/>
        <v>0.71458333333333335</v>
      </c>
      <c r="J12" s="35"/>
      <c r="K12" s="17">
        <f t="shared" si="3"/>
        <v>0.22361111111111109</v>
      </c>
      <c r="L12" s="17">
        <f t="shared" si="4"/>
        <v>0.71388888888888891</v>
      </c>
      <c r="M12" s="17"/>
      <c r="N12" s="17"/>
      <c r="O12" s="17"/>
      <c r="W12" s="2">
        <v>0.4</v>
      </c>
      <c r="Y12">
        <f t="shared" si="6"/>
        <v>0.4</v>
      </c>
      <c r="Z12">
        <f t="shared" si="5"/>
        <v>0.4</v>
      </c>
      <c r="AA12">
        <f t="shared" si="5"/>
        <v>0.4</v>
      </c>
      <c r="AB12">
        <f t="shared" si="5"/>
        <v>0</v>
      </c>
      <c r="AC12">
        <f t="shared" si="5"/>
        <v>0.4</v>
      </c>
      <c r="AD12">
        <f t="shared" si="5"/>
        <v>0.4</v>
      </c>
    </row>
    <row r="13" spans="1:30">
      <c r="E13" s="18">
        <v>6.9444444444444447E-4</v>
      </c>
      <c r="F13" s="19" t="s">
        <v>68</v>
      </c>
      <c r="G13" s="20">
        <f t="shared" si="0"/>
        <v>0.2986111111111111</v>
      </c>
      <c r="H13" s="20">
        <f t="shared" si="1"/>
        <v>0.40277777777777773</v>
      </c>
      <c r="I13" s="20">
        <f t="shared" si="2"/>
        <v>0.71527777777777779</v>
      </c>
      <c r="J13" s="20"/>
      <c r="K13" s="21">
        <f t="shared" si="3"/>
        <v>0.22430555555555554</v>
      </c>
      <c r="L13" s="21">
        <f t="shared" si="4"/>
        <v>0.71458333333333335</v>
      </c>
      <c r="M13" s="21"/>
      <c r="N13" s="21"/>
      <c r="O13" s="21"/>
      <c r="W13" s="2">
        <v>0.3</v>
      </c>
      <c r="Y13">
        <f t="shared" si="6"/>
        <v>0.3</v>
      </c>
      <c r="Z13">
        <f t="shared" si="5"/>
        <v>0.3</v>
      </c>
      <c r="AA13">
        <f t="shared" si="5"/>
        <v>0.3</v>
      </c>
      <c r="AB13">
        <f t="shared" si="5"/>
        <v>0</v>
      </c>
      <c r="AC13">
        <f t="shared" si="5"/>
        <v>0.3</v>
      </c>
      <c r="AD13">
        <f t="shared" si="5"/>
        <v>0.3</v>
      </c>
    </row>
    <row r="14" spans="1:30">
      <c r="E14" s="18">
        <v>1.3888888888888889E-3</v>
      </c>
      <c r="F14" s="24" t="s">
        <v>196</v>
      </c>
      <c r="G14" s="35">
        <f t="shared" si="0"/>
        <v>0.3</v>
      </c>
      <c r="H14" s="35">
        <f t="shared" si="1"/>
        <v>0.40416666666666662</v>
      </c>
      <c r="I14" s="35">
        <f t="shared" si="2"/>
        <v>0.71666666666666667</v>
      </c>
      <c r="J14" s="35"/>
      <c r="K14" s="17">
        <f t="shared" si="3"/>
        <v>0.22569444444444442</v>
      </c>
      <c r="L14" s="17">
        <f t="shared" si="4"/>
        <v>0.71597222222222223</v>
      </c>
      <c r="M14" s="17"/>
      <c r="N14" s="17"/>
      <c r="O14" s="17"/>
      <c r="W14" s="2">
        <v>0.6</v>
      </c>
      <c r="Y14">
        <f t="shared" si="6"/>
        <v>0.6</v>
      </c>
      <c r="Z14">
        <f t="shared" si="5"/>
        <v>0.6</v>
      </c>
      <c r="AA14">
        <f t="shared" si="5"/>
        <v>0.6</v>
      </c>
      <c r="AB14">
        <f t="shared" si="5"/>
        <v>0</v>
      </c>
      <c r="AC14">
        <f t="shared" si="5"/>
        <v>0.6</v>
      </c>
      <c r="AD14">
        <f t="shared" si="5"/>
        <v>0.6</v>
      </c>
    </row>
    <row r="15" spans="1:30">
      <c r="E15" s="18">
        <v>1.3888888888888889E-3</v>
      </c>
      <c r="F15" s="19" t="s">
        <v>205</v>
      </c>
      <c r="G15" s="20">
        <f t="shared" si="0"/>
        <v>0.30138888888888887</v>
      </c>
      <c r="H15" s="20">
        <f t="shared" si="1"/>
        <v>0.4055555555555555</v>
      </c>
      <c r="I15" s="20">
        <f t="shared" si="2"/>
        <v>0.71805555555555556</v>
      </c>
      <c r="J15" s="20"/>
      <c r="K15" s="21">
        <f t="shared" si="3"/>
        <v>0.2270833333333333</v>
      </c>
      <c r="L15" s="21">
        <f t="shared" si="4"/>
        <v>0.71736111111111112</v>
      </c>
      <c r="M15" s="21"/>
      <c r="N15" s="21"/>
      <c r="O15" s="21"/>
      <c r="W15" s="2">
        <v>0.7</v>
      </c>
      <c r="Y15">
        <f t="shared" si="6"/>
        <v>0.7</v>
      </c>
      <c r="Z15">
        <f t="shared" si="5"/>
        <v>0.7</v>
      </c>
      <c r="AA15">
        <f t="shared" si="5"/>
        <v>0.7</v>
      </c>
      <c r="AB15">
        <f t="shared" si="5"/>
        <v>0</v>
      </c>
      <c r="AC15">
        <f t="shared" si="5"/>
        <v>0.7</v>
      </c>
      <c r="AD15">
        <f t="shared" si="5"/>
        <v>0.7</v>
      </c>
    </row>
    <row r="16" spans="1:30">
      <c r="E16" s="18">
        <v>6.9444444444444447E-4</v>
      </c>
      <c r="F16" s="24" t="s">
        <v>206</v>
      </c>
      <c r="G16" s="35">
        <f t="shared" si="0"/>
        <v>0.30208333333333331</v>
      </c>
      <c r="H16" s="35">
        <f t="shared" si="1"/>
        <v>0.40624999999999994</v>
      </c>
      <c r="I16" s="35">
        <f t="shared" si="2"/>
        <v>0.71875</v>
      </c>
      <c r="J16" s="35"/>
      <c r="K16" s="17">
        <f t="shared" si="3"/>
        <v>0.22777777777777775</v>
      </c>
      <c r="L16" s="17">
        <f t="shared" si="4"/>
        <v>0.71805555555555556</v>
      </c>
      <c r="M16" s="17"/>
      <c r="N16" s="17"/>
      <c r="O16" s="17"/>
      <c r="W16" s="2">
        <v>0.6</v>
      </c>
      <c r="Y16">
        <f t="shared" si="6"/>
        <v>0.6</v>
      </c>
      <c r="Z16">
        <f t="shared" si="5"/>
        <v>0.6</v>
      </c>
      <c r="AA16">
        <f t="shared" si="5"/>
        <v>0.6</v>
      </c>
      <c r="AB16">
        <f t="shared" si="5"/>
        <v>0</v>
      </c>
      <c r="AC16">
        <f t="shared" si="5"/>
        <v>0.6</v>
      </c>
      <c r="AD16">
        <f t="shared" si="5"/>
        <v>0.6</v>
      </c>
    </row>
    <row r="17" spans="5:30">
      <c r="E17" s="18">
        <v>1.3888888888888889E-3</v>
      </c>
      <c r="F17" s="19" t="s">
        <v>198</v>
      </c>
      <c r="G17" s="20">
        <f t="shared" si="0"/>
        <v>0.3034722222222222</v>
      </c>
      <c r="H17" s="20">
        <f t="shared" si="1"/>
        <v>0.40763888888888883</v>
      </c>
      <c r="I17" s="20">
        <f t="shared" si="2"/>
        <v>0.72013888888888888</v>
      </c>
      <c r="J17" s="20"/>
      <c r="K17" s="21">
        <f t="shared" si="3"/>
        <v>0.22916666666666663</v>
      </c>
      <c r="L17" s="21">
        <f t="shared" si="4"/>
        <v>0.71944444444444444</v>
      </c>
      <c r="M17" s="21"/>
      <c r="N17" s="21"/>
      <c r="O17" s="21"/>
      <c r="W17" s="2">
        <v>0.6</v>
      </c>
      <c r="Y17">
        <f t="shared" si="6"/>
        <v>0.6</v>
      </c>
      <c r="Z17">
        <f t="shared" si="5"/>
        <v>0.6</v>
      </c>
      <c r="AA17">
        <f t="shared" si="5"/>
        <v>0.6</v>
      </c>
      <c r="AB17">
        <f t="shared" si="5"/>
        <v>0</v>
      </c>
      <c r="AC17">
        <f t="shared" si="5"/>
        <v>0.6</v>
      </c>
      <c r="AD17">
        <f t="shared" si="5"/>
        <v>0.6</v>
      </c>
    </row>
    <row r="18" spans="5:30">
      <c r="E18" s="18">
        <v>6.9444444444444447E-4</v>
      </c>
      <c r="F18" s="24" t="s">
        <v>33</v>
      </c>
      <c r="G18" s="35">
        <f t="shared" si="0"/>
        <v>0.30416666666666664</v>
      </c>
      <c r="H18" s="35">
        <f t="shared" si="1"/>
        <v>0.40833333333333327</v>
      </c>
      <c r="I18" s="35">
        <f t="shared" si="2"/>
        <v>0.72083333333333333</v>
      </c>
      <c r="J18" s="35"/>
      <c r="K18" s="17">
        <f t="shared" si="3"/>
        <v>0.22986111111111107</v>
      </c>
      <c r="L18" s="17">
        <f t="shared" si="4"/>
        <v>0.72013888888888888</v>
      </c>
      <c r="M18" s="17"/>
      <c r="N18" s="17"/>
      <c r="O18" s="17"/>
      <c r="W18" s="2">
        <v>0.4</v>
      </c>
      <c r="Y18">
        <f t="shared" si="6"/>
        <v>0.4</v>
      </c>
      <c r="Z18">
        <f t="shared" si="5"/>
        <v>0.4</v>
      </c>
      <c r="AA18">
        <f t="shared" si="5"/>
        <v>0.4</v>
      </c>
      <c r="AB18">
        <f t="shared" si="5"/>
        <v>0</v>
      </c>
      <c r="AC18">
        <f t="shared" si="5"/>
        <v>0.4</v>
      </c>
      <c r="AD18">
        <f t="shared" si="5"/>
        <v>0.4</v>
      </c>
    </row>
    <row r="19" spans="5:30">
      <c r="E19" s="18">
        <v>1.3888888888888889E-3</v>
      </c>
      <c r="F19" s="19" t="s">
        <v>17</v>
      </c>
      <c r="G19" s="20">
        <f t="shared" si="0"/>
        <v>0.30555555555555552</v>
      </c>
      <c r="H19" s="20">
        <f t="shared" si="1"/>
        <v>0.40972222222222215</v>
      </c>
      <c r="I19" s="20">
        <f t="shared" si="2"/>
        <v>0.72222222222222221</v>
      </c>
      <c r="J19" s="20"/>
      <c r="K19" s="21">
        <f t="shared" si="3"/>
        <v>0.23124999999999996</v>
      </c>
      <c r="L19" s="21">
        <f t="shared" si="4"/>
        <v>0.72152777777777777</v>
      </c>
      <c r="M19" s="21"/>
      <c r="N19" s="21"/>
      <c r="O19" s="21"/>
      <c r="W19" s="2">
        <v>0.6</v>
      </c>
      <c r="Y19">
        <f t="shared" si="6"/>
        <v>0.6</v>
      </c>
      <c r="Z19">
        <f t="shared" si="5"/>
        <v>0.6</v>
      </c>
      <c r="AA19">
        <f t="shared" si="5"/>
        <v>0.6</v>
      </c>
      <c r="AB19">
        <f t="shared" si="5"/>
        <v>0</v>
      </c>
      <c r="AC19">
        <f t="shared" si="5"/>
        <v>0.6</v>
      </c>
      <c r="AD19">
        <f t="shared" si="5"/>
        <v>0.6</v>
      </c>
    </row>
    <row r="20" spans="5:30">
      <c r="E20" s="18">
        <v>6.9444444444444447E-4</v>
      </c>
      <c r="F20" s="24" t="s">
        <v>34</v>
      </c>
      <c r="G20" s="35">
        <f t="shared" si="0"/>
        <v>0.30624999999999997</v>
      </c>
      <c r="H20" s="35">
        <f t="shared" si="1"/>
        <v>0.4104166666666666</v>
      </c>
      <c r="I20" s="35">
        <f t="shared" si="2"/>
        <v>0.72291666666666665</v>
      </c>
      <c r="J20" s="35"/>
      <c r="K20" s="17">
        <f t="shared" si="3"/>
        <v>0.2319444444444444</v>
      </c>
      <c r="L20" s="17">
        <f t="shared" si="4"/>
        <v>0.72222222222222221</v>
      </c>
      <c r="M20" s="17"/>
      <c r="N20" s="17"/>
      <c r="O20" s="17"/>
      <c r="W20" s="2">
        <v>0.3</v>
      </c>
      <c r="Y20">
        <f t="shared" si="6"/>
        <v>0.3</v>
      </c>
      <c r="Z20">
        <f t="shared" si="5"/>
        <v>0.3</v>
      </c>
      <c r="AA20">
        <f t="shared" si="5"/>
        <v>0.3</v>
      </c>
      <c r="AB20">
        <f t="shared" si="5"/>
        <v>0</v>
      </c>
      <c r="AC20">
        <f t="shared" si="5"/>
        <v>0.3</v>
      </c>
      <c r="AD20">
        <f t="shared" si="5"/>
        <v>0.3</v>
      </c>
    </row>
    <row r="21" spans="5:30">
      <c r="E21" s="18">
        <v>1.3888888888888889E-3</v>
      </c>
      <c r="F21" s="19" t="s">
        <v>86</v>
      </c>
      <c r="G21" s="20">
        <f t="shared" si="0"/>
        <v>0.30763888888888885</v>
      </c>
      <c r="H21" s="20">
        <f t="shared" si="1"/>
        <v>0.41180555555555548</v>
      </c>
      <c r="I21" s="20">
        <f t="shared" si="2"/>
        <v>0.72430555555555554</v>
      </c>
      <c r="J21" s="20"/>
      <c r="K21" s="21">
        <f t="shared" si="3"/>
        <v>0.23333333333333328</v>
      </c>
      <c r="L21" s="21">
        <f t="shared" si="4"/>
        <v>0.72361111111111109</v>
      </c>
      <c r="M21" s="21"/>
      <c r="N21" s="21"/>
      <c r="O21" s="21"/>
      <c r="W21" s="2">
        <v>0.9</v>
      </c>
      <c r="Y21">
        <f t="shared" si="6"/>
        <v>0.9</v>
      </c>
      <c r="Z21">
        <f t="shared" si="5"/>
        <v>0.9</v>
      </c>
      <c r="AA21">
        <f t="shared" si="5"/>
        <v>0.9</v>
      </c>
      <c r="AB21">
        <f t="shared" si="5"/>
        <v>0</v>
      </c>
      <c r="AC21">
        <f t="shared" si="5"/>
        <v>0.9</v>
      </c>
      <c r="AD21">
        <f t="shared" si="5"/>
        <v>0.9</v>
      </c>
    </row>
    <row r="22" spans="5:30">
      <c r="E22" s="18">
        <v>2.7777777777777779E-3</v>
      </c>
      <c r="F22" s="24" t="s">
        <v>51</v>
      </c>
      <c r="G22" s="35">
        <f t="shared" si="0"/>
        <v>0.31041666666666662</v>
      </c>
      <c r="H22" s="35">
        <f t="shared" si="1"/>
        <v>0.41458333333333325</v>
      </c>
      <c r="I22" s="35">
        <f t="shared" si="2"/>
        <v>0.7270833333333333</v>
      </c>
      <c r="J22" s="35"/>
      <c r="K22" s="17">
        <f t="shared" si="3"/>
        <v>0.23611111111111105</v>
      </c>
      <c r="L22" s="17">
        <f t="shared" si="4"/>
        <v>0.72638888888888886</v>
      </c>
      <c r="M22" s="17"/>
      <c r="N22" s="17"/>
      <c r="O22" s="17"/>
      <c r="W22" s="2">
        <v>3.2</v>
      </c>
      <c r="Y22">
        <f t="shared" si="6"/>
        <v>3.2</v>
      </c>
      <c r="Z22">
        <f t="shared" si="5"/>
        <v>3.2</v>
      </c>
      <c r="AA22">
        <f t="shared" si="5"/>
        <v>3.2</v>
      </c>
      <c r="AB22">
        <f t="shared" si="5"/>
        <v>0</v>
      </c>
      <c r="AC22">
        <f t="shared" si="5"/>
        <v>3.2</v>
      </c>
      <c r="AD22">
        <f t="shared" si="5"/>
        <v>3.2</v>
      </c>
    </row>
    <row r="23" spans="5:30">
      <c r="E23" s="18">
        <v>6.9444444444444447E-4</v>
      </c>
      <c r="F23" s="19" t="s">
        <v>52</v>
      </c>
      <c r="G23" s="20">
        <f t="shared" si="0"/>
        <v>0.31111111111111106</v>
      </c>
      <c r="H23" s="20">
        <f t="shared" si="1"/>
        <v>0.41527777777777769</v>
      </c>
      <c r="I23" s="20">
        <f t="shared" si="2"/>
        <v>0.72777777777777775</v>
      </c>
      <c r="J23" s="20"/>
      <c r="K23" s="21">
        <f t="shared" si="3"/>
        <v>0.23680555555555549</v>
      </c>
      <c r="L23" s="21">
        <f t="shared" si="4"/>
        <v>0.7270833333333333</v>
      </c>
      <c r="M23" s="21"/>
      <c r="N23" s="21"/>
      <c r="O23" s="21"/>
      <c r="W23" s="2">
        <v>0.6</v>
      </c>
      <c r="Y23">
        <f t="shared" si="6"/>
        <v>0.6</v>
      </c>
      <c r="Z23">
        <f t="shared" si="5"/>
        <v>0.6</v>
      </c>
      <c r="AA23">
        <f t="shared" si="5"/>
        <v>0.6</v>
      </c>
      <c r="AB23">
        <f t="shared" si="5"/>
        <v>0</v>
      </c>
      <c r="AC23">
        <f t="shared" si="5"/>
        <v>0.6</v>
      </c>
      <c r="AD23">
        <f t="shared" si="5"/>
        <v>0.6</v>
      </c>
    </row>
    <row r="24" spans="5:30">
      <c r="E24" s="18">
        <v>6.9444444444444447E-4</v>
      </c>
      <c r="F24" s="24" t="s">
        <v>53</v>
      </c>
      <c r="G24" s="35">
        <f t="shared" si="0"/>
        <v>0.3118055555555555</v>
      </c>
      <c r="H24" s="35">
        <f t="shared" si="1"/>
        <v>0.41597222222222213</v>
      </c>
      <c r="I24" s="35">
        <f t="shared" si="2"/>
        <v>0.72847222222222219</v>
      </c>
      <c r="J24" s="35"/>
      <c r="K24" s="17">
        <f t="shared" si="3"/>
        <v>0.23749999999999993</v>
      </c>
      <c r="L24" s="17">
        <f t="shared" si="4"/>
        <v>0.72777777777777775</v>
      </c>
      <c r="M24" s="17"/>
      <c r="N24" s="17"/>
      <c r="O24" s="17"/>
      <c r="W24" s="2">
        <v>0.4</v>
      </c>
      <c r="Y24">
        <f t="shared" si="6"/>
        <v>0.4</v>
      </c>
      <c r="Z24">
        <f t="shared" si="5"/>
        <v>0.4</v>
      </c>
      <c r="AA24">
        <f t="shared" si="5"/>
        <v>0.4</v>
      </c>
      <c r="AB24">
        <f t="shared" si="5"/>
        <v>0</v>
      </c>
      <c r="AC24">
        <f t="shared" si="5"/>
        <v>0.4</v>
      </c>
      <c r="AD24">
        <f t="shared" si="5"/>
        <v>0.4</v>
      </c>
    </row>
    <row r="25" spans="5:30">
      <c r="E25" s="18">
        <v>6.9444444444444447E-4</v>
      </c>
      <c r="F25" s="19" t="s">
        <v>54</v>
      </c>
      <c r="G25" s="20">
        <f t="shared" si="0"/>
        <v>0.31249999999999994</v>
      </c>
      <c r="H25" s="20">
        <f t="shared" si="1"/>
        <v>0.41666666666666657</v>
      </c>
      <c r="I25" s="20">
        <f t="shared" si="2"/>
        <v>0.72916666666666663</v>
      </c>
      <c r="J25" s="20"/>
      <c r="K25" s="21">
        <f t="shared" si="3"/>
        <v>0.23819444444444438</v>
      </c>
      <c r="L25" s="21">
        <f t="shared" si="4"/>
        <v>0.72847222222222219</v>
      </c>
      <c r="M25" s="21"/>
      <c r="N25" s="21"/>
      <c r="O25" s="21"/>
      <c r="W25" s="2">
        <v>0.3</v>
      </c>
      <c r="Y25">
        <f t="shared" si="6"/>
        <v>0.3</v>
      </c>
      <c r="Z25">
        <f t="shared" ref="Z25:Z26" si="7">SUM(IF(H25&lt;&gt;"",IF(AND(H25&lt;&gt;"s",$W25&lt;&gt;"s")=TRUE(),IF(H24&lt;&gt;"",$W25,0),IF(AND(H25&lt;&gt;"s",$X25&lt;&gt;"s")=TRUE(),IF(H24&lt;&gt;"",$X25,0),0)),0))</f>
        <v>0.3</v>
      </c>
      <c r="AA25">
        <f t="shared" ref="AA25:AA26" si="8">SUM(IF(I25&lt;&gt;"",IF(AND(I25&lt;&gt;"s",$W25&lt;&gt;"s")=TRUE(),IF(I24&lt;&gt;"",$W25,0),IF(AND(I25&lt;&gt;"s",$X25&lt;&gt;"s")=TRUE(),IF(I24&lt;&gt;"",$X25,0),0)),0))</f>
        <v>0.3</v>
      </c>
      <c r="AB25">
        <f t="shared" ref="AB25:AB26" si="9">SUM(IF(J25&lt;&gt;"",IF(AND(J25&lt;&gt;"s",$W25&lt;&gt;"s")=TRUE(),IF(J24&lt;&gt;"",$W25,0),IF(AND(J25&lt;&gt;"s",$X25&lt;&gt;"s")=TRUE(),IF(J24&lt;&gt;"",$X25,0),0)),0))</f>
        <v>0</v>
      </c>
      <c r="AC25">
        <f t="shared" ref="AC25:AC26" si="10">SUM(IF(K25&lt;&gt;"",IF(AND(K25&lt;&gt;"s",$W25&lt;&gt;"s")=TRUE(),IF(K24&lt;&gt;"",$W25,0),IF(AND(K25&lt;&gt;"s",$X25&lt;&gt;"s")=TRUE(),IF(K24&lt;&gt;"",$X25,0),0)),0))</f>
        <v>0.3</v>
      </c>
      <c r="AD25">
        <f t="shared" ref="AD25:AD26" si="11">SUM(IF(L25&lt;&gt;"",IF(AND(L25&lt;&gt;"s",$W25&lt;&gt;"s")=TRUE(),IF(L24&lt;&gt;"",$W25,0),IF(AND(L25&lt;&gt;"s",$X25&lt;&gt;"s")=TRUE(),IF(L24&lt;&gt;"",$X25,0),0)),0))</f>
        <v>0.3</v>
      </c>
    </row>
    <row r="26" spans="5:30">
      <c r="E26" s="18">
        <v>2.0833333333333333E-3</v>
      </c>
      <c r="F26" s="62" t="s">
        <v>115</v>
      </c>
      <c r="G26" s="63">
        <f t="shared" si="0"/>
        <v>0.31458333333333327</v>
      </c>
      <c r="H26" s="63">
        <f t="shared" si="1"/>
        <v>0.4187499999999999</v>
      </c>
      <c r="I26" s="63">
        <f t="shared" si="2"/>
        <v>0.73124999999999996</v>
      </c>
      <c r="J26" s="63"/>
      <c r="K26" s="64">
        <f t="shared" si="3"/>
        <v>0.2402777777777777</v>
      </c>
      <c r="L26" s="64">
        <f t="shared" si="4"/>
        <v>0.73055555555555551</v>
      </c>
      <c r="M26" s="17"/>
      <c r="N26" s="17"/>
      <c r="O26" s="17"/>
      <c r="W26">
        <v>1.9</v>
      </c>
      <c r="Y26">
        <f t="shared" si="6"/>
        <v>1.9</v>
      </c>
      <c r="Z26">
        <f t="shared" si="7"/>
        <v>1.9</v>
      </c>
      <c r="AA26">
        <f t="shared" si="8"/>
        <v>1.9</v>
      </c>
      <c r="AB26">
        <f t="shared" si="9"/>
        <v>0</v>
      </c>
      <c r="AC26">
        <f t="shared" si="10"/>
        <v>1.9</v>
      </c>
      <c r="AD26">
        <f t="shared" si="11"/>
        <v>1.9</v>
      </c>
    </row>
    <row r="27" spans="5:30">
      <c r="Y27" s="5">
        <f t="shared" ref="Y27:AD27" si="12">SUM(Y9:Y26)</f>
        <v>14.200000000000001</v>
      </c>
      <c r="Z27" s="5">
        <f t="shared" si="12"/>
        <v>14.200000000000001</v>
      </c>
      <c r="AA27" s="5">
        <f t="shared" si="12"/>
        <v>14.200000000000001</v>
      </c>
      <c r="AB27" s="5">
        <f t="shared" si="12"/>
        <v>0</v>
      </c>
      <c r="AC27" s="5">
        <f t="shared" si="12"/>
        <v>14.200000000000001</v>
      </c>
      <c r="AD27" s="5">
        <f t="shared" si="12"/>
        <v>14.200000000000001</v>
      </c>
    </row>
    <row r="28" spans="5:30" ht="14.45" customHeight="1">
      <c r="F28" s="100" t="s">
        <v>197</v>
      </c>
      <c r="G28" s="110" t="s">
        <v>214</v>
      </c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5"/>
      <c r="V28" s="5"/>
    </row>
    <row r="29" spans="5:30" ht="14.45" customHeight="1">
      <c r="F29" s="10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5"/>
      <c r="V29" s="5"/>
      <c r="Y29" t="s">
        <v>111</v>
      </c>
      <c r="Z29" t="s">
        <v>111</v>
      </c>
      <c r="AA29" t="s">
        <v>111</v>
      </c>
      <c r="AC29" t="s">
        <v>111</v>
      </c>
      <c r="AD29" t="s">
        <v>111</v>
      </c>
    </row>
    <row r="30" spans="5:30" ht="14.45" customHeight="1">
      <c r="F30" s="10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5"/>
      <c r="V30" s="5"/>
    </row>
    <row r="31" spans="5:30" ht="16.5">
      <c r="F31" s="8" t="s">
        <v>21</v>
      </c>
      <c r="G31" s="9" t="s">
        <v>22</v>
      </c>
      <c r="H31" s="10"/>
      <c r="I31" s="10"/>
      <c r="J31" s="10"/>
      <c r="K31" s="9" t="s">
        <v>23</v>
      </c>
      <c r="L31" s="11"/>
      <c r="M31" s="11"/>
      <c r="N31" s="11"/>
      <c r="O31" s="11"/>
      <c r="P31" s="11"/>
      <c r="Q31" s="11"/>
      <c r="R31" s="11"/>
      <c r="S31" s="11"/>
      <c r="T31" s="11"/>
    </row>
    <row r="32" spans="5:30" ht="16.5">
      <c r="F32" s="29"/>
      <c r="G32" s="30">
        <v>3065</v>
      </c>
      <c r="H32" s="30">
        <v>3065</v>
      </c>
      <c r="I32" s="30">
        <v>3065</v>
      </c>
      <c r="J32" s="30">
        <v>3051</v>
      </c>
      <c r="K32" s="30">
        <v>3051</v>
      </c>
    </row>
    <row r="33" spans="5:29">
      <c r="F33" s="13"/>
      <c r="G33" s="30">
        <v>5</v>
      </c>
      <c r="H33" s="30">
        <v>7</v>
      </c>
      <c r="I33" s="30">
        <v>9</v>
      </c>
      <c r="J33" s="30">
        <v>27</v>
      </c>
      <c r="K33" s="30">
        <v>27</v>
      </c>
    </row>
    <row r="34" spans="5:29">
      <c r="F34" s="13"/>
      <c r="G34" s="30"/>
      <c r="H34" s="30"/>
      <c r="I34" s="30"/>
      <c r="J34" s="30"/>
      <c r="K34" s="30"/>
    </row>
    <row r="35" spans="5:29">
      <c r="E35" s="18">
        <v>0</v>
      </c>
      <c r="F35" s="62" t="s">
        <v>115</v>
      </c>
      <c r="G35" s="63">
        <v>0.49305555555555558</v>
      </c>
      <c r="H35" s="63">
        <v>0.57638888888888884</v>
      </c>
      <c r="I35" s="63">
        <v>0.65972222222222221</v>
      </c>
      <c r="J35" s="63">
        <v>0.76388888888888884</v>
      </c>
      <c r="K35" s="64">
        <v>0.76388888888888884</v>
      </c>
      <c r="Y35" t="s">
        <v>147</v>
      </c>
      <c r="Z35" t="s">
        <v>147</v>
      </c>
      <c r="AA35" t="s">
        <v>147</v>
      </c>
      <c r="AB35" t="s">
        <v>147</v>
      </c>
      <c r="AC35" t="s">
        <v>146</v>
      </c>
    </row>
    <row r="36" spans="5:29">
      <c r="E36" s="18">
        <v>2.7777777777777779E-3</v>
      </c>
      <c r="F36" s="19" t="s">
        <v>51</v>
      </c>
      <c r="G36" s="36">
        <f t="shared" ref="G36:J40" si="13">G35+$E36</f>
        <v>0.49583333333333335</v>
      </c>
      <c r="H36" s="36">
        <f t="shared" si="13"/>
        <v>0.57916666666666661</v>
      </c>
      <c r="I36" s="36">
        <f t="shared" si="13"/>
        <v>0.66249999999999998</v>
      </c>
      <c r="J36" s="36">
        <f t="shared" si="13"/>
        <v>0.76666666666666661</v>
      </c>
      <c r="K36" s="21">
        <f>K35+$E36</f>
        <v>0.76666666666666661</v>
      </c>
      <c r="W36">
        <v>3.4</v>
      </c>
      <c r="Y36">
        <f>SUM(IF(G36&lt;&gt;"",IF(AND(G36&lt;&gt;"s",$W36&lt;&gt;"s")=TRUE(),IF(G35&lt;&gt;"",$W36,0),IF(AND(G36&lt;&gt;"s",$X36&lt;&gt;"s")=TRUE(),IF(G35&lt;&gt;"",$X36,0),0)),0))</f>
        <v>3.4</v>
      </c>
      <c r="Z36">
        <f t="shared" ref="Z36:AC51" si="14">SUM(IF(H36&lt;&gt;"",IF(AND(H36&lt;&gt;"s",$W36&lt;&gt;"s")=TRUE(),IF(H35&lt;&gt;"",$W36,0),IF(AND(H36&lt;&gt;"s",$X36&lt;&gt;"s")=TRUE(),IF(H35&lt;&gt;"",$X36,0),0)),0))</f>
        <v>3.4</v>
      </c>
      <c r="AA36">
        <f t="shared" si="14"/>
        <v>3.4</v>
      </c>
      <c r="AB36">
        <f t="shared" si="14"/>
        <v>3.4</v>
      </c>
      <c r="AC36">
        <f t="shared" si="14"/>
        <v>3.4</v>
      </c>
    </row>
    <row r="37" spans="5:29">
      <c r="E37" s="18">
        <v>6.9444444444444447E-4</v>
      </c>
      <c r="F37" s="24" t="s">
        <v>52</v>
      </c>
      <c r="G37" s="35">
        <f t="shared" si="13"/>
        <v>0.49652777777777779</v>
      </c>
      <c r="H37" s="35">
        <f t="shared" si="13"/>
        <v>0.57986111111111105</v>
      </c>
      <c r="I37" s="35">
        <f t="shared" si="13"/>
        <v>0.66319444444444442</v>
      </c>
      <c r="J37" s="35">
        <f t="shared" si="13"/>
        <v>0.76736111111111105</v>
      </c>
      <c r="K37" s="17">
        <f>K36+$E37</f>
        <v>0.76736111111111105</v>
      </c>
      <c r="W37">
        <v>0.6</v>
      </c>
      <c r="Y37">
        <f t="shared" ref="Y37:Y53" si="15">SUM(IF(G37&lt;&gt;"",IF(AND(G37&lt;&gt;"s",$W37&lt;&gt;"s")=TRUE(),IF(G36&lt;&gt;"",$W37,0),IF(AND(G37&lt;&gt;"s",$X37&lt;&gt;"s")=TRUE(),IF(G36&lt;&gt;"",$X37,0),0)),0))</f>
        <v>0.6</v>
      </c>
      <c r="Z37">
        <f t="shared" si="14"/>
        <v>0.6</v>
      </c>
      <c r="AA37">
        <f t="shared" si="14"/>
        <v>0.6</v>
      </c>
      <c r="AB37">
        <f t="shared" si="14"/>
        <v>0.6</v>
      </c>
      <c r="AC37">
        <f t="shared" si="14"/>
        <v>0.6</v>
      </c>
    </row>
    <row r="38" spans="5:29">
      <c r="E38" s="18">
        <v>6.9444444444444447E-4</v>
      </c>
      <c r="F38" s="19" t="s">
        <v>53</v>
      </c>
      <c r="G38" s="20">
        <f t="shared" si="13"/>
        <v>0.49722222222222223</v>
      </c>
      <c r="H38" s="20">
        <f t="shared" si="13"/>
        <v>0.58055555555555549</v>
      </c>
      <c r="I38" s="20">
        <f t="shared" si="13"/>
        <v>0.66388888888888886</v>
      </c>
      <c r="J38" s="20">
        <f t="shared" si="13"/>
        <v>0.76805555555555549</v>
      </c>
      <c r="K38" s="21">
        <f>K37+$E38</f>
        <v>0.76805555555555549</v>
      </c>
      <c r="W38">
        <v>0.4</v>
      </c>
      <c r="Y38">
        <f t="shared" si="15"/>
        <v>0.4</v>
      </c>
      <c r="Z38">
        <f t="shared" si="14"/>
        <v>0.4</v>
      </c>
      <c r="AA38">
        <f t="shared" si="14"/>
        <v>0.4</v>
      </c>
      <c r="AB38">
        <f t="shared" si="14"/>
        <v>0.4</v>
      </c>
      <c r="AC38">
        <f t="shared" si="14"/>
        <v>0.4</v>
      </c>
    </row>
    <row r="39" spans="5:29">
      <c r="E39" s="18">
        <v>6.9444444444444447E-4</v>
      </c>
      <c r="F39" s="24" t="s">
        <v>54</v>
      </c>
      <c r="G39" s="35">
        <f t="shared" si="13"/>
        <v>0.49791666666666667</v>
      </c>
      <c r="H39" s="35">
        <f t="shared" si="13"/>
        <v>0.58124999999999993</v>
      </c>
      <c r="I39" s="35">
        <f t="shared" si="13"/>
        <v>0.6645833333333333</v>
      </c>
      <c r="J39" s="35">
        <f t="shared" si="13"/>
        <v>0.76874999999999993</v>
      </c>
      <c r="K39" s="17">
        <f>K38+$E39</f>
        <v>0.76874999999999993</v>
      </c>
      <c r="W39">
        <v>0.3</v>
      </c>
      <c r="Y39">
        <f t="shared" si="15"/>
        <v>0.3</v>
      </c>
      <c r="Z39">
        <f t="shared" si="14"/>
        <v>0.3</v>
      </c>
      <c r="AA39">
        <f t="shared" si="14"/>
        <v>0.3</v>
      </c>
      <c r="AB39">
        <f t="shared" si="14"/>
        <v>0.3</v>
      </c>
      <c r="AC39">
        <f t="shared" si="14"/>
        <v>0.3</v>
      </c>
    </row>
    <row r="40" spans="5:29">
      <c r="E40" s="18">
        <v>2.0833333333333333E-3</v>
      </c>
      <c r="F40" s="19" t="s">
        <v>115</v>
      </c>
      <c r="G40" s="20">
        <f t="shared" si="13"/>
        <v>0.5</v>
      </c>
      <c r="H40" s="20">
        <f t="shared" si="13"/>
        <v>0.58333333333333326</v>
      </c>
      <c r="I40" s="20">
        <f t="shared" si="13"/>
        <v>0.66666666666666663</v>
      </c>
      <c r="J40" s="20">
        <f t="shared" si="13"/>
        <v>0.77083333333333326</v>
      </c>
      <c r="K40" s="21">
        <f>K39+$E40</f>
        <v>0.77083333333333326</v>
      </c>
      <c r="W40">
        <v>1.9</v>
      </c>
      <c r="Y40">
        <f t="shared" si="15"/>
        <v>1.9</v>
      </c>
      <c r="Z40">
        <f t="shared" si="14"/>
        <v>1.9</v>
      </c>
      <c r="AA40">
        <f t="shared" si="14"/>
        <v>1.9</v>
      </c>
      <c r="AB40">
        <f t="shared" si="14"/>
        <v>1.9</v>
      </c>
      <c r="AC40">
        <f t="shared" si="14"/>
        <v>1.9</v>
      </c>
    </row>
    <row r="41" spans="5:29">
      <c r="E41" s="18">
        <v>2.0833333333333333E-3</v>
      </c>
      <c r="F41" s="24" t="s">
        <v>115</v>
      </c>
      <c r="G41" s="35">
        <v>0.50347222222222221</v>
      </c>
      <c r="H41" s="35">
        <v>0.58680555555555558</v>
      </c>
      <c r="I41" s="35">
        <v>0.67013888888888884</v>
      </c>
      <c r="J41" s="35">
        <v>0.77430555555555558</v>
      </c>
      <c r="K41" s="17">
        <v>0.77430555555555558</v>
      </c>
      <c r="W41">
        <v>0</v>
      </c>
      <c r="Y41">
        <f t="shared" si="15"/>
        <v>0</v>
      </c>
      <c r="Z41">
        <f t="shared" si="14"/>
        <v>0</v>
      </c>
      <c r="AA41">
        <f t="shared" si="14"/>
        <v>0</v>
      </c>
      <c r="AB41">
        <f t="shared" si="14"/>
        <v>0</v>
      </c>
      <c r="AC41">
        <f t="shared" si="14"/>
        <v>0</v>
      </c>
    </row>
    <row r="42" spans="5:29">
      <c r="E42" s="18">
        <v>1.3888888888888889E-3</v>
      </c>
      <c r="F42" s="19" t="s">
        <v>17</v>
      </c>
      <c r="G42" s="36">
        <f t="shared" ref="G42:G53" si="16">G41+$E42</f>
        <v>0.50486111111111109</v>
      </c>
      <c r="H42" s="36">
        <f t="shared" ref="H42:H53" si="17">H41+$E42</f>
        <v>0.58819444444444446</v>
      </c>
      <c r="I42" s="36">
        <f t="shared" ref="I42:I53" si="18">I41+$E42</f>
        <v>0.67152777777777772</v>
      </c>
      <c r="J42" s="36">
        <f t="shared" ref="J42:J53" si="19">J41+$E42</f>
        <v>0.77569444444444446</v>
      </c>
      <c r="K42" s="21">
        <f t="shared" ref="K42:K53" si="20">K41+$E42</f>
        <v>0.77569444444444446</v>
      </c>
      <c r="W42">
        <v>0.6</v>
      </c>
      <c r="Y42">
        <f t="shared" si="15"/>
        <v>0.6</v>
      </c>
      <c r="Z42">
        <f t="shared" si="14"/>
        <v>0.6</v>
      </c>
      <c r="AA42">
        <f t="shared" si="14"/>
        <v>0.6</v>
      </c>
      <c r="AB42">
        <f t="shared" si="14"/>
        <v>0.6</v>
      </c>
      <c r="AC42">
        <f t="shared" si="14"/>
        <v>0.6</v>
      </c>
    </row>
    <row r="43" spans="5:29">
      <c r="E43" s="18">
        <v>6.9444444444444447E-4</v>
      </c>
      <c r="F43" s="24" t="s">
        <v>33</v>
      </c>
      <c r="G43" s="35">
        <f t="shared" si="16"/>
        <v>0.50555555555555554</v>
      </c>
      <c r="H43" s="35">
        <f t="shared" si="17"/>
        <v>0.58888888888888891</v>
      </c>
      <c r="I43" s="35">
        <f t="shared" si="18"/>
        <v>0.67222222222222217</v>
      </c>
      <c r="J43" s="35">
        <f t="shared" si="19"/>
        <v>0.77638888888888891</v>
      </c>
      <c r="K43" s="17">
        <f t="shared" si="20"/>
        <v>0.77638888888888891</v>
      </c>
      <c r="W43">
        <v>0.6</v>
      </c>
      <c r="Y43">
        <f t="shared" si="15"/>
        <v>0.6</v>
      </c>
      <c r="Z43">
        <f t="shared" si="14"/>
        <v>0.6</v>
      </c>
      <c r="AA43">
        <f t="shared" si="14"/>
        <v>0.6</v>
      </c>
      <c r="AB43">
        <f t="shared" si="14"/>
        <v>0.6</v>
      </c>
      <c r="AC43">
        <f t="shared" si="14"/>
        <v>0.6</v>
      </c>
    </row>
    <row r="44" spans="5:29">
      <c r="E44" s="18">
        <v>6.9444444444444447E-4</v>
      </c>
      <c r="F44" s="19" t="s">
        <v>199</v>
      </c>
      <c r="G44" s="36">
        <f t="shared" si="16"/>
        <v>0.50624999999999998</v>
      </c>
      <c r="H44" s="36">
        <f t="shared" si="17"/>
        <v>0.58958333333333335</v>
      </c>
      <c r="I44" s="36">
        <f t="shared" si="18"/>
        <v>0.67291666666666661</v>
      </c>
      <c r="J44" s="36">
        <f t="shared" si="19"/>
        <v>0.77708333333333335</v>
      </c>
      <c r="K44" s="21">
        <f t="shared" si="20"/>
        <v>0.77708333333333335</v>
      </c>
      <c r="W44">
        <v>0.4</v>
      </c>
      <c r="Y44">
        <f t="shared" si="15"/>
        <v>0.4</v>
      </c>
      <c r="Z44">
        <f t="shared" si="14"/>
        <v>0.4</v>
      </c>
      <c r="AA44">
        <f t="shared" si="14"/>
        <v>0.4</v>
      </c>
      <c r="AB44">
        <f t="shared" si="14"/>
        <v>0.4</v>
      </c>
      <c r="AC44">
        <f t="shared" si="14"/>
        <v>0.4</v>
      </c>
    </row>
    <row r="45" spans="5:29">
      <c r="E45" s="18">
        <v>1.3888888888888889E-3</v>
      </c>
      <c r="F45" s="24" t="s">
        <v>206</v>
      </c>
      <c r="G45" s="35">
        <f t="shared" si="16"/>
        <v>0.50763888888888886</v>
      </c>
      <c r="H45" s="35">
        <f t="shared" si="17"/>
        <v>0.59097222222222223</v>
      </c>
      <c r="I45" s="35">
        <f t="shared" si="18"/>
        <v>0.67430555555555549</v>
      </c>
      <c r="J45" s="35">
        <f t="shared" si="19"/>
        <v>0.77847222222222223</v>
      </c>
      <c r="K45" s="17">
        <f t="shared" si="20"/>
        <v>0.77847222222222223</v>
      </c>
      <c r="W45">
        <v>0.6</v>
      </c>
      <c r="Y45">
        <f t="shared" si="15"/>
        <v>0.6</v>
      </c>
      <c r="Z45">
        <f t="shared" si="14"/>
        <v>0.6</v>
      </c>
      <c r="AA45">
        <f t="shared" si="14"/>
        <v>0.6</v>
      </c>
      <c r="AB45">
        <f t="shared" si="14"/>
        <v>0.6</v>
      </c>
      <c r="AC45">
        <f t="shared" si="14"/>
        <v>0.6</v>
      </c>
    </row>
    <row r="46" spans="5:29">
      <c r="E46" s="18">
        <v>6.9444444444444447E-4</v>
      </c>
      <c r="F46" s="19" t="s">
        <v>205</v>
      </c>
      <c r="G46" s="36">
        <f t="shared" si="16"/>
        <v>0.5083333333333333</v>
      </c>
      <c r="H46" s="36">
        <f t="shared" si="17"/>
        <v>0.59166666666666667</v>
      </c>
      <c r="I46" s="36">
        <f t="shared" si="18"/>
        <v>0.67499999999999993</v>
      </c>
      <c r="J46" s="36">
        <f t="shared" si="19"/>
        <v>0.77916666666666667</v>
      </c>
      <c r="K46" s="21">
        <f t="shared" si="20"/>
        <v>0.77916666666666667</v>
      </c>
      <c r="W46">
        <v>0.8</v>
      </c>
      <c r="Y46">
        <f t="shared" si="15"/>
        <v>0.8</v>
      </c>
      <c r="Z46">
        <f t="shared" si="14"/>
        <v>0.8</v>
      </c>
      <c r="AA46">
        <f t="shared" si="14"/>
        <v>0.8</v>
      </c>
      <c r="AB46">
        <f t="shared" si="14"/>
        <v>0.8</v>
      </c>
      <c r="AC46">
        <f t="shared" si="14"/>
        <v>0.8</v>
      </c>
    </row>
    <row r="47" spans="5:29">
      <c r="E47" s="18">
        <v>6.9444444444444447E-4</v>
      </c>
      <c r="F47" s="24" t="s">
        <v>196</v>
      </c>
      <c r="G47" s="35">
        <f t="shared" si="16"/>
        <v>0.50902777777777775</v>
      </c>
      <c r="H47" s="35">
        <f t="shared" si="17"/>
        <v>0.59236111111111112</v>
      </c>
      <c r="I47" s="35">
        <f t="shared" si="18"/>
        <v>0.67569444444444438</v>
      </c>
      <c r="J47" s="35">
        <f t="shared" si="19"/>
        <v>0.77986111111111112</v>
      </c>
      <c r="K47" s="17">
        <f t="shared" si="20"/>
        <v>0.77986111111111112</v>
      </c>
      <c r="W47">
        <v>0.7</v>
      </c>
      <c r="Y47">
        <f t="shared" si="15"/>
        <v>0.7</v>
      </c>
      <c r="Z47">
        <f t="shared" si="14"/>
        <v>0.7</v>
      </c>
      <c r="AA47">
        <f t="shared" si="14"/>
        <v>0.7</v>
      </c>
      <c r="AB47">
        <f t="shared" si="14"/>
        <v>0.7</v>
      </c>
      <c r="AC47">
        <f t="shared" si="14"/>
        <v>0.7</v>
      </c>
    </row>
    <row r="48" spans="5:29">
      <c r="E48" s="18">
        <v>1.3888888888888889E-3</v>
      </c>
      <c r="F48" s="19" t="s">
        <v>68</v>
      </c>
      <c r="G48" s="36">
        <f t="shared" si="16"/>
        <v>0.51041666666666663</v>
      </c>
      <c r="H48" s="36">
        <f t="shared" si="17"/>
        <v>0.59375</v>
      </c>
      <c r="I48" s="36">
        <f t="shared" si="18"/>
        <v>0.67708333333333326</v>
      </c>
      <c r="J48" s="36">
        <f t="shared" si="19"/>
        <v>0.78125</v>
      </c>
      <c r="K48" s="21">
        <f t="shared" si="20"/>
        <v>0.78125</v>
      </c>
      <c r="W48" s="61">
        <v>0.7</v>
      </c>
      <c r="Y48">
        <f t="shared" si="15"/>
        <v>0.7</v>
      </c>
      <c r="Z48">
        <f t="shared" si="14"/>
        <v>0.7</v>
      </c>
      <c r="AA48">
        <f t="shared" si="14"/>
        <v>0.7</v>
      </c>
      <c r="AB48">
        <f t="shared" si="14"/>
        <v>0.7</v>
      </c>
      <c r="AC48">
        <f t="shared" si="14"/>
        <v>0.7</v>
      </c>
    </row>
    <row r="49" spans="5:29">
      <c r="E49" s="18">
        <v>6.9444444444444447E-4</v>
      </c>
      <c r="F49" s="24" t="s">
        <v>67</v>
      </c>
      <c r="G49" s="35">
        <f t="shared" si="16"/>
        <v>0.51111111111111107</v>
      </c>
      <c r="H49" s="35">
        <f t="shared" si="17"/>
        <v>0.59444444444444444</v>
      </c>
      <c r="I49" s="35">
        <f t="shared" si="18"/>
        <v>0.6777777777777777</v>
      </c>
      <c r="J49" s="35">
        <f t="shared" si="19"/>
        <v>0.78194444444444444</v>
      </c>
      <c r="K49" s="17">
        <f t="shared" si="20"/>
        <v>0.78194444444444444</v>
      </c>
      <c r="W49">
        <v>0.3</v>
      </c>
      <c r="Y49">
        <f t="shared" si="15"/>
        <v>0.3</v>
      </c>
      <c r="Z49">
        <f t="shared" si="14"/>
        <v>0.3</v>
      </c>
      <c r="AA49">
        <f t="shared" si="14"/>
        <v>0.3</v>
      </c>
      <c r="AB49">
        <f t="shared" si="14"/>
        <v>0.3</v>
      </c>
      <c r="AC49">
        <f t="shared" si="14"/>
        <v>0.3</v>
      </c>
    </row>
    <row r="50" spans="5:29">
      <c r="E50" s="18">
        <v>6.9444444444444447E-4</v>
      </c>
      <c r="F50" s="19" t="s">
        <v>66</v>
      </c>
      <c r="G50" s="36">
        <f t="shared" si="16"/>
        <v>0.51180555555555551</v>
      </c>
      <c r="H50" s="36">
        <f t="shared" si="17"/>
        <v>0.59513888888888888</v>
      </c>
      <c r="I50" s="36">
        <f t="shared" si="18"/>
        <v>0.67847222222222214</v>
      </c>
      <c r="J50" s="36">
        <f t="shared" si="19"/>
        <v>0.78263888888888888</v>
      </c>
      <c r="K50" s="21">
        <f t="shared" si="20"/>
        <v>0.78263888888888888</v>
      </c>
      <c r="W50">
        <v>0.4</v>
      </c>
      <c r="Y50">
        <f t="shared" si="15"/>
        <v>0.4</v>
      </c>
      <c r="Z50">
        <f t="shared" si="14"/>
        <v>0.4</v>
      </c>
      <c r="AA50">
        <f t="shared" si="14"/>
        <v>0.4</v>
      </c>
      <c r="AB50">
        <f t="shared" si="14"/>
        <v>0.4</v>
      </c>
      <c r="AC50">
        <f t="shared" si="14"/>
        <v>0.4</v>
      </c>
    </row>
    <row r="51" spans="5:29">
      <c r="E51" s="18">
        <v>6.9444444444444447E-4</v>
      </c>
      <c r="F51" s="24" t="s">
        <v>114</v>
      </c>
      <c r="G51" s="35">
        <f t="shared" si="16"/>
        <v>0.51249999999999996</v>
      </c>
      <c r="H51" s="35">
        <f t="shared" si="17"/>
        <v>0.59583333333333333</v>
      </c>
      <c r="I51" s="35">
        <f t="shared" si="18"/>
        <v>0.67916666666666659</v>
      </c>
      <c r="J51" s="35">
        <f t="shared" si="19"/>
        <v>0.78333333333333333</v>
      </c>
      <c r="K51" s="17">
        <f t="shared" si="20"/>
        <v>0.78333333333333333</v>
      </c>
      <c r="W51">
        <v>0.9</v>
      </c>
      <c r="Y51">
        <f t="shared" si="15"/>
        <v>0.9</v>
      </c>
      <c r="Z51">
        <f t="shared" si="14"/>
        <v>0.9</v>
      </c>
      <c r="AA51">
        <f t="shared" si="14"/>
        <v>0.9</v>
      </c>
      <c r="AB51">
        <f t="shared" si="14"/>
        <v>0.9</v>
      </c>
      <c r="AC51">
        <f t="shared" si="14"/>
        <v>0.9</v>
      </c>
    </row>
    <row r="52" spans="5:29">
      <c r="E52" s="18">
        <v>6.9444444444444447E-4</v>
      </c>
      <c r="F52" s="19" t="s">
        <v>113</v>
      </c>
      <c r="G52" s="36">
        <f t="shared" si="16"/>
        <v>0.5131944444444444</v>
      </c>
      <c r="H52" s="36">
        <f t="shared" si="17"/>
        <v>0.59652777777777777</v>
      </c>
      <c r="I52" s="36">
        <f t="shared" si="18"/>
        <v>0.67986111111111103</v>
      </c>
      <c r="J52" s="36">
        <f t="shared" si="19"/>
        <v>0.78402777777777777</v>
      </c>
      <c r="K52" s="21">
        <f t="shared" si="20"/>
        <v>0.78402777777777777</v>
      </c>
      <c r="W52">
        <v>0.7</v>
      </c>
      <c r="Y52">
        <f t="shared" si="15"/>
        <v>0.7</v>
      </c>
      <c r="Z52">
        <f t="shared" ref="Z52:Z53" si="21">SUM(IF(H52&lt;&gt;"",IF(AND(H52&lt;&gt;"s",$W52&lt;&gt;"s")=TRUE(),IF(H51&lt;&gt;"",$W52,0),IF(AND(H52&lt;&gt;"s",$X52&lt;&gt;"s")=TRUE(),IF(H51&lt;&gt;"",$X52,0),0)),0))</f>
        <v>0.7</v>
      </c>
      <c r="AA52">
        <f t="shared" ref="AA52:AA53" si="22">SUM(IF(I52&lt;&gt;"",IF(AND(I52&lt;&gt;"s",$W52&lt;&gt;"s")=TRUE(),IF(I51&lt;&gt;"",$W52,0),IF(AND(I52&lt;&gt;"s",$X52&lt;&gt;"s")=TRUE(),IF(I51&lt;&gt;"",$X52,0),0)),0))</f>
        <v>0.7</v>
      </c>
      <c r="AB52">
        <f t="shared" ref="AB52:AB53" si="23">SUM(IF(J52&lt;&gt;"",IF(AND(J52&lt;&gt;"s",$W52&lt;&gt;"s")=TRUE(),IF(J51&lt;&gt;"",$W52,0),IF(AND(J52&lt;&gt;"s",$X52&lt;&gt;"s")=TRUE(),IF(J51&lt;&gt;"",$X52,0),0)),0))</f>
        <v>0.7</v>
      </c>
      <c r="AC52">
        <f t="shared" ref="AC52:AC53" si="24">SUM(IF(K52&lt;&gt;"",IF(AND(K52&lt;&gt;"s",$W52&lt;&gt;"s")=TRUE(),IF(K51&lt;&gt;"",$W52,0),IF(AND(K52&lt;&gt;"s",$X52&lt;&gt;"s")=TRUE(),IF(K51&lt;&gt;"",$X52,0),0)),0))</f>
        <v>0.7</v>
      </c>
    </row>
    <row r="53" spans="5:29">
      <c r="E53" s="18">
        <v>1.3888888888888889E-3</v>
      </c>
      <c r="F53" s="62" t="s">
        <v>112</v>
      </c>
      <c r="G53" s="63">
        <f t="shared" si="16"/>
        <v>0.51458333333333328</v>
      </c>
      <c r="H53" s="63">
        <f t="shared" si="17"/>
        <v>0.59791666666666665</v>
      </c>
      <c r="I53" s="63">
        <f t="shared" si="18"/>
        <v>0.68124999999999991</v>
      </c>
      <c r="J53" s="63">
        <f t="shared" si="19"/>
        <v>0.78541666666666665</v>
      </c>
      <c r="K53" s="64">
        <f t="shared" si="20"/>
        <v>0.78541666666666665</v>
      </c>
      <c r="W53">
        <v>1.6</v>
      </c>
      <c r="Y53">
        <f t="shared" si="15"/>
        <v>1.6</v>
      </c>
      <c r="Z53">
        <f t="shared" si="21"/>
        <v>1.6</v>
      </c>
      <c r="AA53">
        <f t="shared" si="22"/>
        <v>1.6</v>
      </c>
      <c r="AB53">
        <f t="shared" si="23"/>
        <v>1.6</v>
      </c>
      <c r="AC53">
        <f t="shared" si="24"/>
        <v>1.6</v>
      </c>
    </row>
    <row r="54" spans="5:29">
      <c r="Y54" s="5">
        <f>SUM(Y36:Y53)</f>
        <v>14.899999999999999</v>
      </c>
      <c r="Z54" s="5">
        <f>SUM(Z36:Z53)</f>
        <v>14.899999999999999</v>
      </c>
      <c r="AA54" s="5">
        <f>SUM(AA36:AA53)</f>
        <v>14.899999999999999</v>
      </c>
      <c r="AB54" s="5">
        <f>SUM(AB36:AB53)</f>
        <v>14.899999999999999</v>
      </c>
      <c r="AC54" s="5">
        <f>SUM(AC36:AC53)</f>
        <v>14.899999999999999</v>
      </c>
    </row>
    <row r="56" spans="5:29">
      <c r="Y56" t="s">
        <v>111</v>
      </c>
      <c r="Z56" t="s">
        <v>111</v>
      </c>
      <c r="AA56" t="s">
        <v>111</v>
      </c>
      <c r="AB56" t="s">
        <v>111</v>
      </c>
      <c r="AC56" t="s">
        <v>111</v>
      </c>
    </row>
  </sheetData>
  <mergeCells count="4">
    <mergeCell ref="F1:F3"/>
    <mergeCell ref="F28:F30"/>
    <mergeCell ref="G1:T3"/>
    <mergeCell ref="G28:T3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S56"/>
  <sheetViews>
    <sheetView topLeftCell="F1" zoomScale="85" zoomScaleNormal="85" workbookViewId="0">
      <selection sqref="A1:E1048576"/>
    </sheetView>
  </sheetViews>
  <sheetFormatPr defaultRowHeight="15"/>
  <cols>
    <col min="1" max="5" width="4.42578125" hidden="1" customWidth="1"/>
    <col min="6" max="6" width="25.85546875" bestFit="1" customWidth="1"/>
    <col min="7" max="7" width="9.7109375" bestFit="1" customWidth="1"/>
    <col min="28" max="44" width="0" hidden="1" customWidth="1"/>
  </cols>
  <sheetData>
    <row r="1" spans="1:41">
      <c r="A1" s="3" t="s">
        <v>147</v>
      </c>
      <c r="B1">
        <f t="array" ref="B1">SUM(IF($A1=$AD$7:$AV$7,IF($AD$29:$AV$29&lt;&gt;"HK",$AD$27:$AV$27)))</f>
        <v>0</v>
      </c>
      <c r="C1">
        <f t="array" ref="C1">SUM(IF($A1=$AD$35:$AV$35,IF($AD$56:$AV$56&lt;&gt;"HK",$AD$54:$AV$54)))</f>
        <v>0</v>
      </c>
      <c r="D1">
        <f t="array" ref="D1">SUM(IF($A1=$AD$7:$AV$7,IF($AD$29:$AV$29="HK",$AD$27:$AV$27)))</f>
        <v>48</v>
      </c>
      <c r="E1">
        <f t="array" ref="E1">SUM(IF($A1=$AD$35:$AV$35,IF($AD$56:$AV$56="HK",$AD$54:$AV$54)))</f>
        <v>49.2</v>
      </c>
      <c r="F1" s="100" t="s">
        <v>227</v>
      </c>
      <c r="G1" s="116" t="s">
        <v>216</v>
      </c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</row>
    <row r="2" spans="1:41">
      <c r="A2" s="3" t="s">
        <v>15</v>
      </c>
      <c r="B2">
        <f t="array" ref="B2">SUM(IF($A2=$AD$7:$AV$7,IF($AD$29:$AV$29&lt;&gt;"HK",$AD$27:$AV$27)))</f>
        <v>0</v>
      </c>
      <c r="C2">
        <f t="array" ref="C2">SUM(IF($A2=$AD$35:$AV$35,IF($AD$56:$AV$56&lt;&gt;"HK",$AD$54:$AV$54)))</f>
        <v>0</v>
      </c>
      <c r="D2">
        <f t="array" ref="D2">SUM(IF($A2=$AD$7:$AV$7,IF($AD$29:$AV$29="HK",$AD$27:$AV$27)))</f>
        <v>9.6</v>
      </c>
      <c r="E2">
        <f t="array" ref="E2">SUM(IF($A2=$AD$35:$AV$35,IF($AD$56:$AV$56="HK",$AD$54:$AV$54)))</f>
        <v>0</v>
      </c>
      <c r="F2" s="101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</row>
    <row r="3" spans="1:41">
      <c r="A3" s="3" t="s">
        <v>162</v>
      </c>
      <c r="B3">
        <f t="array" ref="B3">SUM(IF($A3=$AD$7:$AV$7,IF($AD$29:$AV$29&lt;&gt;"HK",$AD$27:$AV$27)))</f>
        <v>0</v>
      </c>
      <c r="C3">
        <f t="array" ref="C3">SUM(IF($A3=$AD$35:$AV$35,IF($AD$56:$AV$56&lt;&gt;"HK",$AD$54:$AV$54)))</f>
        <v>0</v>
      </c>
      <c r="D3">
        <f t="array" ref="D3">SUM(IF($A3=$AD$7:$AV$7,IF($AD$29:$AV$29="HK",$AD$27:$AV$27)))</f>
        <v>9.6</v>
      </c>
      <c r="E3">
        <f t="array" ref="E3">SUM(IF($A3=$AD$35:$AV$35,IF($AD$56:$AV$56="HK",$AD$54:$AV$54)))</f>
        <v>0</v>
      </c>
      <c r="F3" s="101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</row>
    <row r="4" spans="1:41" ht="16.5">
      <c r="A4" s="3" t="s">
        <v>146</v>
      </c>
      <c r="B4">
        <f t="array" ref="B4">SUM(IF($A4=$AD$7:$AV$7,IF($AD$29:$AV$29&lt;&gt;"HK",$AD$27:$AV$27)))</f>
        <v>0</v>
      </c>
      <c r="C4">
        <f t="array" ref="C4">SUM(IF($A4=$AD$35:$AV$35,IF($AD$56:$AV$56&lt;&gt;"HK",$AD$54:$AV$54)))</f>
        <v>0</v>
      </c>
      <c r="D4">
        <f t="array" ref="D4">SUM(IF($A4=$AD$7:$AV$7,IF($AD$29:$AV$29="HK",$AD$27:$AV$27)))</f>
        <v>38.4</v>
      </c>
      <c r="E4">
        <f t="array" ref="E4">SUM(IF($A4=$AD$35:$AV$35,IF($AD$56:$AV$56="HK",$AD$54:$AV$54)))</f>
        <v>30</v>
      </c>
      <c r="F4" s="8" t="s">
        <v>21</v>
      </c>
      <c r="G4" s="9" t="s">
        <v>22</v>
      </c>
      <c r="H4" s="9"/>
      <c r="I4" s="10"/>
      <c r="J4" s="10"/>
      <c r="K4" s="10"/>
      <c r="L4" s="10"/>
      <c r="M4" s="10"/>
      <c r="N4" s="9" t="s">
        <v>23</v>
      </c>
      <c r="O4" s="11"/>
      <c r="P4" s="11"/>
      <c r="Q4" s="11"/>
      <c r="R4" s="11"/>
      <c r="S4" s="11"/>
      <c r="T4" s="11"/>
      <c r="U4" s="11"/>
      <c r="V4" s="11"/>
      <c r="W4" s="11"/>
    </row>
    <row r="5" spans="1:41" ht="16.5">
      <c r="A5" s="3" t="s">
        <v>105</v>
      </c>
      <c r="B5">
        <f t="array" ref="B5">SUM(IF($A5=$AD$7:$AV$7,IF($AD$29:$AV$29&lt;&gt;"HK",$AD$27:$AV$27)))</f>
        <v>0</v>
      </c>
      <c r="C5">
        <f t="array" ref="C5">SUM(IF($A5=$AD$35:$AV$35,IF($AD$56:$AV$56&lt;&gt;"HK",$AD$54:$AV$54)))</f>
        <v>0</v>
      </c>
      <c r="D5">
        <f t="array" ref="D5">SUM(IF($A5=$AD$7:$AV$7,IF($AD$29:$AV$29="HK",$AD$27:$AV$27)))</f>
        <v>9.6</v>
      </c>
      <c r="E5">
        <f t="array" ref="E5">SUM(IF($A5=$AD$35:$AV$35,IF($AD$56:$AV$56="HK",$AD$54:$AV$54)))</f>
        <v>20</v>
      </c>
      <c r="F5" s="29"/>
      <c r="G5" s="30">
        <v>3070</v>
      </c>
      <c r="H5" s="30">
        <v>3070</v>
      </c>
      <c r="I5" s="30">
        <v>3070</v>
      </c>
      <c r="J5" s="30">
        <v>3070</v>
      </c>
      <c r="K5" s="30">
        <v>3070</v>
      </c>
      <c r="L5" s="30">
        <v>3070</v>
      </c>
      <c r="M5" s="30">
        <v>3070</v>
      </c>
      <c r="N5" s="30">
        <v>3070</v>
      </c>
      <c r="O5" s="30">
        <v>3070</v>
      </c>
      <c r="P5" s="30">
        <v>3070</v>
      </c>
      <c r="Q5" s="30">
        <v>3070</v>
      </c>
      <c r="R5" s="30">
        <v>3070</v>
      </c>
      <c r="S5" s="30"/>
      <c r="T5" s="30"/>
      <c r="U5" s="30"/>
      <c r="V5" s="30"/>
      <c r="W5" s="30"/>
    </row>
    <row r="6" spans="1:41">
      <c r="A6" s="3" t="s">
        <v>163</v>
      </c>
      <c r="B6">
        <f t="array" ref="B6">SUM(IF($A6=$AD$7:$AV$7,IF($AD$29:$AV$29&lt;&gt;"HK",$AD$27:$AV$27)))</f>
        <v>0</v>
      </c>
      <c r="C6">
        <f t="array" ref="C6">SUM(IF($A6=$AD$35:$AV$35,IF($AD$56:$AV$56&lt;&gt;"HK",$AD$54:$AV$54)))</f>
        <v>0</v>
      </c>
      <c r="D6">
        <f t="array" ref="D6">SUM(IF($A6=$AD$7:$AV$7,IF($AD$29:$AV$29="HK",$AD$27:$AV$27)))</f>
        <v>0</v>
      </c>
      <c r="E6">
        <f t="array" ref="E6">SUM(IF($A6=$AD$35:$AV$35,IF($AD$56:$AV$56="HK",$AD$54:$AV$54)))</f>
        <v>19.200000000000003</v>
      </c>
      <c r="F6" s="13"/>
      <c r="G6" s="30"/>
      <c r="H6" s="30" t="s">
        <v>15</v>
      </c>
      <c r="I6" s="30" t="s">
        <v>162</v>
      </c>
      <c r="J6" s="30"/>
      <c r="K6" s="30"/>
      <c r="L6" s="30"/>
      <c r="M6" s="30"/>
      <c r="N6" s="47"/>
      <c r="O6" s="47" t="s">
        <v>105</v>
      </c>
      <c r="P6" s="47"/>
      <c r="Q6" s="47"/>
      <c r="R6" s="47"/>
      <c r="S6" s="47"/>
      <c r="T6" s="47"/>
      <c r="U6" s="47"/>
      <c r="V6" s="47"/>
      <c r="W6" s="47"/>
      <c r="X6" s="2"/>
    </row>
    <row r="7" spans="1:41">
      <c r="A7" s="31"/>
      <c r="B7" s="32" t="s">
        <v>164</v>
      </c>
      <c r="C7" s="32" t="s">
        <v>165</v>
      </c>
      <c r="D7" s="33" t="s">
        <v>166</v>
      </c>
      <c r="E7" s="18" t="s">
        <v>167</v>
      </c>
      <c r="F7" s="26" t="s">
        <v>168</v>
      </c>
      <c r="G7" s="63">
        <v>0.21875</v>
      </c>
      <c r="H7" s="63">
        <v>0.28819444444444442</v>
      </c>
      <c r="I7" s="63">
        <v>0.29166666666666669</v>
      </c>
      <c r="J7" s="63">
        <v>0.46180555555555558</v>
      </c>
      <c r="K7" s="63">
        <v>0.54861111111111116</v>
      </c>
      <c r="L7" s="63">
        <v>0.72569444444444442</v>
      </c>
      <c r="M7" s="63">
        <v>0.88541666666666663</v>
      </c>
      <c r="N7" s="64">
        <v>0.21875</v>
      </c>
      <c r="O7" s="65">
        <v>0.29166666666666669</v>
      </c>
      <c r="P7" s="64">
        <v>0.54861111111111116</v>
      </c>
      <c r="Q7" s="64">
        <v>0.72569444444444442</v>
      </c>
      <c r="R7" s="64">
        <v>0.88541666666666663</v>
      </c>
      <c r="S7" s="17"/>
      <c r="T7" s="17"/>
      <c r="U7" s="17"/>
      <c r="V7" s="17"/>
      <c r="W7" s="17"/>
      <c r="AD7" t="s">
        <v>147</v>
      </c>
      <c r="AE7" t="s">
        <v>15</v>
      </c>
      <c r="AF7" t="s">
        <v>162</v>
      </c>
      <c r="AG7" t="s">
        <v>147</v>
      </c>
      <c r="AH7" t="s">
        <v>147</v>
      </c>
      <c r="AI7" t="s">
        <v>147</v>
      </c>
      <c r="AJ7" t="s">
        <v>147</v>
      </c>
      <c r="AK7" t="s">
        <v>146</v>
      </c>
      <c r="AL7" t="s">
        <v>105</v>
      </c>
      <c r="AM7" t="s">
        <v>146</v>
      </c>
      <c r="AN7" t="s">
        <v>146</v>
      </c>
      <c r="AO7" t="s">
        <v>146</v>
      </c>
    </row>
    <row r="8" spans="1:41">
      <c r="D8" s="18">
        <v>6.9444444444444447E-4</v>
      </c>
      <c r="E8" s="18">
        <v>6.9444444444444447E-4</v>
      </c>
      <c r="F8" s="19" t="s">
        <v>169</v>
      </c>
      <c r="G8" s="20">
        <f t="shared" ref="G8:R21" si="0">G7+$D8</f>
        <v>0.21944444444444444</v>
      </c>
      <c r="H8" s="20">
        <f t="shared" si="0"/>
        <v>0.28888888888888886</v>
      </c>
      <c r="I8" s="20">
        <f t="shared" si="0"/>
        <v>0.29236111111111113</v>
      </c>
      <c r="J8" s="20">
        <f t="shared" si="0"/>
        <v>0.46250000000000002</v>
      </c>
      <c r="K8" s="20">
        <f t="shared" si="0"/>
        <v>0.5493055555555556</v>
      </c>
      <c r="L8" s="20">
        <f t="shared" si="0"/>
        <v>0.72638888888888886</v>
      </c>
      <c r="M8" s="20">
        <f t="shared" si="0"/>
        <v>0.88611111111111107</v>
      </c>
      <c r="N8" s="21">
        <f t="shared" si="0"/>
        <v>0.21944444444444444</v>
      </c>
      <c r="O8" s="43">
        <f t="shared" si="0"/>
        <v>0.29236111111111113</v>
      </c>
      <c r="P8" s="21">
        <f t="shared" si="0"/>
        <v>0.5493055555555556</v>
      </c>
      <c r="Q8" s="21">
        <f t="shared" si="0"/>
        <v>0.72638888888888886</v>
      </c>
      <c r="R8" s="21">
        <f t="shared" si="0"/>
        <v>0.88611111111111107</v>
      </c>
      <c r="S8" s="21"/>
      <c r="T8" s="21"/>
      <c r="U8" s="21"/>
      <c r="V8" s="21"/>
      <c r="W8" s="21"/>
      <c r="Y8" s="2"/>
      <c r="Z8" s="2"/>
      <c r="AA8" s="2"/>
      <c r="AB8">
        <v>0.5</v>
      </c>
      <c r="AC8" s="2"/>
      <c r="AD8">
        <f>SUM(IF(G8&lt;&gt;"",IF(AND(G8&lt;&gt;"s",$AB8&lt;&gt;"s")=TRUE(),IF(G7&lt;&gt;"",$AB8,0),IF(AND(G8&lt;&gt;"s",$AC8&lt;&gt;"s")=TRUE(),IF(G7&lt;&gt;"",$AC8,0),0)),0))</f>
        <v>0.5</v>
      </c>
      <c r="AE8">
        <f t="shared" ref="AE8:AO23" si="1">SUM(IF(H8&lt;&gt;"",IF(AND(H8&lt;&gt;"s",$AB8&lt;&gt;"s")=TRUE(),IF(H7&lt;&gt;"",$AB8,0),IF(AND(H8&lt;&gt;"s",$AC8&lt;&gt;"s")=TRUE(),IF(H7&lt;&gt;"",$AC8,0),0)),0))</f>
        <v>0.5</v>
      </c>
      <c r="AF8">
        <f t="shared" si="1"/>
        <v>0.5</v>
      </c>
      <c r="AG8">
        <f t="shared" si="1"/>
        <v>0.5</v>
      </c>
      <c r="AH8">
        <f t="shared" si="1"/>
        <v>0.5</v>
      </c>
      <c r="AI8">
        <f t="shared" si="1"/>
        <v>0.5</v>
      </c>
      <c r="AJ8">
        <f t="shared" si="1"/>
        <v>0.5</v>
      </c>
      <c r="AK8">
        <f t="shared" si="1"/>
        <v>0.5</v>
      </c>
      <c r="AL8">
        <f t="shared" si="1"/>
        <v>0.5</v>
      </c>
      <c r="AM8">
        <f t="shared" si="1"/>
        <v>0.5</v>
      </c>
      <c r="AN8">
        <f t="shared" si="1"/>
        <v>0.5</v>
      </c>
      <c r="AO8">
        <f t="shared" si="1"/>
        <v>0.5</v>
      </c>
    </row>
    <row r="9" spans="1:41">
      <c r="D9" s="18">
        <v>1.3888888888888889E-3</v>
      </c>
      <c r="E9" s="18">
        <v>1.3888888888888889E-3</v>
      </c>
      <c r="F9" s="15" t="s">
        <v>170</v>
      </c>
      <c r="G9" s="22">
        <f t="shared" si="0"/>
        <v>0.22083333333333333</v>
      </c>
      <c r="H9" s="22">
        <f t="shared" si="0"/>
        <v>0.29027777777777775</v>
      </c>
      <c r="I9" s="22">
        <f t="shared" si="0"/>
        <v>0.29375000000000001</v>
      </c>
      <c r="J9" s="22">
        <f t="shared" si="0"/>
        <v>0.46388888888888891</v>
      </c>
      <c r="K9" s="22">
        <f t="shared" si="0"/>
        <v>0.55069444444444449</v>
      </c>
      <c r="L9" s="22">
        <f t="shared" si="0"/>
        <v>0.72777777777777775</v>
      </c>
      <c r="M9" s="22">
        <f t="shared" si="0"/>
        <v>0.88749999999999996</v>
      </c>
      <c r="N9" s="17">
        <f t="shared" si="0"/>
        <v>0.22083333333333333</v>
      </c>
      <c r="O9" s="41">
        <f t="shared" si="0"/>
        <v>0.29375000000000001</v>
      </c>
      <c r="P9" s="17">
        <f t="shared" si="0"/>
        <v>0.55069444444444449</v>
      </c>
      <c r="Q9" s="17">
        <f t="shared" si="0"/>
        <v>0.72777777777777775</v>
      </c>
      <c r="R9" s="17">
        <f t="shared" si="0"/>
        <v>0.88749999999999996</v>
      </c>
      <c r="S9" s="17"/>
      <c r="T9" s="17"/>
      <c r="U9" s="17"/>
      <c r="V9" s="17"/>
      <c r="W9" s="17"/>
      <c r="Y9" s="2"/>
      <c r="Z9" s="2"/>
      <c r="AA9" s="2"/>
      <c r="AB9">
        <v>1.8</v>
      </c>
      <c r="AC9" s="2"/>
      <c r="AD9">
        <f t="shared" ref="AD9:AD26" si="2">SUM(IF(G9&lt;&gt;"",IF(AND(G9&lt;&gt;"s",$AB9&lt;&gt;"s")=TRUE(),IF(G8&lt;&gt;"",$AB9,0),IF(AND(G9&lt;&gt;"s",$AC9&lt;&gt;"s")=TRUE(),IF(G8&lt;&gt;"",$AC9,0),0)),0))</f>
        <v>1.8</v>
      </c>
      <c r="AE9">
        <f t="shared" si="1"/>
        <v>1.8</v>
      </c>
      <c r="AF9">
        <f t="shared" si="1"/>
        <v>1.8</v>
      </c>
      <c r="AG9">
        <f t="shared" si="1"/>
        <v>1.8</v>
      </c>
      <c r="AH9">
        <f t="shared" si="1"/>
        <v>1.8</v>
      </c>
      <c r="AI9">
        <f t="shared" si="1"/>
        <v>1.8</v>
      </c>
      <c r="AJ9">
        <f t="shared" si="1"/>
        <v>1.8</v>
      </c>
      <c r="AK9">
        <f t="shared" si="1"/>
        <v>1.8</v>
      </c>
      <c r="AL9">
        <f t="shared" si="1"/>
        <v>1.8</v>
      </c>
      <c r="AM9">
        <f t="shared" si="1"/>
        <v>1.8</v>
      </c>
      <c r="AN9">
        <f t="shared" si="1"/>
        <v>1.8</v>
      </c>
      <c r="AO9">
        <f t="shared" si="1"/>
        <v>1.8</v>
      </c>
    </row>
    <row r="10" spans="1:41">
      <c r="D10" s="18">
        <v>6.9444444444444447E-4</v>
      </c>
      <c r="E10" s="18">
        <v>6.9444444444444447E-4</v>
      </c>
      <c r="F10" s="19" t="s">
        <v>113</v>
      </c>
      <c r="G10" s="20">
        <f t="shared" si="0"/>
        <v>0.22152777777777777</v>
      </c>
      <c r="H10" s="20">
        <f t="shared" si="0"/>
        <v>0.29097222222222219</v>
      </c>
      <c r="I10" s="20">
        <f t="shared" si="0"/>
        <v>0.29444444444444445</v>
      </c>
      <c r="J10" s="20">
        <f t="shared" si="0"/>
        <v>0.46458333333333335</v>
      </c>
      <c r="K10" s="20">
        <f t="shared" si="0"/>
        <v>0.55138888888888893</v>
      </c>
      <c r="L10" s="20">
        <f t="shared" si="0"/>
        <v>0.72847222222222219</v>
      </c>
      <c r="M10" s="20">
        <f t="shared" si="0"/>
        <v>0.8881944444444444</v>
      </c>
      <c r="N10" s="21">
        <f t="shared" si="0"/>
        <v>0.22152777777777777</v>
      </c>
      <c r="O10" s="43">
        <f t="shared" si="0"/>
        <v>0.29444444444444445</v>
      </c>
      <c r="P10" s="21">
        <f t="shared" si="0"/>
        <v>0.55138888888888893</v>
      </c>
      <c r="Q10" s="21">
        <f t="shared" si="0"/>
        <v>0.72847222222222219</v>
      </c>
      <c r="R10" s="21">
        <f t="shared" si="0"/>
        <v>0.8881944444444444</v>
      </c>
      <c r="S10" s="21"/>
      <c r="T10" s="21"/>
      <c r="U10" s="21"/>
      <c r="V10" s="21"/>
      <c r="W10" s="21"/>
      <c r="Y10" s="2"/>
      <c r="Z10" s="2"/>
      <c r="AA10" s="2"/>
      <c r="AB10">
        <v>0.6</v>
      </c>
      <c r="AC10" s="2"/>
      <c r="AD10">
        <f t="shared" si="2"/>
        <v>0.6</v>
      </c>
      <c r="AE10">
        <f t="shared" si="1"/>
        <v>0.6</v>
      </c>
      <c r="AF10">
        <f t="shared" si="1"/>
        <v>0.6</v>
      </c>
      <c r="AG10">
        <f t="shared" si="1"/>
        <v>0.6</v>
      </c>
      <c r="AH10">
        <f t="shared" si="1"/>
        <v>0.6</v>
      </c>
      <c r="AI10">
        <f t="shared" si="1"/>
        <v>0.6</v>
      </c>
      <c r="AJ10">
        <f t="shared" si="1"/>
        <v>0.6</v>
      </c>
      <c r="AK10">
        <f t="shared" si="1"/>
        <v>0.6</v>
      </c>
      <c r="AL10">
        <f t="shared" si="1"/>
        <v>0.6</v>
      </c>
      <c r="AM10">
        <f t="shared" si="1"/>
        <v>0.6</v>
      </c>
      <c r="AN10">
        <f t="shared" si="1"/>
        <v>0.6</v>
      </c>
      <c r="AO10">
        <f t="shared" si="1"/>
        <v>0.6</v>
      </c>
    </row>
    <row r="11" spans="1:41">
      <c r="D11" s="18">
        <v>6.9444444444444447E-4</v>
      </c>
      <c r="E11" s="18">
        <v>6.9444444444444447E-4</v>
      </c>
      <c r="F11" s="15" t="s">
        <v>114</v>
      </c>
      <c r="G11" s="22">
        <f t="shared" si="0"/>
        <v>0.22222222222222221</v>
      </c>
      <c r="H11" s="22">
        <f t="shared" si="0"/>
        <v>0.29166666666666663</v>
      </c>
      <c r="I11" s="22">
        <f t="shared" si="0"/>
        <v>0.2951388888888889</v>
      </c>
      <c r="J11" s="22">
        <f t="shared" si="0"/>
        <v>0.46527777777777779</v>
      </c>
      <c r="K11" s="22">
        <f t="shared" si="0"/>
        <v>0.55208333333333337</v>
      </c>
      <c r="L11" s="22">
        <f t="shared" si="0"/>
        <v>0.72916666666666663</v>
      </c>
      <c r="M11" s="22">
        <f t="shared" si="0"/>
        <v>0.88888888888888884</v>
      </c>
      <c r="N11" s="17">
        <f t="shared" si="0"/>
        <v>0.22222222222222221</v>
      </c>
      <c r="O11" s="41">
        <f t="shared" si="0"/>
        <v>0.2951388888888889</v>
      </c>
      <c r="P11" s="17">
        <f t="shared" si="0"/>
        <v>0.55208333333333337</v>
      </c>
      <c r="Q11" s="17">
        <f t="shared" si="0"/>
        <v>0.72916666666666663</v>
      </c>
      <c r="R11" s="17">
        <f t="shared" si="0"/>
        <v>0.88888888888888884</v>
      </c>
      <c r="S11" s="17"/>
      <c r="T11" s="17"/>
      <c r="U11" s="17"/>
      <c r="V11" s="17"/>
      <c r="W11" s="17"/>
      <c r="Y11" s="2"/>
      <c r="Z11" s="2"/>
      <c r="AA11" s="2"/>
      <c r="AB11">
        <v>0.7</v>
      </c>
      <c r="AC11" s="2"/>
      <c r="AD11">
        <f t="shared" si="2"/>
        <v>0.7</v>
      </c>
      <c r="AE11">
        <f t="shared" si="1"/>
        <v>0.7</v>
      </c>
      <c r="AF11">
        <f t="shared" si="1"/>
        <v>0.7</v>
      </c>
      <c r="AG11">
        <f t="shared" si="1"/>
        <v>0.7</v>
      </c>
      <c r="AH11">
        <f t="shared" si="1"/>
        <v>0.7</v>
      </c>
      <c r="AI11">
        <f t="shared" si="1"/>
        <v>0.7</v>
      </c>
      <c r="AJ11">
        <f t="shared" si="1"/>
        <v>0.7</v>
      </c>
      <c r="AK11">
        <f t="shared" si="1"/>
        <v>0.7</v>
      </c>
      <c r="AL11">
        <f t="shared" si="1"/>
        <v>0.7</v>
      </c>
      <c r="AM11">
        <f t="shared" si="1"/>
        <v>0.7</v>
      </c>
      <c r="AN11">
        <f t="shared" si="1"/>
        <v>0.7</v>
      </c>
      <c r="AO11">
        <f t="shared" si="1"/>
        <v>0.7</v>
      </c>
    </row>
    <row r="12" spans="1:41">
      <c r="D12" s="18">
        <v>6.9444444444444447E-4</v>
      </c>
      <c r="E12" s="18">
        <v>6.9444444444444447E-4</v>
      </c>
      <c r="F12" s="19" t="s">
        <v>66</v>
      </c>
      <c r="G12" s="20">
        <f t="shared" si="0"/>
        <v>0.22291666666666665</v>
      </c>
      <c r="H12" s="20">
        <f t="shared" si="0"/>
        <v>0.29236111111111107</v>
      </c>
      <c r="I12" s="20">
        <f t="shared" si="0"/>
        <v>0.29583333333333334</v>
      </c>
      <c r="J12" s="20">
        <f t="shared" si="0"/>
        <v>0.46597222222222223</v>
      </c>
      <c r="K12" s="20">
        <f t="shared" si="0"/>
        <v>0.55277777777777781</v>
      </c>
      <c r="L12" s="20">
        <f t="shared" si="0"/>
        <v>0.72986111111111107</v>
      </c>
      <c r="M12" s="20">
        <f t="shared" si="0"/>
        <v>0.88958333333333328</v>
      </c>
      <c r="N12" s="21">
        <f t="shared" si="0"/>
        <v>0.22291666666666665</v>
      </c>
      <c r="O12" s="43">
        <f t="shared" si="0"/>
        <v>0.29583333333333334</v>
      </c>
      <c r="P12" s="21">
        <f t="shared" si="0"/>
        <v>0.55277777777777781</v>
      </c>
      <c r="Q12" s="21">
        <f t="shared" si="0"/>
        <v>0.72986111111111107</v>
      </c>
      <c r="R12" s="21">
        <f t="shared" si="0"/>
        <v>0.88958333333333328</v>
      </c>
      <c r="S12" s="21"/>
      <c r="T12" s="21"/>
      <c r="U12" s="21"/>
      <c r="V12" s="21"/>
      <c r="W12" s="21"/>
      <c r="Y12" s="2"/>
      <c r="Z12" s="2"/>
      <c r="AA12" s="2"/>
      <c r="AB12">
        <v>0.9</v>
      </c>
      <c r="AC12" s="2"/>
      <c r="AD12">
        <f t="shared" si="2"/>
        <v>0.9</v>
      </c>
      <c r="AE12">
        <f t="shared" si="1"/>
        <v>0.9</v>
      </c>
      <c r="AF12">
        <f t="shared" si="1"/>
        <v>0.9</v>
      </c>
      <c r="AG12">
        <f t="shared" si="1"/>
        <v>0.9</v>
      </c>
      <c r="AH12">
        <f t="shared" si="1"/>
        <v>0.9</v>
      </c>
      <c r="AI12">
        <f t="shared" si="1"/>
        <v>0.9</v>
      </c>
      <c r="AJ12">
        <f t="shared" si="1"/>
        <v>0.9</v>
      </c>
      <c r="AK12">
        <f t="shared" si="1"/>
        <v>0.9</v>
      </c>
      <c r="AL12">
        <f t="shared" si="1"/>
        <v>0.9</v>
      </c>
      <c r="AM12">
        <f t="shared" si="1"/>
        <v>0.9</v>
      </c>
      <c r="AN12">
        <f t="shared" si="1"/>
        <v>0.9</v>
      </c>
      <c r="AO12">
        <f t="shared" si="1"/>
        <v>0.9</v>
      </c>
    </row>
    <row r="13" spans="1:41">
      <c r="D13" s="18">
        <v>6.9444444444444447E-4</v>
      </c>
      <c r="E13" s="18">
        <v>6.9444444444444447E-4</v>
      </c>
      <c r="F13" s="15" t="s">
        <v>67</v>
      </c>
      <c r="G13" s="22">
        <f t="shared" si="0"/>
        <v>0.22361111111111109</v>
      </c>
      <c r="H13" s="22">
        <f t="shared" si="0"/>
        <v>0.29305555555555551</v>
      </c>
      <c r="I13" s="22">
        <f t="shared" si="0"/>
        <v>0.29652777777777778</v>
      </c>
      <c r="J13" s="22">
        <f t="shared" si="0"/>
        <v>0.46666666666666667</v>
      </c>
      <c r="K13" s="22">
        <f t="shared" si="0"/>
        <v>0.55347222222222225</v>
      </c>
      <c r="L13" s="22">
        <f t="shared" si="0"/>
        <v>0.73055555555555551</v>
      </c>
      <c r="M13" s="22">
        <f t="shared" si="0"/>
        <v>0.89027777777777772</v>
      </c>
      <c r="N13" s="17">
        <f t="shared" si="0"/>
        <v>0.22361111111111109</v>
      </c>
      <c r="O13" s="41">
        <f t="shared" si="0"/>
        <v>0.29652777777777778</v>
      </c>
      <c r="P13" s="17">
        <f t="shared" si="0"/>
        <v>0.55347222222222225</v>
      </c>
      <c r="Q13" s="17">
        <f t="shared" si="0"/>
        <v>0.73055555555555551</v>
      </c>
      <c r="R13" s="17">
        <f t="shared" si="0"/>
        <v>0.89027777777777772</v>
      </c>
      <c r="S13" s="17"/>
      <c r="T13" s="17"/>
      <c r="U13" s="17"/>
      <c r="V13" s="17"/>
      <c r="W13" s="17"/>
      <c r="Y13" s="2"/>
      <c r="Z13" s="2"/>
      <c r="AA13" s="2"/>
      <c r="AB13">
        <v>0.4</v>
      </c>
      <c r="AC13" s="2"/>
      <c r="AD13">
        <f t="shared" si="2"/>
        <v>0.4</v>
      </c>
      <c r="AE13">
        <f t="shared" si="1"/>
        <v>0.4</v>
      </c>
      <c r="AF13">
        <f t="shared" si="1"/>
        <v>0.4</v>
      </c>
      <c r="AG13">
        <f t="shared" si="1"/>
        <v>0.4</v>
      </c>
      <c r="AH13">
        <f t="shared" si="1"/>
        <v>0.4</v>
      </c>
      <c r="AI13">
        <f t="shared" si="1"/>
        <v>0.4</v>
      </c>
      <c r="AJ13">
        <f t="shared" si="1"/>
        <v>0.4</v>
      </c>
      <c r="AK13">
        <f t="shared" si="1"/>
        <v>0.4</v>
      </c>
      <c r="AL13">
        <f t="shared" si="1"/>
        <v>0.4</v>
      </c>
      <c r="AM13">
        <f t="shared" si="1"/>
        <v>0.4</v>
      </c>
      <c r="AN13">
        <f t="shared" si="1"/>
        <v>0.4</v>
      </c>
      <c r="AO13">
        <f t="shared" si="1"/>
        <v>0.4</v>
      </c>
    </row>
    <row r="14" spans="1:41">
      <c r="D14" s="18">
        <v>6.9444444444444447E-4</v>
      </c>
      <c r="E14" s="18">
        <v>6.9444444444444447E-4</v>
      </c>
      <c r="F14" s="19" t="s">
        <v>68</v>
      </c>
      <c r="G14" s="20">
        <f t="shared" si="0"/>
        <v>0.22430555555555554</v>
      </c>
      <c r="H14" s="20">
        <f t="shared" si="0"/>
        <v>0.29374999999999996</v>
      </c>
      <c r="I14" s="20">
        <f t="shared" si="0"/>
        <v>0.29722222222222222</v>
      </c>
      <c r="J14" s="20">
        <f t="shared" si="0"/>
        <v>0.46736111111111112</v>
      </c>
      <c r="K14" s="20">
        <f t="shared" si="0"/>
        <v>0.5541666666666667</v>
      </c>
      <c r="L14" s="20">
        <f t="shared" si="0"/>
        <v>0.73124999999999996</v>
      </c>
      <c r="M14" s="20">
        <f t="shared" si="0"/>
        <v>0.89097222222222217</v>
      </c>
      <c r="N14" s="21">
        <f t="shared" si="0"/>
        <v>0.22430555555555554</v>
      </c>
      <c r="O14" s="43">
        <f t="shared" si="0"/>
        <v>0.29722222222222222</v>
      </c>
      <c r="P14" s="21">
        <f t="shared" si="0"/>
        <v>0.5541666666666667</v>
      </c>
      <c r="Q14" s="21">
        <f t="shared" si="0"/>
        <v>0.73124999999999996</v>
      </c>
      <c r="R14" s="21">
        <f t="shared" si="0"/>
        <v>0.89097222222222217</v>
      </c>
      <c r="S14" s="21"/>
      <c r="T14" s="21"/>
      <c r="U14" s="21"/>
      <c r="V14" s="21"/>
      <c r="W14" s="21"/>
      <c r="Y14" s="2"/>
      <c r="Z14" s="2"/>
      <c r="AA14" s="2"/>
      <c r="AB14">
        <v>0.3</v>
      </c>
      <c r="AC14" s="2"/>
      <c r="AD14">
        <f t="shared" si="2"/>
        <v>0.3</v>
      </c>
      <c r="AE14">
        <f t="shared" si="1"/>
        <v>0.3</v>
      </c>
      <c r="AF14">
        <f t="shared" si="1"/>
        <v>0.3</v>
      </c>
      <c r="AG14">
        <f t="shared" si="1"/>
        <v>0.3</v>
      </c>
      <c r="AH14">
        <f t="shared" si="1"/>
        <v>0.3</v>
      </c>
      <c r="AI14">
        <f t="shared" si="1"/>
        <v>0.3</v>
      </c>
      <c r="AJ14">
        <f t="shared" si="1"/>
        <v>0.3</v>
      </c>
      <c r="AK14">
        <f t="shared" si="1"/>
        <v>0.3</v>
      </c>
      <c r="AL14">
        <f t="shared" si="1"/>
        <v>0.3</v>
      </c>
      <c r="AM14">
        <f t="shared" si="1"/>
        <v>0.3</v>
      </c>
      <c r="AN14">
        <f t="shared" si="1"/>
        <v>0.3</v>
      </c>
      <c r="AO14">
        <f t="shared" si="1"/>
        <v>0.3</v>
      </c>
    </row>
    <row r="15" spans="1:41">
      <c r="D15" s="18">
        <v>1.3888888888888889E-3</v>
      </c>
      <c r="E15" s="18" t="s">
        <v>5</v>
      </c>
      <c r="F15" s="15" t="s">
        <v>57</v>
      </c>
      <c r="G15" s="22">
        <f t="shared" si="0"/>
        <v>0.22569444444444442</v>
      </c>
      <c r="H15" s="22">
        <f t="shared" si="0"/>
        <v>0.29513888888888884</v>
      </c>
      <c r="I15" s="22">
        <f t="shared" si="0"/>
        <v>0.2986111111111111</v>
      </c>
      <c r="J15" s="22">
        <f t="shared" si="0"/>
        <v>0.46875</v>
      </c>
      <c r="K15" s="22">
        <f t="shared" si="0"/>
        <v>0.55555555555555558</v>
      </c>
      <c r="L15" s="22">
        <f t="shared" si="0"/>
        <v>0.73263888888888884</v>
      </c>
      <c r="M15" s="22">
        <f t="shared" si="0"/>
        <v>0.89236111111111105</v>
      </c>
      <c r="N15" s="17">
        <f t="shared" si="0"/>
        <v>0.22569444444444442</v>
      </c>
      <c r="O15" s="41">
        <f t="shared" si="0"/>
        <v>0.2986111111111111</v>
      </c>
      <c r="P15" s="17">
        <f t="shared" si="0"/>
        <v>0.55555555555555558</v>
      </c>
      <c r="Q15" s="17">
        <f t="shared" si="0"/>
        <v>0.73263888888888884</v>
      </c>
      <c r="R15" s="17">
        <f t="shared" si="0"/>
        <v>0.89236111111111105</v>
      </c>
      <c r="S15" s="17"/>
      <c r="T15" s="17"/>
      <c r="U15" s="17"/>
      <c r="V15" s="17"/>
      <c r="W15" s="17"/>
      <c r="Y15" s="2"/>
      <c r="Z15" s="2"/>
      <c r="AA15" s="2"/>
      <c r="AB15">
        <v>0.6</v>
      </c>
      <c r="AC15" s="2"/>
      <c r="AD15">
        <f t="shared" si="2"/>
        <v>0.6</v>
      </c>
      <c r="AE15">
        <f t="shared" si="1"/>
        <v>0.6</v>
      </c>
      <c r="AF15">
        <f t="shared" si="1"/>
        <v>0.6</v>
      </c>
      <c r="AG15">
        <f t="shared" si="1"/>
        <v>0.6</v>
      </c>
      <c r="AH15">
        <f t="shared" si="1"/>
        <v>0.6</v>
      </c>
      <c r="AI15">
        <f t="shared" si="1"/>
        <v>0.6</v>
      </c>
      <c r="AJ15">
        <f t="shared" si="1"/>
        <v>0.6</v>
      </c>
      <c r="AK15">
        <f t="shared" si="1"/>
        <v>0.6</v>
      </c>
      <c r="AL15">
        <f t="shared" si="1"/>
        <v>0.6</v>
      </c>
      <c r="AM15">
        <f t="shared" si="1"/>
        <v>0.6</v>
      </c>
      <c r="AN15">
        <f t="shared" si="1"/>
        <v>0.6</v>
      </c>
      <c r="AO15">
        <f t="shared" si="1"/>
        <v>0.6</v>
      </c>
    </row>
    <row r="16" spans="1:41">
      <c r="D16" s="18">
        <v>6.9444444444444447E-4</v>
      </c>
      <c r="E16" s="18" t="s">
        <v>5</v>
      </c>
      <c r="F16" s="19" t="s">
        <v>205</v>
      </c>
      <c r="G16" s="20">
        <f t="shared" si="0"/>
        <v>0.22638888888888886</v>
      </c>
      <c r="H16" s="20">
        <f t="shared" si="0"/>
        <v>0.29583333333333328</v>
      </c>
      <c r="I16" s="20">
        <f t="shared" si="0"/>
        <v>0.29930555555555555</v>
      </c>
      <c r="J16" s="20">
        <f t="shared" si="0"/>
        <v>0.46944444444444444</v>
      </c>
      <c r="K16" s="20">
        <f t="shared" si="0"/>
        <v>0.55625000000000002</v>
      </c>
      <c r="L16" s="20">
        <f t="shared" si="0"/>
        <v>0.73333333333333328</v>
      </c>
      <c r="M16" s="20">
        <f t="shared" si="0"/>
        <v>0.89305555555555549</v>
      </c>
      <c r="N16" s="21">
        <f t="shared" si="0"/>
        <v>0.22638888888888886</v>
      </c>
      <c r="O16" s="43">
        <f t="shared" si="0"/>
        <v>0.29930555555555555</v>
      </c>
      <c r="P16" s="21">
        <f t="shared" si="0"/>
        <v>0.55625000000000002</v>
      </c>
      <c r="Q16" s="21">
        <f t="shared" si="0"/>
        <v>0.73333333333333328</v>
      </c>
      <c r="R16" s="21">
        <f t="shared" si="0"/>
        <v>0.89305555555555549</v>
      </c>
      <c r="S16" s="21"/>
      <c r="T16" s="21"/>
      <c r="U16" s="21"/>
      <c r="V16" s="21"/>
      <c r="W16" s="21"/>
      <c r="Y16" s="2"/>
      <c r="Z16" s="2"/>
      <c r="AA16" s="2"/>
      <c r="AB16">
        <v>0.7</v>
      </c>
      <c r="AC16" s="2"/>
      <c r="AD16">
        <f t="shared" si="2"/>
        <v>0.7</v>
      </c>
      <c r="AE16">
        <f t="shared" si="1"/>
        <v>0.7</v>
      </c>
      <c r="AF16">
        <f t="shared" si="1"/>
        <v>0.7</v>
      </c>
      <c r="AG16">
        <f t="shared" si="1"/>
        <v>0.7</v>
      </c>
      <c r="AH16">
        <f t="shared" si="1"/>
        <v>0.7</v>
      </c>
      <c r="AI16">
        <f t="shared" si="1"/>
        <v>0.7</v>
      </c>
      <c r="AJ16">
        <f t="shared" si="1"/>
        <v>0.7</v>
      </c>
      <c r="AK16">
        <f t="shared" si="1"/>
        <v>0.7</v>
      </c>
      <c r="AL16">
        <f t="shared" si="1"/>
        <v>0.7</v>
      </c>
      <c r="AM16">
        <f t="shared" si="1"/>
        <v>0.7</v>
      </c>
      <c r="AN16">
        <f t="shared" si="1"/>
        <v>0.7</v>
      </c>
      <c r="AO16">
        <f t="shared" si="1"/>
        <v>0.7</v>
      </c>
    </row>
    <row r="17" spans="4:45">
      <c r="D17" s="18">
        <v>6.9444444444444447E-4</v>
      </c>
      <c r="E17" s="18" t="s">
        <v>5</v>
      </c>
      <c r="F17" s="15" t="s">
        <v>206</v>
      </c>
      <c r="G17" s="22">
        <f t="shared" si="0"/>
        <v>0.2270833333333333</v>
      </c>
      <c r="H17" s="22">
        <f t="shared" si="0"/>
        <v>0.29652777777777772</v>
      </c>
      <c r="I17" s="22">
        <f t="shared" si="0"/>
        <v>0.3</v>
      </c>
      <c r="J17" s="22">
        <f t="shared" si="0"/>
        <v>0.47013888888888888</v>
      </c>
      <c r="K17" s="22">
        <f t="shared" si="0"/>
        <v>0.55694444444444446</v>
      </c>
      <c r="L17" s="22">
        <f t="shared" si="0"/>
        <v>0.73402777777777772</v>
      </c>
      <c r="M17" s="22">
        <f t="shared" si="0"/>
        <v>0.89374999999999993</v>
      </c>
      <c r="N17" s="17">
        <f t="shared" si="0"/>
        <v>0.2270833333333333</v>
      </c>
      <c r="O17" s="41">
        <f t="shared" si="0"/>
        <v>0.3</v>
      </c>
      <c r="P17" s="17">
        <f t="shared" si="0"/>
        <v>0.55694444444444446</v>
      </c>
      <c r="Q17" s="17">
        <f t="shared" si="0"/>
        <v>0.73402777777777772</v>
      </c>
      <c r="R17" s="17">
        <f t="shared" si="0"/>
        <v>0.89374999999999993</v>
      </c>
      <c r="S17" s="17"/>
      <c r="T17" s="17"/>
      <c r="U17" s="17"/>
      <c r="V17" s="17"/>
      <c r="W17" s="17"/>
      <c r="Y17" s="2"/>
      <c r="Z17" s="2"/>
      <c r="AA17" s="2"/>
      <c r="AB17">
        <v>0.6</v>
      </c>
      <c r="AC17" s="2"/>
      <c r="AD17">
        <f t="shared" si="2"/>
        <v>0.6</v>
      </c>
      <c r="AE17">
        <f t="shared" si="1"/>
        <v>0.6</v>
      </c>
      <c r="AF17">
        <f t="shared" si="1"/>
        <v>0.6</v>
      </c>
      <c r="AG17">
        <f t="shared" si="1"/>
        <v>0.6</v>
      </c>
      <c r="AH17">
        <f t="shared" si="1"/>
        <v>0.6</v>
      </c>
      <c r="AI17">
        <f t="shared" si="1"/>
        <v>0.6</v>
      </c>
      <c r="AJ17">
        <f t="shared" si="1"/>
        <v>0.6</v>
      </c>
      <c r="AK17">
        <f t="shared" si="1"/>
        <v>0.6</v>
      </c>
      <c r="AL17">
        <f t="shared" si="1"/>
        <v>0.6</v>
      </c>
      <c r="AM17">
        <f t="shared" si="1"/>
        <v>0.6</v>
      </c>
      <c r="AN17">
        <f t="shared" si="1"/>
        <v>0.6</v>
      </c>
      <c r="AO17">
        <f t="shared" si="1"/>
        <v>0.6</v>
      </c>
    </row>
    <row r="18" spans="4:45">
      <c r="D18" s="18">
        <v>6.9444444444444447E-4</v>
      </c>
      <c r="E18" s="18" t="s">
        <v>5</v>
      </c>
      <c r="F18" s="19" t="s">
        <v>32</v>
      </c>
      <c r="G18" s="20">
        <f t="shared" si="0"/>
        <v>0.22777777777777775</v>
      </c>
      <c r="H18" s="20">
        <f t="shared" si="0"/>
        <v>0.29722222222222217</v>
      </c>
      <c r="I18" s="20">
        <f t="shared" si="0"/>
        <v>0.30069444444444443</v>
      </c>
      <c r="J18" s="20">
        <f t="shared" si="0"/>
        <v>0.47083333333333333</v>
      </c>
      <c r="K18" s="20">
        <f t="shared" si="0"/>
        <v>0.55763888888888891</v>
      </c>
      <c r="L18" s="20">
        <f t="shared" si="0"/>
        <v>0.73472222222222217</v>
      </c>
      <c r="M18" s="20">
        <f t="shared" si="0"/>
        <v>0.89444444444444438</v>
      </c>
      <c r="N18" s="21">
        <f t="shared" si="0"/>
        <v>0.22777777777777775</v>
      </c>
      <c r="O18" s="43">
        <f t="shared" si="0"/>
        <v>0.30069444444444443</v>
      </c>
      <c r="P18" s="21">
        <f t="shared" si="0"/>
        <v>0.55763888888888891</v>
      </c>
      <c r="Q18" s="21">
        <f t="shared" si="0"/>
        <v>0.73472222222222217</v>
      </c>
      <c r="R18" s="21">
        <f t="shared" si="0"/>
        <v>0.89444444444444438</v>
      </c>
      <c r="S18" s="21"/>
      <c r="T18" s="21"/>
      <c r="U18" s="21"/>
      <c r="V18" s="21"/>
      <c r="W18" s="21"/>
      <c r="Y18" s="2"/>
      <c r="Z18" s="2"/>
      <c r="AA18" s="2"/>
      <c r="AB18">
        <v>0.6</v>
      </c>
      <c r="AC18" s="2"/>
      <c r="AD18">
        <f t="shared" si="2"/>
        <v>0.6</v>
      </c>
      <c r="AE18">
        <f t="shared" si="1"/>
        <v>0.6</v>
      </c>
      <c r="AF18">
        <f t="shared" si="1"/>
        <v>0.6</v>
      </c>
      <c r="AG18">
        <f t="shared" si="1"/>
        <v>0.6</v>
      </c>
      <c r="AH18">
        <f t="shared" si="1"/>
        <v>0.6</v>
      </c>
      <c r="AI18">
        <f t="shared" si="1"/>
        <v>0.6</v>
      </c>
      <c r="AJ18">
        <f t="shared" si="1"/>
        <v>0.6</v>
      </c>
      <c r="AK18">
        <f t="shared" si="1"/>
        <v>0.6</v>
      </c>
      <c r="AL18">
        <f t="shared" si="1"/>
        <v>0.6</v>
      </c>
      <c r="AM18">
        <f t="shared" si="1"/>
        <v>0.6</v>
      </c>
      <c r="AN18">
        <f t="shared" si="1"/>
        <v>0.6</v>
      </c>
      <c r="AO18">
        <f t="shared" si="1"/>
        <v>0.6</v>
      </c>
    </row>
    <row r="19" spans="4:45">
      <c r="D19" s="18">
        <v>6.9444444444444447E-4</v>
      </c>
      <c r="E19" s="18" t="s">
        <v>5</v>
      </c>
      <c r="F19" s="15" t="s">
        <v>33</v>
      </c>
      <c r="G19" s="22">
        <f t="shared" si="0"/>
        <v>0.22847222222222219</v>
      </c>
      <c r="H19" s="22">
        <f t="shared" si="0"/>
        <v>0.29791666666666661</v>
      </c>
      <c r="I19" s="22">
        <f t="shared" si="0"/>
        <v>0.30138888888888887</v>
      </c>
      <c r="J19" s="22">
        <f t="shared" si="0"/>
        <v>0.47152777777777777</v>
      </c>
      <c r="K19" s="22">
        <f t="shared" si="0"/>
        <v>0.55833333333333335</v>
      </c>
      <c r="L19" s="22">
        <f t="shared" si="0"/>
        <v>0.73541666666666661</v>
      </c>
      <c r="M19" s="22">
        <f t="shared" si="0"/>
        <v>0.89513888888888882</v>
      </c>
      <c r="N19" s="17">
        <f t="shared" si="0"/>
        <v>0.22847222222222219</v>
      </c>
      <c r="O19" s="41">
        <f t="shared" si="0"/>
        <v>0.30138888888888887</v>
      </c>
      <c r="P19" s="17">
        <f t="shared" si="0"/>
        <v>0.55833333333333335</v>
      </c>
      <c r="Q19" s="17">
        <f t="shared" si="0"/>
        <v>0.73541666666666661</v>
      </c>
      <c r="R19" s="17">
        <f t="shared" si="0"/>
        <v>0.89513888888888882</v>
      </c>
      <c r="S19" s="17"/>
      <c r="T19" s="17"/>
      <c r="U19" s="17"/>
      <c r="V19" s="17"/>
      <c r="W19" s="17"/>
      <c r="Y19" s="2"/>
      <c r="Z19" s="2"/>
      <c r="AA19" s="2"/>
      <c r="AB19">
        <v>0.4</v>
      </c>
      <c r="AC19" s="2"/>
      <c r="AD19">
        <f t="shared" si="2"/>
        <v>0.4</v>
      </c>
      <c r="AE19">
        <f t="shared" si="1"/>
        <v>0.4</v>
      </c>
      <c r="AF19">
        <f t="shared" si="1"/>
        <v>0.4</v>
      </c>
      <c r="AG19">
        <f t="shared" si="1"/>
        <v>0.4</v>
      </c>
      <c r="AH19">
        <f t="shared" si="1"/>
        <v>0.4</v>
      </c>
      <c r="AI19">
        <f t="shared" si="1"/>
        <v>0.4</v>
      </c>
      <c r="AJ19">
        <f t="shared" si="1"/>
        <v>0.4</v>
      </c>
      <c r="AK19">
        <f t="shared" si="1"/>
        <v>0.4</v>
      </c>
      <c r="AL19">
        <f t="shared" si="1"/>
        <v>0.4</v>
      </c>
      <c r="AM19">
        <f t="shared" si="1"/>
        <v>0.4</v>
      </c>
      <c r="AN19">
        <f t="shared" si="1"/>
        <v>0.4</v>
      </c>
      <c r="AO19">
        <f t="shared" si="1"/>
        <v>0.4</v>
      </c>
    </row>
    <row r="20" spans="4:45">
      <c r="D20" s="18">
        <v>6.9444444444444447E-4</v>
      </c>
      <c r="E20" s="18" t="s">
        <v>5</v>
      </c>
      <c r="F20" s="19" t="s">
        <v>17</v>
      </c>
      <c r="G20" s="20">
        <f t="shared" si="0"/>
        <v>0.22916666666666663</v>
      </c>
      <c r="H20" s="20">
        <f t="shared" si="0"/>
        <v>0.29861111111111105</v>
      </c>
      <c r="I20" s="20">
        <f t="shared" si="0"/>
        <v>0.30208333333333331</v>
      </c>
      <c r="J20" s="20">
        <f t="shared" si="0"/>
        <v>0.47222222222222221</v>
      </c>
      <c r="K20" s="20">
        <f t="shared" si="0"/>
        <v>0.55902777777777779</v>
      </c>
      <c r="L20" s="20">
        <f t="shared" si="0"/>
        <v>0.73611111111111105</v>
      </c>
      <c r="M20" s="20">
        <f t="shared" si="0"/>
        <v>0.89583333333333326</v>
      </c>
      <c r="N20" s="21">
        <f t="shared" si="0"/>
        <v>0.22916666666666663</v>
      </c>
      <c r="O20" s="43">
        <f t="shared" si="0"/>
        <v>0.30208333333333331</v>
      </c>
      <c r="P20" s="21">
        <f t="shared" si="0"/>
        <v>0.55902777777777779</v>
      </c>
      <c r="Q20" s="21">
        <f t="shared" si="0"/>
        <v>0.73611111111111105</v>
      </c>
      <c r="R20" s="21">
        <f t="shared" si="0"/>
        <v>0.89583333333333326</v>
      </c>
      <c r="S20" s="21"/>
      <c r="T20" s="21"/>
      <c r="U20" s="21"/>
      <c r="V20" s="21"/>
      <c r="W20" s="21"/>
      <c r="Y20" s="2"/>
      <c r="Z20" s="2"/>
      <c r="AA20" s="2"/>
      <c r="AB20">
        <v>0.6</v>
      </c>
      <c r="AC20" s="2"/>
      <c r="AD20">
        <f t="shared" si="2"/>
        <v>0.6</v>
      </c>
      <c r="AE20">
        <f t="shared" si="1"/>
        <v>0.6</v>
      </c>
      <c r="AF20">
        <f t="shared" si="1"/>
        <v>0.6</v>
      </c>
      <c r="AG20">
        <f t="shared" si="1"/>
        <v>0.6</v>
      </c>
      <c r="AH20">
        <f t="shared" si="1"/>
        <v>0.6</v>
      </c>
      <c r="AI20">
        <f t="shared" si="1"/>
        <v>0.6</v>
      </c>
      <c r="AJ20">
        <f t="shared" si="1"/>
        <v>0.6</v>
      </c>
      <c r="AK20">
        <f t="shared" si="1"/>
        <v>0.6</v>
      </c>
      <c r="AL20">
        <f t="shared" si="1"/>
        <v>0.6</v>
      </c>
      <c r="AM20">
        <f t="shared" si="1"/>
        <v>0.6</v>
      </c>
      <c r="AN20">
        <f t="shared" si="1"/>
        <v>0.6</v>
      </c>
      <c r="AO20">
        <f t="shared" si="1"/>
        <v>0.6</v>
      </c>
    </row>
    <row r="21" spans="4:45">
      <c r="D21" s="18">
        <v>6.9444444444444447E-4</v>
      </c>
      <c r="E21" s="18" t="s">
        <v>5</v>
      </c>
      <c r="F21" s="15" t="s">
        <v>34</v>
      </c>
      <c r="G21" s="22">
        <f>G20+$D21</f>
        <v>0.22986111111111107</v>
      </c>
      <c r="H21" s="22">
        <f t="shared" si="0"/>
        <v>0.29930555555555549</v>
      </c>
      <c r="I21" s="22">
        <f t="shared" si="0"/>
        <v>0.30277777777777776</v>
      </c>
      <c r="J21" s="22">
        <f t="shared" si="0"/>
        <v>0.47291666666666665</v>
      </c>
      <c r="K21" s="22">
        <f t="shared" si="0"/>
        <v>0.55972222222222223</v>
      </c>
      <c r="L21" s="22">
        <f t="shared" si="0"/>
        <v>0.73680555555555549</v>
      </c>
      <c r="M21" s="22">
        <f t="shared" si="0"/>
        <v>0.8965277777777777</v>
      </c>
      <c r="N21" s="17">
        <f t="shared" si="0"/>
        <v>0.22986111111111107</v>
      </c>
      <c r="O21" s="41">
        <f t="shared" si="0"/>
        <v>0.30277777777777776</v>
      </c>
      <c r="P21" s="17">
        <f t="shared" si="0"/>
        <v>0.55972222222222223</v>
      </c>
      <c r="Q21" s="17">
        <f t="shared" si="0"/>
        <v>0.73680555555555549</v>
      </c>
      <c r="R21" s="17">
        <f t="shared" si="0"/>
        <v>0.8965277777777777</v>
      </c>
      <c r="S21" s="17"/>
      <c r="T21" s="17"/>
      <c r="U21" s="17"/>
      <c r="V21" s="17"/>
      <c r="W21" s="17"/>
      <c r="Y21" s="2"/>
      <c r="Z21" s="2"/>
      <c r="AA21" s="2"/>
      <c r="AB21">
        <v>0.3</v>
      </c>
      <c r="AC21" s="2"/>
      <c r="AD21">
        <f t="shared" si="2"/>
        <v>0.3</v>
      </c>
      <c r="AE21">
        <f t="shared" si="1"/>
        <v>0.3</v>
      </c>
      <c r="AF21">
        <f t="shared" si="1"/>
        <v>0.3</v>
      </c>
      <c r="AG21">
        <f t="shared" si="1"/>
        <v>0.3</v>
      </c>
      <c r="AH21">
        <f t="shared" si="1"/>
        <v>0.3</v>
      </c>
      <c r="AI21">
        <f t="shared" si="1"/>
        <v>0.3</v>
      </c>
      <c r="AJ21">
        <f t="shared" si="1"/>
        <v>0.3</v>
      </c>
      <c r="AK21">
        <f t="shared" si="1"/>
        <v>0.3</v>
      </c>
      <c r="AL21">
        <f t="shared" si="1"/>
        <v>0.3</v>
      </c>
      <c r="AM21">
        <f t="shared" si="1"/>
        <v>0.3</v>
      </c>
      <c r="AN21">
        <f t="shared" si="1"/>
        <v>0.3</v>
      </c>
      <c r="AO21">
        <f t="shared" si="1"/>
        <v>0.3</v>
      </c>
    </row>
    <row r="22" spans="4:45">
      <c r="D22" s="18" t="s">
        <v>5</v>
      </c>
      <c r="E22" s="18">
        <v>1.3888888888888889E-3</v>
      </c>
      <c r="F22" s="19" t="s">
        <v>136</v>
      </c>
      <c r="G22" s="20" t="s">
        <v>5</v>
      </c>
      <c r="H22" s="20" t="s">
        <v>5</v>
      </c>
      <c r="I22" s="20" t="s">
        <v>5</v>
      </c>
      <c r="J22" s="20" t="s">
        <v>5</v>
      </c>
      <c r="K22" s="20" t="s">
        <v>5</v>
      </c>
      <c r="L22" s="20" t="s">
        <v>5</v>
      </c>
      <c r="M22" s="20" t="s">
        <v>5</v>
      </c>
      <c r="N22" s="21" t="s">
        <v>5</v>
      </c>
      <c r="O22" s="43" t="s">
        <v>5</v>
      </c>
      <c r="P22" s="21" t="s">
        <v>5</v>
      </c>
      <c r="Q22" s="21" t="s">
        <v>5</v>
      </c>
      <c r="R22" s="21" t="s">
        <v>5</v>
      </c>
      <c r="S22" s="21"/>
      <c r="T22" s="21"/>
      <c r="U22" s="21"/>
      <c r="V22" s="21"/>
      <c r="W22" s="21"/>
      <c r="Y22" s="2"/>
      <c r="Z22" s="2"/>
      <c r="AA22" s="2"/>
      <c r="AB22" s="2" t="s">
        <v>5</v>
      </c>
      <c r="AC22" s="2"/>
      <c r="AD22">
        <f t="shared" si="2"/>
        <v>0</v>
      </c>
      <c r="AE22">
        <f t="shared" si="1"/>
        <v>0</v>
      </c>
      <c r="AF22">
        <f t="shared" si="1"/>
        <v>0</v>
      </c>
      <c r="AG22">
        <f t="shared" si="1"/>
        <v>0</v>
      </c>
      <c r="AH22">
        <f t="shared" si="1"/>
        <v>0</v>
      </c>
      <c r="AI22">
        <f t="shared" si="1"/>
        <v>0</v>
      </c>
      <c r="AJ22">
        <f t="shared" si="1"/>
        <v>0</v>
      </c>
      <c r="AK22">
        <f t="shared" si="1"/>
        <v>0</v>
      </c>
      <c r="AL22">
        <f t="shared" si="1"/>
        <v>0</v>
      </c>
      <c r="AM22">
        <f t="shared" si="1"/>
        <v>0</v>
      </c>
      <c r="AN22">
        <f t="shared" si="1"/>
        <v>0</v>
      </c>
      <c r="AO22">
        <f t="shared" si="1"/>
        <v>0</v>
      </c>
    </row>
    <row r="23" spans="4:45">
      <c r="D23" s="18" t="s">
        <v>5</v>
      </c>
      <c r="E23" s="18">
        <v>6.9444444444444447E-4</v>
      </c>
      <c r="F23" s="15" t="s">
        <v>137</v>
      </c>
      <c r="G23" s="22" t="s">
        <v>5</v>
      </c>
      <c r="H23" s="22" t="s">
        <v>5</v>
      </c>
      <c r="I23" s="22" t="s">
        <v>5</v>
      </c>
      <c r="J23" s="22" t="s">
        <v>5</v>
      </c>
      <c r="K23" s="22" t="s">
        <v>5</v>
      </c>
      <c r="L23" s="22" t="s">
        <v>5</v>
      </c>
      <c r="M23" s="22" t="s">
        <v>5</v>
      </c>
      <c r="N23" s="17" t="s">
        <v>5</v>
      </c>
      <c r="O23" s="41" t="s">
        <v>5</v>
      </c>
      <c r="P23" s="17" t="s">
        <v>5</v>
      </c>
      <c r="Q23" s="17" t="s">
        <v>5</v>
      </c>
      <c r="R23" s="17" t="s">
        <v>5</v>
      </c>
      <c r="S23" s="17"/>
      <c r="T23" s="17"/>
      <c r="U23" s="17"/>
      <c r="V23" s="17"/>
      <c r="W23" s="17"/>
      <c r="Y23" s="2"/>
      <c r="Z23" s="2"/>
      <c r="AA23" s="2"/>
      <c r="AB23" s="2" t="s">
        <v>5</v>
      </c>
      <c r="AC23" s="2"/>
      <c r="AD23">
        <f t="shared" si="2"/>
        <v>0</v>
      </c>
      <c r="AE23">
        <f t="shared" si="1"/>
        <v>0</v>
      </c>
      <c r="AF23">
        <f t="shared" si="1"/>
        <v>0</v>
      </c>
      <c r="AG23">
        <f t="shared" si="1"/>
        <v>0</v>
      </c>
      <c r="AH23">
        <f t="shared" si="1"/>
        <v>0</v>
      </c>
      <c r="AI23">
        <f t="shared" si="1"/>
        <v>0</v>
      </c>
      <c r="AJ23">
        <f t="shared" si="1"/>
        <v>0</v>
      </c>
      <c r="AK23">
        <f t="shared" si="1"/>
        <v>0</v>
      </c>
      <c r="AL23">
        <f t="shared" si="1"/>
        <v>0</v>
      </c>
      <c r="AM23">
        <f t="shared" si="1"/>
        <v>0</v>
      </c>
      <c r="AN23">
        <f t="shared" si="1"/>
        <v>0</v>
      </c>
      <c r="AO23">
        <f t="shared" si="1"/>
        <v>0</v>
      </c>
    </row>
    <row r="24" spans="4:45">
      <c r="D24" s="18" t="s">
        <v>5</v>
      </c>
      <c r="E24" s="18">
        <v>6.9444444444444447E-4</v>
      </c>
      <c r="F24" s="19" t="s">
        <v>138</v>
      </c>
      <c r="G24" s="20" t="s">
        <v>5</v>
      </c>
      <c r="H24" s="20" t="s">
        <v>5</v>
      </c>
      <c r="I24" s="20" t="s">
        <v>5</v>
      </c>
      <c r="J24" s="20" t="s">
        <v>5</v>
      </c>
      <c r="K24" s="20" t="s">
        <v>5</v>
      </c>
      <c r="L24" s="20" t="s">
        <v>5</v>
      </c>
      <c r="M24" s="20" t="s">
        <v>5</v>
      </c>
      <c r="N24" s="21" t="s">
        <v>5</v>
      </c>
      <c r="O24" s="43" t="s">
        <v>5</v>
      </c>
      <c r="P24" s="21" t="s">
        <v>5</v>
      </c>
      <c r="Q24" s="21" t="s">
        <v>5</v>
      </c>
      <c r="R24" s="21" t="s">
        <v>5</v>
      </c>
      <c r="S24" s="21"/>
      <c r="T24" s="21"/>
      <c r="U24" s="21"/>
      <c r="V24" s="21"/>
      <c r="W24" s="21"/>
      <c r="Y24" s="2"/>
      <c r="Z24" s="2"/>
      <c r="AA24" s="2"/>
      <c r="AB24" s="2" t="s">
        <v>5</v>
      </c>
      <c r="AC24" s="2"/>
      <c r="AD24">
        <f t="shared" si="2"/>
        <v>0</v>
      </c>
      <c r="AE24">
        <f t="shared" ref="AE24:AE26" si="3">SUM(IF(H24&lt;&gt;"",IF(AND(H24&lt;&gt;"s",$AB24&lt;&gt;"s")=TRUE(),IF(H23&lt;&gt;"",$AB24,0),IF(AND(H24&lt;&gt;"s",$AC24&lt;&gt;"s")=TRUE(),IF(H23&lt;&gt;"",$AC24,0),0)),0))</f>
        <v>0</v>
      </c>
      <c r="AF24">
        <f t="shared" ref="AF24:AF26" si="4">SUM(IF(I24&lt;&gt;"",IF(AND(I24&lt;&gt;"s",$AB24&lt;&gt;"s")=TRUE(),IF(I23&lt;&gt;"",$AB24,0),IF(AND(I24&lt;&gt;"s",$AC24&lt;&gt;"s")=TRUE(),IF(I23&lt;&gt;"",$AC24,0),0)),0))</f>
        <v>0</v>
      </c>
      <c r="AG24">
        <f t="shared" ref="AG24:AG26" si="5">SUM(IF(J24&lt;&gt;"",IF(AND(J24&lt;&gt;"s",$AB24&lt;&gt;"s")=TRUE(),IF(J23&lt;&gt;"",$AB24,0),IF(AND(J24&lt;&gt;"s",$AC24&lt;&gt;"s")=TRUE(),IF(J23&lt;&gt;"",$AC24,0),0)),0))</f>
        <v>0</v>
      </c>
      <c r="AH24">
        <f t="shared" ref="AH24:AH26" si="6">SUM(IF(K24&lt;&gt;"",IF(AND(K24&lt;&gt;"s",$AB24&lt;&gt;"s")=TRUE(),IF(K23&lt;&gt;"",$AB24,0),IF(AND(K24&lt;&gt;"s",$AC24&lt;&gt;"s")=TRUE(),IF(K23&lt;&gt;"",$AC24,0),0)),0))</f>
        <v>0</v>
      </c>
      <c r="AI24">
        <f t="shared" ref="AI24:AI26" si="7">SUM(IF(L24&lt;&gt;"",IF(AND(L24&lt;&gt;"s",$AB24&lt;&gt;"s")=TRUE(),IF(L23&lt;&gt;"",$AB24,0),IF(AND(L24&lt;&gt;"s",$AC24&lt;&gt;"s")=TRUE(),IF(L23&lt;&gt;"",$AC24,0),0)),0))</f>
        <v>0</v>
      </c>
      <c r="AJ24">
        <f t="shared" ref="AJ24:AJ26" si="8">SUM(IF(M24&lt;&gt;"",IF(AND(M24&lt;&gt;"s",$AB24&lt;&gt;"s")=TRUE(),IF(M23&lt;&gt;"",$AB24,0),IF(AND(M24&lt;&gt;"s",$AC24&lt;&gt;"s")=TRUE(),IF(M23&lt;&gt;"",$AC24,0),0)),0))</f>
        <v>0</v>
      </c>
      <c r="AK24">
        <f t="shared" ref="AK24:AK26" si="9">SUM(IF(N24&lt;&gt;"",IF(AND(N24&lt;&gt;"s",$AB24&lt;&gt;"s")=TRUE(),IF(N23&lt;&gt;"",$AB24,0),IF(AND(N24&lt;&gt;"s",$AC24&lt;&gt;"s")=TRUE(),IF(N23&lt;&gt;"",$AC24,0),0)),0))</f>
        <v>0</v>
      </c>
      <c r="AL24">
        <f t="shared" ref="AL24:AL26" si="10">SUM(IF(O24&lt;&gt;"",IF(AND(O24&lt;&gt;"s",$AB24&lt;&gt;"s")=TRUE(),IF(O23&lt;&gt;"",$AB24,0),IF(AND(O24&lt;&gt;"s",$AC24&lt;&gt;"s")=TRUE(),IF(O23&lt;&gt;"",$AC24,0),0)),0))</f>
        <v>0</v>
      </c>
      <c r="AM24">
        <f t="shared" ref="AM24:AM26" si="11">SUM(IF(P24&lt;&gt;"",IF(AND(P24&lt;&gt;"s",$AB24&lt;&gt;"s")=TRUE(),IF(P23&lt;&gt;"",$AB24,0),IF(AND(P24&lt;&gt;"s",$AC24&lt;&gt;"s")=TRUE(),IF(P23&lt;&gt;"",$AC24,0),0)),0))</f>
        <v>0</v>
      </c>
      <c r="AN24">
        <f t="shared" ref="AN24:AN26" si="12">SUM(IF(Q24&lt;&gt;"",IF(AND(Q24&lt;&gt;"s",$AB24&lt;&gt;"s")=TRUE(),IF(Q23&lt;&gt;"",$AB24,0),IF(AND(Q24&lt;&gt;"s",$AC24&lt;&gt;"s")=TRUE(),IF(Q23&lt;&gt;"",$AC24,0),0)),0))</f>
        <v>0</v>
      </c>
      <c r="AO24">
        <f t="shared" ref="AO24:AO26" si="13">SUM(IF(R24&lt;&gt;"",IF(AND(R24&lt;&gt;"s",$AB24&lt;&gt;"s")=TRUE(),IF(R23&lt;&gt;"",$AB24,0),IF(AND(R24&lt;&gt;"s",$AC24&lt;&gt;"s")=TRUE(),IF(R23&lt;&gt;"",$AC24,0),0)),0))</f>
        <v>0</v>
      </c>
    </row>
    <row r="25" spans="4:45">
      <c r="D25" s="18" t="s">
        <v>5</v>
      </c>
      <c r="E25" s="18">
        <v>6.9444444444444447E-4</v>
      </c>
      <c r="F25" s="15" t="s">
        <v>139</v>
      </c>
      <c r="G25" s="22" t="s">
        <v>5</v>
      </c>
      <c r="H25" s="22" t="s">
        <v>5</v>
      </c>
      <c r="I25" s="22" t="s">
        <v>5</v>
      </c>
      <c r="J25" s="22" t="s">
        <v>5</v>
      </c>
      <c r="K25" s="22" t="s">
        <v>5</v>
      </c>
      <c r="L25" s="22" t="s">
        <v>5</v>
      </c>
      <c r="M25" s="22" t="s">
        <v>5</v>
      </c>
      <c r="N25" s="17" t="s">
        <v>5</v>
      </c>
      <c r="O25" s="41" t="s">
        <v>5</v>
      </c>
      <c r="P25" s="17" t="s">
        <v>5</v>
      </c>
      <c r="Q25" s="17" t="s">
        <v>5</v>
      </c>
      <c r="R25" s="17" t="s">
        <v>5</v>
      </c>
      <c r="S25" s="17"/>
      <c r="T25" s="17"/>
      <c r="U25" s="17"/>
      <c r="V25" s="17"/>
      <c r="W25" s="17"/>
      <c r="Y25" s="2"/>
      <c r="Z25" s="2"/>
      <c r="AA25" s="2"/>
      <c r="AB25" s="2" t="s">
        <v>5</v>
      </c>
      <c r="AC25" s="2"/>
      <c r="AD25">
        <f t="shared" si="2"/>
        <v>0</v>
      </c>
      <c r="AE25">
        <f t="shared" si="3"/>
        <v>0</v>
      </c>
      <c r="AF25">
        <f t="shared" si="4"/>
        <v>0</v>
      </c>
      <c r="AG25">
        <f t="shared" si="5"/>
        <v>0</v>
      </c>
      <c r="AH25">
        <f t="shared" si="6"/>
        <v>0</v>
      </c>
      <c r="AI25">
        <f t="shared" si="7"/>
        <v>0</v>
      </c>
      <c r="AJ25">
        <f t="shared" si="8"/>
        <v>0</v>
      </c>
      <c r="AK25">
        <f t="shared" si="9"/>
        <v>0</v>
      </c>
      <c r="AL25">
        <f t="shared" si="10"/>
        <v>0</v>
      </c>
      <c r="AM25">
        <f t="shared" si="11"/>
        <v>0</v>
      </c>
      <c r="AN25">
        <f t="shared" si="12"/>
        <v>0</v>
      </c>
      <c r="AO25">
        <f t="shared" si="13"/>
        <v>0</v>
      </c>
    </row>
    <row r="26" spans="4:45">
      <c r="D26" s="18">
        <v>1.3888888888888889E-3</v>
      </c>
      <c r="E26" s="18">
        <v>1.3888888888888889E-3</v>
      </c>
      <c r="F26" s="27" t="s">
        <v>115</v>
      </c>
      <c r="G26" s="45">
        <f>G21+$D26</f>
        <v>0.23124999999999996</v>
      </c>
      <c r="H26" s="45">
        <f t="shared" ref="H26:R26" si="14">H21+$D26</f>
        <v>0.30069444444444438</v>
      </c>
      <c r="I26" s="45">
        <f t="shared" si="14"/>
        <v>0.30416666666666664</v>
      </c>
      <c r="J26" s="45">
        <f t="shared" si="14"/>
        <v>0.47430555555555554</v>
      </c>
      <c r="K26" s="45">
        <f t="shared" si="14"/>
        <v>0.56111111111111112</v>
      </c>
      <c r="L26" s="45">
        <f t="shared" si="14"/>
        <v>0.73819444444444438</v>
      </c>
      <c r="M26" s="45">
        <f t="shared" si="14"/>
        <v>0.89791666666666659</v>
      </c>
      <c r="N26" s="45">
        <f t="shared" si="14"/>
        <v>0.23124999999999996</v>
      </c>
      <c r="O26" s="45">
        <f t="shared" si="14"/>
        <v>0.30416666666666664</v>
      </c>
      <c r="P26" s="45">
        <f t="shared" si="14"/>
        <v>0.56111111111111112</v>
      </c>
      <c r="Q26" s="45">
        <f t="shared" si="14"/>
        <v>0.73819444444444438</v>
      </c>
      <c r="R26" s="45">
        <f t="shared" si="14"/>
        <v>0.89791666666666659</v>
      </c>
      <c r="S26" s="21"/>
      <c r="T26" s="21"/>
      <c r="U26" s="21"/>
      <c r="V26" s="21"/>
      <c r="W26" s="21"/>
      <c r="Y26" s="2"/>
      <c r="Z26" s="2"/>
      <c r="AA26" s="2"/>
      <c r="AB26">
        <v>0.6</v>
      </c>
      <c r="AC26" s="2"/>
      <c r="AD26">
        <f t="shared" si="2"/>
        <v>0.6</v>
      </c>
      <c r="AE26">
        <f t="shared" si="3"/>
        <v>0.6</v>
      </c>
      <c r="AF26">
        <f t="shared" si="4"/>
        <v>0.6</v>
      </c>
      <c r="AG26">
        <f t="shared" si="5"/>
        <v>0.6</v>
      </c>
      <c r="AH26">
        <f t="shared" si="6"/>
        <v>0.6</v>
      </c>
      <c r="AI26">
        <f t="shared" si="7"/>
        <v>0.6</v>
      </c>
      <c r="AJ26">
        <f t="shared" si="8"/>
        <v>0.6</v>
      </c>
      <c r="AK26">
        <f t="shared" si="9"/>
        <v>0.6</v>
      </c>
      <c r="AL26">
        <f t="shared" si="10"/>
        <v>0.6</v>
      </c>
      <c r="AM26">
        <f t="shared" si="11"/>
        <v>0.6</v>
      </c>
      <c r="AN26">
        <f t="shared" si="12"/>
        <v>0.6</v>
      </c>
      <c r="AO26">
        <f t="shared" si="13"/>
        <v>0.6</v>
      </c>
    </row>
    <row r="27" spans="4:45">
      <c r="AD27" s="5">
        <f>SUM(AD8:AD26)</f>
        <v>9.6</v>
      </c>
      <c r="AE27" s="5">
        <f t="shared" ref="AE27:AO27" si="15">SUM(AE8:AE26)</f>
        <v>9.6</v>
      </c>
      <c r="AF27" s="5">
        <f t="shared" si="15"/>
        <v>9.6</v>
      </c>
      <c r="AG27" s="5">
        <f t="shared" si="15"/>
        <v>9.6</v>
      </c>
      <c r="AH27" s="5">
        <f t="shared" si="15"/>
        <v>9.6</v>
      </c>
      <c r="AI27" s="5">
        <f t="shared" si="15"/>
        <v>9.6</v>
      </c>
      <c r="AJ27" s="5">
        <f t="shared" si="15"/>
        <v>9.6</v>
      </c>
      <c r="AK27" s="5">
        <f t="shared" si="15"/>
        <v>9.6</v>
      </c>
      <c r="AL27" s="5">
        <f t="shared" si="15"/>
        <v>9.6</v>
      </c>
      <c r="AM27" s="5">
        <f t="shared" si="15"/>
        <v>9.6</v>
      </c>
      <c r="AN27" s="5">
        <f t="shared" si="15"/>
        <v>9.6</v>
      </c>
      <c r="AO27" s="5">
        <f t="shared" si="15"/>
        <v>9.6</v>
      </c>
      <c r="AP27" s="5"/>
      <c r="AQ27" s="5"/>
      <c r="AR27" s="5"/>
      <c r="AS27" s="5"/>
    </row>
    <row r="29" spans="4:45">
      <c r="F29" s="100" t="s">
        <v>227</v>
      </c>
      <c r="G29" s="108" t="s">
        <v>217</v>
      </c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AD29" t="s">
        <v>111</v>
      </c>
      <c r="AE29" t="s">
        <v>111</v>
      </c>
      <c r="AF29" t="s">
        <v>111</v>
      </c>
      <c r="AG29" t="s">
        <v>111</v>
      </c>
      <c r="AH29" t="s">
        <v>111</v>
      </c>
      <c r="AI29" t="s">
        <v>111</v>
      </c>
      <c r="AJ29" t="s">
        <v>111</v>
      </c>
      <c r="AK29" t="s">
        <v>111</v>
      </c>
      <c r="AL29" t="s">
        <v>111</v>
      </c>
      <c r="AM29" t="s">
        <v>111</v>
      </c>
      <c r="AN29" t="s">
        <v>111</v>
      </c>
      <c r="AO29" t="s">
        <v>111</v>
      </c>
    </row>
    <row r="30" spans="4:45">
      <c r="F30" s="101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</row>
    <row r="31" spans="4:45">
      <c r="F31" s="101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</row>
    <row r="32" spans="4:45" ht="17.25">
      <c r="D32" s="7"/>
      <c r="E32" s="7"/>
      <c r="F32" s="8" t="s">
        <v>21</v>
      </c>
      <c r="G32" s="9" t="s">
        <v>22</v>
      </c>
      <c r="H32" s="10"/>
      <c r="I32" s="10"/>
      <c r="J32" s="10"/>
      <c r="K32" s="10"/>
      <c r="L32" s="10"/>
      <c r="M32" s="9" t="s">
        <v>23</v>
      </c>
      <c r="N32" s="11"/>
      <c r="O32" s="11"/>
      <c r="P32" s="11"/>
      <c r="Q32" s="11"/>
      <c r="R32" s="11"/>
      <c r="S32" s="11"/>
      <c r="T32" s="11"/>
      <c r="U32" s="11"/>
      <c r="V32" s="11"/>
      <c r="X32" s="2"/>
    </row>
    <row r="33" spans="4:41">
      <c r="D33" s="12"/>
      <c r="E33" s="12"/>
      <c r="F33" s="13"/>
      <c r="G33" s="30">
        <v>3070</v>
      </c>
      <c r="H33" s="30">
        <v>3070</v>
      </c>
      <c r="I33" s="30">
        <v>3070</v>
      </c>
      <c r="J33" s="30">
        <v>3070</v>
      </c>
      <c r="K33" s="30">
        <v>3070</v>
      </c>
      <c r="L33" s="30">
        <v>3070</v>
      </c>
      <c r="M33" s="30">
        <v>3070</v>
      </c>
      <c r="N33" s="30">
        <v>3070</v>
      </c>
      <c r="O33" s="30">
        <v>3070</v>
      </c>
      <c r="P33" s="30">
        <v>3070</v>
      </c>
      <c r="Q33" s="30">
        <v>3070</v>
      </c>
      <c r="R33" s="30">
        <v>3070</v>
      </c>
      <c r="S33" s="30"/>
      <c r="T33" s="30"/>
      <c r="U33" s="30"/>
      <c r="V33" s="30"/>
    </row>
    <row r="34" spans="4:41">
      <c r="D34" s="12"/>
      <c r="E34" s="12"/>
      <c r="F34" s="13"/>
      <c r="G34" s="30"/>
      <c r="H34" s="47"/>
      <c r="I34" s="30"/>
      <c r="J34" s="30"/>
      <c r="K34" s="30"/>
      <c r="L34" s="30"/>
      <c r="M34" s="47" t="s">
        <v>105</v>
      </c>
      <c r="N34" s="47" t="s">
        <v>155</v>
      </c>
      <c r="O34" s="47" t="s">
        <v>105</v>
      </c>
      <c r="P34" s="47" t="s">
        <v>155</v>
      </c>
      <c r="Q34" s="47"/>
      <c r="R34" s="47"/>
      <c r="S34" s="47"/>
      <c r="T34" s="47"/>
      <c r="U34" s="47"/>
      <c r="V34" s="47"/>
    </row>
    <row r="35" spans="4:41">
      <c r="D35" s="34">
        <v>0</v>
      </c>
      <c r="E35" s="18">
        <v>0</v>
      </c>
      <c r="F35" s="26" t="s">
        <v>115</v>
      </c>
      <c r="G35" s="63">
        <v>0.27083333333333331</v>
      </c>
      <c r="H35" s="63">
        <v>0.47916666666666669</v>
      </c>
      <c r="I35" s="63">
        <v>0.60763888888888884</v>
      </c>
      <c r="J35" s="63">
        <v>0.67361111111111116</v>
      </c>
      <c r="K35" s="63">
        <v>0.77083333333333337</v>
      </c>
      <c r="L35" s="63">
        <v>0.94097222222222221</v>
      </c>
      <c r="M35" s="65">
        <v>0.27083333333333331</v>
      </c>
      <c r="N35" s="64">
        <v>0.27430555555555558</v>
      </c>
      <c r="O35" s="65">
        <v>0.47916666666666669</v>
      </c>
      <c r="P35" s="64">
        <v>0.47916666666666669</v>
      </c>
      <c r="Q35" s="64">
        <v>0.60763888888888884</v>
      </c>
      <c r="R35" s="64">
        <v>0.94097222222222221</v>
      </c>
      <c r="S35" s="17"/>
      <c r="T35" s="17"/>
      <c r="U35" s="17"/>
      <c r="V35" s="17"/>
      <c r="AD35" t="s">
        <v>147</v>
      </c>
      <c r="AE35" t="s">
        <v>147</v>
      </c>
      <c r="AF35" t="s">
        <v>147</v>
      </c>
      <c r="AG35" t="s">
        <v>147</v>
      </c>
      <c r="AH35" t="s">
        <v>147</v>
      </c>
      <c r="AI35" t="s">
        <v>105</v>
      </c>
      <c r="AJ35" t="s">
        <v>163</v>
      </c>
      <c r="AK35" t="s">
        <v>105</v>
      </c>
      <c r="AL35" t="s">
        <v>163</v>
      </c>
      <c r="AM35" t="s">
        <v>146</v>
      </c>
      <c r="AN35" t="s">
        <v>146</v>
      </c>
      <c r="AO35" t="s">
        <v>146</v>
      </c>
    </row>
    <row r="36" spans="4:41">
      <c r="D36" s="18" t="s">
        <v>5</v>
      </c>
      <c r="E36" s="18">
        <v>1.3888888888888889E-3</v>
      </c>
      <c r="F36" s="19" t="s">
        <v>139</v>
      </c>
      <c r="G36" s="20" t="s">
        <v>5</v>
      </c>
      <c r="H36" s="20">
        <f>H35+$E36</f>
        <v>0.48055555555555557</v>
      </c>
      <c r="I36" s="20" t="s">
        <v>5</v>
      </c>
      <c r="J36" s="20" t="s">
        <v>5</v>
      </c>
      <c r="K36" s="20" t="s">
        <v>5</v>
      </c>
      <c r="L36" s="20" t="s">
        <v>5</v>
      </c>
      <c r="M36" s="43" t="s">
        <v>5</v>
      </c>
      <c r="N36" s="21" t="s">
        <v>5</v>
      </c>
      <c r="O36" s="43">
        <f>O35+$E36</f>
        <v>0.48055555555555557</v>
      </c>
      <c r="P36" s="21" t="s">
        <v>5</v>
      </c>
      <c r="Q36" s="21" t="s">
        <v>5</v>
      </c>
      <c r="R36" s="21" t="s">
        <v>5</v>
      </c>
      <c r="S36" s="21"/>
      <c r="T36" s="21"/>
      <c r="U36" s="21"/>
      <c r="V36" s="21"/>
      <c r="Y36" s="2"/>
      <c r="AB36" s="53">
        <v>0.3</v>
      </c>
      <c r="AD36">
        <f>SUM(IF(G36&lt;&gt;"",IF(AND(G36&lt;&gt;"s",$AB36&lt;&gt;"s")=TRUE(),IF(G35&lt;&gt;"",$AB36,0),IF(AND(G36&lt;&gt;"s",$AC36&lt;&gt;"s")=TRUE(),IF(G35&lt;&gt;"",$AC36,0),0)),0))</f>
        <v>0</v>
      </c>
      <c r="AE36">
        <f t="shared" ref="AE36:AO51" si="16">SUM(IF(H36&lt;&gt;"",IF(AND(H36&lt;&gt;"s",$AB36&lt;&gt;"s")=TRUE(),IF(H35&lt;&gt;"",$AB36,0),IF(AND(H36&lt;&gt;"s",$AC36&lt;&gt;"s")=TRUE(),IF(H35&lt;&gt;"",$AC36,0),0)),0))</f>
        <v>0.3</v>
      </c>
      <c r="AF36">
        <f t="shared" si="16"/>
        <v>0</v>
      </c>
      <c r="AG36">
        <f t="shared" si="16"/>
        <v>0</v>
      </c>
      <c r="AH36">
        <f t="shared" si="16"/>
        <v>0</v>
      </c>
      <c r="AI36">
        <f t="shared" si="16"/>
        <v>0</v>
      </c>
      <c r="AJ36">
        <f t="shared" si="16"/>
        <v>0</v>
      </c>
      <c r="AK36">
        <f t="shared" si="16"/>
        <v>0</v>
      </c>
      <c r="AL36">
        <f t="shared" si="16"/>
        <v>0.3</v>
      </c>
      <c r="AM36">
        <f t="shared" si="16"/>
        <v>0</v>
      </c>
      <c r="AN36">
        <f t="shared" si="16"/>
        <v>0</v>
      </c>
      <c r="AO36">
        <f t="shared" si="16"/>
        <v>0</v>
      </c>
    </row>
    <row r="37" spans="4:41">
      <c r="D37" s="18" t="s">
        <v>5</v>
      </c>
      <c r="E37" s="18">
        <v>6.9444444444444447E-4</v>
      </c>
      <c r="F37" s="15" t="s">
        <v>137</v>
      </c>
      <c r="G37" s="22" t="s">
        <v>5</v>
      </c>
      <c r="H37" s="22">
        <f>H36+$E37</f>
        <v>0.48125000000000001</v>
      </c>
      <c r="I37" s="22" t="s">
        <v>5</v>
      </c>
      <c r="J37" s="22" t="s">
        <v>5</v>
      </c>
      <c r="K37" s="22" t="s">
        <v>5</v>
      </c>
      <c r="L37" s="22" t="s">
        <v>5</v>
      </c>
      <c r="M37" s="41" t="s">
        <v>5</v>
      </c>
      <c r="N37" s="17" t="s">
        <v>5</v>
      </c>
      <c r="O37" s="41">
        <f>O36+$E37</f>
        <v>0.48125000000000001</v>
      </c>
      <c r="P37" s="17" t="s">
        <v>5</v>
      </c>
      <c r="Q37" s="17" t="s">
        <v>5</v>
      </c>
      <c r="R37" s="17" t="s">
        <v>5</v>
      </c>
      <c r="S37" s="17"/>
      <c r="T37" s="17"/>
      <c r="U37" s="17"/>
      <c r="V37" s="17"/>
      <c r="Y37" s="2"/>
      <c r="AB37" s="53">
        <v>1.4</v>
      </c>
      <c r="AD37">
        <f t="shared" ref="AD37:AD53" si="17">SUM(IF(G37&lt;&gt;"",IF(AND(G37&lt;&gt;"s",$AB37&lt;&gt;"s")=TRUE(),IF(G36&lt;&gt;"",$AB37,0),IF(AND(G37&lt;&gt;"s",$AC37&lt;&gt;"s")=TRUE(),IF(G36&lt;&gt;"",$AC37,0),0)),0))</f>
        <v>0</v>
      </c>
      <c r="AE37">
        <f t="shared" si="16"/>
        <v>1.4</v>
      </c>
      <c r="AF37">
        <f t="shared" si="16"/>
        <v>0</v>
      </c>
      <c r="AG37">
        <f t="shared" si="16"/>
        <v>0</v>
      </c>
      <c r="AH37">
        <f t="shared" si="16"/>
        <v>0</v>
      </c>
      <c r="AI37">
        <f t="shared" si="16"/>
        <v>0</v>
      </c>
      <c r="AJ37">
        <f t="shared" si="16"/>
        <v>0</v>
      </c>
      <c r="AK37">
        <f t="shared" si="16"/>
        <v>0</v>
      </c>
      <c r="AL37">
        <f t="shared" si="16"/>
        <v>1.4</v>
      </c>
      <c r="AM37">
        <f t="shared" si="16"/>
        <v>0</v>
      </c>
      <c r="AN37">
        <f t="shared" si="16"/>
        <v>0</v>
      </c>
      <c r="AO37">
        <f t="shared" si="16"/>
        <v>0</v>
      </c>
    </row>
    <row r="38" spans="4:41">
      <c r="D38" s="18" t="s">
        <v>5</v>
      </c>
      <c r="E38" s="18">
        <v>6.9444444444444447E-4</v>
      </c>
      <c r="F38" s="19" t="s">
        <v>136</v>
      </c>
      <c r="G38" s="20" t="s">
        <v>5</v>
      </c>
      <c r="H38" s="20">
        <f>H37+$E38</f>
        <v>0.48194444444444445</v>
      </c>
      <c r="I38" s="20" t="s">
        <v>5</v>
      </c>
      <c r="J38" s="20" t="s">
        <v>5</v>
      </c>
      <c r="K38" s="20" t="s">
        <v>5</v>
      </c>
      <c r="L38" s="20" t="s">
        <v>5</v>
      </c>
      <c r="M38" s="43" t="s">
        <v>5</v>
      </c>
      <c r="N38" s="21" t="s">
        <v>5</v>
      </c>
      <c r="O38" s="43">
        <f>O37+$E38</f>
        <v>0.48194444444444445</v>
      </c>
      <c r="P38" s="21" t="s">
        <v>5</v>
      </c>
      <c r="Q38" s="21" t="s">
        <v>5</v>
      </c>
      <c r="R38" s="21" t="s">
        <v>5</v>
      </c>
      <c r="S38" s="21"/>
      <c r="T38" s="21"/>
      <c r="U38" s="21"/>
      <c r="V38" s="21"/>
      <c r="Y38" s="2"/>
      <c r="AB38" s="53">
        <v>1.5</v>
      </c>
      <c r="AD38">
        <f t="shared" si="17"/>
        <v>0</v>
      </c>
      <c r="AE38">
        <f t="shared" si="16"/>
        <v>1.5</v>
      </c>
      <c r="AF38">
        <f t="shared" si="16"/>
        <v>0</v>
      </c>
      <c r="AG38">
        <f t="shared" si="16"/>
        <v>0</v>
      </c>
      <c r="AH38">
        <f t="shared" si="16"/>
        <v>0</v>
      </c>
      <c r="AI38">
        <f t="shared" si="16"/>
        <v>0</v>
      </c>
      <c r="AJ38">
        <f t="shared" si="16"/>
        <v>0</v>
      </c>
      <c r="AK38">
        <f t="shared" si="16"/>
        <v>0</v>
      </c>
      <c r="AL38">
        <f t="shared" si="16"/>
        <v>1.5</v>
      </c>
      <c r="AM38">
        <f t="shared" si="16"/>
        <v>0</v>
      </c>
      <c r="AN38">
        <f t="shared" si="16"/>
        <v>0</v>
      </c>
      <c r="AO38">
        <f t="shared" si="16"/>
        <v>0</v>
      </c>
    </row>
    <row r="39" spans="4:41">
      <c r="D39" s="18">
        <v>1.3888888888888889E-3</v>
      </c>
      <c r="E39" s="18" t="s">
        <v>5</v>
      </c>
      <c r="F39" s="15" t="s">
        <v>17</v>
      </c>
      <c r="G39" s="22">
        <f>G35+$D39</f>
        <v>0.2722222222222222</v>
      </c>
      <c r="H39" s="22" t="s">
        <v>5</v>
      </c>
      <c r="I39" s="22">
        <f t="shared" ref="I39:N39" si="18">I35+$D39</f>
        <v>0.60902777777777772</v>
      </c>
      <c r="J39" s="22">
        <f t="shared" si="18"/>
        <v>0.67500000000000004</v>
      </c>
      <c r="K39" s="22">
        <f t="shared" si="18"/>
        <v>0.77222222222222225</v>
      </c>
      <c r="L39" s="22">
        <f t="shared" si="18"/>
        <v>0.94236111111111109</v>
      </c>
      <c r="M39" s="41">
        <f t="shared" si="18"/>
        <v>0.2722222222222222</v>
      </c>
      <c r="N39" s="17">
        <f t="shared" si="18"/>
        <v>0.27569444444444446</v>
      </c>
      <c r="O39" s="41" t="s">
        <v>5</v>
      </c>
      <c r="P39" s="17">
        <f>P35+$D39</f>
        <v>0.48055555555555557</v>
      </c>
      <c r="Q39" s="17">
        <f>Q35+$D39</f>
        <v>0.60902777777777772</v>
      </c>
      <c r="R39" s="17">
        <f>R35+$D39</f>
        <v>0.94236111111111109</v>
      </c>
      <c r="S39" s="17"/>
      <c r="T39" s="17"/>
      <c r="U39" s="17"/>
      <c r="V39" s="17"/>
      <c r="Y39" s="2"/>
      <c r="AB39">
        <v>0.9</v>
      </c>
      <c r="AD39">
        <f t="shared" si="17"/>
        <v>0.9</v>
      </c>
      <c r="AE39">
        <f t="shared" si="16"/>
        <v>0</v>
      </c>
      <c r="AF39">
        <f t="shared" si="16"/>
        <v>0.9</v>
      </c>
      <c r="AG39">
        <f t="shared" si="16"/>
        <v>0.9</v>
      </c>
      <c r="AH39">
        <f t="shared" si="16"/>
        <v>0.9</v>
      </c>
      <c r="AI39">
        <f t="shared" si="16"/>
        <v>0.9</v>
      </c>
      <c r="AJ39">
        <f t="shared" si="16"/>
        <v>0.9</v>
      </c>
      <c r="AK39">
        <f t="shared" si="16"/>
        <v>0.9</v>
      </c>
      <c r="AL39">
        <f t="shared" si="16"/>
        <v>0</v>
      </c>
      <c r="AM39">
        <f t="shared" si="16"/>
        <v>0.9</v>
      </c>
      <c r="AN39">
        <f t="shared" si="16"/>
        <v>0.9</v>
      </c>
      <c r="AO39">
        <f t="shared" si="16"/>
        <v>0.9</v>
      </c>
    </row>
    <row r="40" spans="4:41">
      <c r="D40" s="18">
        <v>6.9444444444444447E-4</v>
      </c>
      <c r="E40" s="18" t="s">
        <v>5</v>
      </c>
      <c r="F40" s="19" t="s">
        <v>33</v>
      </c>
      <c r="G40" s="20">
        <f>G39+$D40</f>
        <v>0.27291666666666664</v>
      </c>
      <c r="H40" s="20" t="s">
        <v>5</v>
      </c>
      <c r="I40" s="20">
        <f t="shared" ref="I40:N41" si="19">I39+$D40</f>
        <v>0.60972222222222217</v>
      </c>
      <c r="J40" s="20">
        <f t="shared" si="19"/>
        <v>0.67569444444444449</v>
      </c>
      <c r="K40" s="20">
        <f t="shared" si="19"/>
        <v>0.7729166666666667</v>
      </c>
      <c r="L40" s="20">
        <f t="shared" si="19"/>
        <v>0.94305555555555554</v>
      </c>
      <c r="M40" s="43">
        <f t="shared" si="19"/>
        <v>0.27291666666666664</v>
      </c>
      <c r="N40" s="21">
        <f t="shared" si="19"/>
        <v>0.27638888888888891</v>
      </c>
      <c r="O40" s="43" t="s">
        <v>5</v>
      </c>
      <c r="P40" s="21">
        <f t="shared" ref="P40:R41" si="20">P39+$D40</f>
        <v>0.48125000000000001</v>
      </c>
      <c r="Q40" s="21">
        <f t="shared" si="20"/>
        <v>0.60972222222222217</v>
      </c>
      <c r="R40" s="21">
        <f t="shared" si="20"/>
        <v>0.94305555555555554</v>
      </c>
      <c r="S40" s="21"/>
      <c r="T40" s="21"/>
      <c r="U40" s="21"/>
      <c r="V40" s="21"/>
      <c r="Y40" s="2"/>
      <c r="AB40">
        <v>0.6</v>
      </c>
      <c r="AD40">
        <f t="shared" si="17"/>
        <v>0.6</v>
      </c>
      <c r="AE40">
        <f t="shared" si="16"/>
        <v>0</v>
      </c>
      <c r="AF40">
        <f t="shared" si="16"/>
        <v>0.6</v>
      </c>
      <c r="AG40">
        <f t="shared" si="16"/>
        <v>0.6</v>
      </c>
      <c r="AH40">
        <f t="shared" si="16"/>
        <v>0.6</v>
      </c>
      <c r="AI40">
        <f t="shared" si="16"/>
        <v>0.6</v>
      </c>
      <c r="AJ40">
        <f t="shared" si="16"/>
        <v>0.6</v>
      </c>
      <c r="AK40">
        <f t="shared" si="16"/>
        <v>0.6</v>
      </c>
      <c r="AL40">
        <f t="shared" si="16"/>
        <v>0</v>
      </c>
      <c r="AM40">
        <f t="shared" si="16"/>
        <v>0.6</v>
      </c>
      <c r="AN40">
        <f t="shared" si="16"/>
        <v>0.6</v>
      </c>
      <c r="AO40">
        <f t="shared" si="16"/>
        <v>0.6</v>
      </c>
    </row>
    <row r="41" spans="4:41">
      <c r="D41" s="18">
        <v>6.9444444444444447E-4</v>
      </c>
      <c r="E41" s="18" t="s">
        <v>5</v>
      </c>
      <c r="F41" s="15" t="s">
        <v>32</v>
      </c>
      <c r="G41" s="22">
        <f>G40+$D41</f>
        <v>0.27361111111111108</v>
      </c>
      <c r="H41" s="22" t="s">
        <v>5</v>
      </c>
      <c r="I41" s="22">
        <f t="shared" si="19"/>
        <v>0.61041666666666661</v>
      </c>
      <c r="J41" s="22">
        <f t="shared" si="19"/>
        <v>0.67638888888888893</v>
      </c>
      <c r="K41" s="22">
        <f t="shared" si="19"/>
        <v>0.77361111111111114</v>
      </c>
      <c r="L41" s="22">
        <f t="shared" si="19"/>
        <v>0.94374999999999998</v>
      </c>
      <c r="M41" s="41">
        <f t="shared" si="19"/>
        <v>0.27361111111111108</v>
      </c>
      <c r="N41" s="17">
        <f t="shared" si="19"/>
        <v>0.27708333333333335</v>
      </c>
      <c r="O41" s="41" t="s">
        <v>5</v>
      </c>
      <c r="P41" s="17">
        <f t="shared" si="20"/>
        <v>0.48194444444444445</v>
      </c>
      <c r="Q41" s="17">
        <f t="shared" si="20"/>
        <v>0.61041666666666661</v>
      </c>
      <c r="R41" s="17">
        <f t="shared" si="20"/>
        <v>0.94374999999999998</v>
      </c>
      <c r="S41" s="17"/>
      <c r="T41" s="17"/>
      <c r="U41" s="17"/>
      <c r="V41" s="17"/>
      <c r="Y41" s="2"/>
      <c r="AB41">
        <v>0.4</v>
      </c>
      <c r="AD41">
        <f t="shared" si="17"/>
        <v>0.4</v>
      </c>
      <c r="AE41">
        <f t="shared" si="16"/>
        <v>0</v>
      </c>
      <c r="AF41">
        <f t="shared" si="16"/>
        <v>0.4</v>
      </c>
      <c r="AG41">
        <f t="shared" si="16"/>
        <v>0.4</v>
      </c>
      <c r="AH41">
        <f t="shared" si="16"/>
        <v>0.4</v>
      </c>
      <c r="AI41">
        <f t="shared" si="16"/>
        <v>0.4</v>
      </c>
      <c r="AJ41">
        <f t="shared" si="16"/>
        <v>0.4</v>
      </c>
      <c r="AK41">
        <f t="shared" si="16"/>
        <v>0.4</v>
      </c>
      <c r="AL41">
        <f t="shared" si="16"/>
        <v>0</v>
      </c>
      <c r="AM41">
        <f t="shared" si="16"/>
        <v>0.4</v>
      </c>
      <c r="AN41">
        <f t="shared" si="16"/>
        <v>0.4</v>
      </c>
      <c r="AO41">
        <f t="shared" si="16"/>
        <v>0.4</v>
      </c>
    </row>
    <row r="42" spans="4:41">
      <c r="D42" s="18">
        <v>6.9444444444444447E-4</v>
      </c>
      <c r="E42" s="18" t="s">
        <v>5</v>
      </c>
      <c r="F42" s="19" t="s">
        <v>206</v>
      </c>
      <c r="G42" s="20">
        <f t="shared" ref="G42:R43" si="21">G41+$D42</f>
        <v>0.27430555555555552</v>
      </c>
      <c r="H42" s="20" t="s">
        <v>5</v>
      </c>
      <c r="I42" s="20">
        <f t="shared" si="21"/>
        <v>0.61111111111111105</v>
      </c>
      <c r="J42" s="20">
        <f t="shared" si="21"/>
        <v>0.67708333333333337</v>
      </c>
      <c r="K42" s="20">
        <f t="shared" si="21"/>
        <v>0.77430555555555558</v>
      </c>
      <c r="L42" s="20">
        <f t="shared" si="21"/>
        <v>0.94444444444444442</v>
      </c>
      <c r="M42" s="43">
        <f t="shared" si="21"/>
        <v>0.27430555555555552</v>
      </c>
      <c r="N42" s="21">
        <f t="shared" si="21"/>
        <v>0.27777777777777779</v>
      </c>
      <c r="O42" s="43" t="s">
        <v>5</v>
      </c>
      <c r="P42" s="21">
        <f t="shared" si="21"/>
        <v>0.4826388888888889</v>
      </c>
      <c r="Q42" s="21">
        <f t="shared" si="21"/>
        <v>0.61111111111111105</v>
      </c>
      <c r="R42" s="21">
        <f t="shared" si="21"/>
        <v>0.94444444444444442</v>
      </c>
      <c r="S42" s="21"/>
      <c r="T42" s="21"/>
      <c r="U42" s="21"/>
      <c r="V42" s="21"/>
      <c r="Y42" s="2"/>
      <c r="AB42">
        <v>0.6</v>
      </c>
      <c r="AD42">
        <f t="shared" si="17"/>
        <v>0.6</v>
      </c>
      <c r="AE42">
        <f t="shared" si="16"/>
        <v>0</v>
      </c>
      <c r="AF42">
        <f t="shared" si="16"/>
        <v>0.6</v>
      </c>
      <c r="AG42">
        <f t="shared" si="16"/>
        <v>0.6</v>
      </c>
      <c r="AH42">
        <f t="shared" si="16"/>
        <v>0.6</v>
      </c>
      <c r="AI42">
        <f t="shared" si="16"/>
        <v>0.6</v>
      </c>
      <c r="AJ42">
        <f t="shared" si="16"/>
        <v>0.6</v>
      </c>
      <c r="AK42">
        <f t="shared" si="16"/>
        <v>0.6</v>
      </c>
      <c r="AL42">
        <f t="shared" si="16"/>
        <v>0</v>
      </c>
      <c r="AM42">
        <f t="shared" si="16"/>
        <v>0.6</v>
      </c>
      <c r="AN42">
        <f t="shared" si="16"/>
        <v>0.6</v>
      </c>
      <c r="AO42">
        <f t="shared" si="16"/>
        <v>0.6</v>
      </c>
    </row>
    <row r="43" spans="4:41">
      <c r="D43" s="18">
        <v>6.9444444444444447E-4</v>
      </c>
      <c r="E43" s="18" t="s">
        <v>5</v>
      </c>
      <c r="F43" s="15" t="s">
        <v>205</v>
      </c>
      <c r="G43" s="22">
        <f>G42+$D43</f>
        <v>0.27499999999999997</v>
      </c>
      <c r="H43" s="22" t="s">
        <v>5</v>
      </c>
      <c r="I43" s="22">
        <f t="shared" si="21"/>
        <v>0.61180555555555549</v>
      </c>
      <c r="J43" s="22">
        <f t="shared" si="21"/>
        <v>0.67777777777777781</v>
      </c>
      <c r="K43" s="22">
        <f t="shared" si="21"/>
        <v>0.77500000000000002</v>
      </c>
      <c r="L43" s="22">
        <f t="shared" si="21"/>
        <v>0.94513888888888886</v>
      </c>
      <c r="M43" s="41">
        <f t="shared" si="21"/>
        <v>0.27499999999999997</v>
      </c>
      <c r="N43" s="17">
        <f t="shared" si="21"/>
        <v>0.27847222222222223</v>
      </c>
      <c r="O43" s="41" t="s">
        <v>5</v>
      </c>
      <c r="P43" s="17">
        <f>P42+$D43</f>
        <v>0.48333333333333334</v>
      </c>
      <c r="Q43" s="17">
        <f>Q42+$D43</f>
        <v>0.61180555555555549</v>
      </c>
      <c r="R43" s="17">
        <f>R42+$D43</f>
        <v>0.94513888888888886</v>
      </c>
      <c r="S43" s="17"/>
      <c r="T43" s="17"/>
      <c r="U43" s="17"/>
      <c r="V43" s="17"/>
      <c r="Y43" s="2"/>
      <c r="AB43">
        <v>0.8</v>
      </c>
      <c r="AD43">
        <f t="shared" si="17"/>
        <v>0.8</v>
      </c>
      <c r="AE43">
        <f t="shared" si="16"/>
        <v>0</v>
      </c>
      <c r="AF43">
        <f t="shared" si="16"/>
        <v>0.8</v>
      </c>
      <c r="AG43">
        <f t="shared" si="16"/>
        <v>0.8</v>
      </c>
      <c r="AH43">
        <f t="shared" si="16"/>
        <v>0.8</v>
      </c>
      <c r="AI43">
        <f t="shared" si="16"/>
        <v>0.8</v>
      </c>
      <c r="AJ43">
        <f t="shared" si="16"/>
        <v>0.8</v>
      </c>
      <c r="AK43">
        <f t="shared" si="16"/>
        <v>0.8</v>
      </c>
      <c r="AL43">
        <f t="shared" si="16"/>
        <v>0</v>
      </c>
      <c r="AM43">
        <f t="shared" si="16"/>
        <v>0.8</v>
      </c>
      <c r="AN43">
        <f t="shared" si="16"/>
        <v>0.8</v>
      </c>
      <c r="AO43">
        <f t="shared" si="16"/>
        <v>0.8</v>
      </c>
    </row>
    <row r="44" spans="4:41">
      <c r="D44" s="18">
        <v>6.9444444444444447E-4</v>
      </c>
      <c r="E44" s="18" t="s">
        <v>5</v>
      </c>
      <c r="F44" s="19" t="s">
        <v>57</v>
      </c>
      <c r="G44" s="20">
        <f t="shared" ref="G44:R45" si="22">G43+$D44</f>
        <v>0.27569444444444441</v>
      </c>
      <c r="H44" s="20" t="s">
        <v>5</v>
      </c>
      <c r="I44" s="20">
        <f t="shared" si="22"/>
        <v>0.61249999999999993</v>
      </c>
      <c r="J44" s="20">
        <f t="shared" si="22"/>
        <v>0.67847222222222225</v>
      </c>
      <c r="K44" s="20">
        <f t="shared" si="22"/>
        <v>0.77569444444444446</v>
      </c>
      <c r="L44" s="20">
        <f t="shared" si="22"/>
        <v>0.9458333333333333</v>
      </c>
      <c r="M44" s="43">
        <f t="shared" si="22"/>
        <v>0.27569444444444441</v>
      </c>
      <c r="N44" s="21">
        <f t="shared" si="22"/>
        <v>0.27916666666666667</v>
      </c>
      <c r="O44" s="43" t="s">
        <v>5</v>
      </c>
      <c r="P44" s="21">
        <f t="shared" si="22"/>
        <v>0.48402777777777778</v>
      </c>
      <c r="Q44" s="21">
        <f t="shared" si="22"/>
        <v>0.61249999999999993</v>
      </c>
      <c r="R44" s="21">
        <f t="shared" si="22"/>
        <v>0.9458333333333333</v>
      </c>
      <c r="S44" s="21"/>
      <c r="T44" s="21"/>
      <c r="U44" s="21"/>
      <c r="V44" s="21"/>
      <c r="Y44" s="2"/>
      <c r="AB44">
        <v>0.7</v>
      </c>
      <c r="AD44">
        <f t="shared" si="17"/>
        <v>0.7</v>
      </c>
      <c r="AE44">
        <f t="shared" si="16"/>
        <v>0</v>
      </c>
      <c r="AF44">
        <f t="shared" si="16"/>
        <v>0.7</v>
      </c>
      <c r="AG44">
        <f t="shared" si="16"/>
        <v>0.7</v>
      </c>
      <c r="AH44">
        <f t="shared" si="16"/>
        <v>0.7</v>
      </c>
      <c r="AI44">
        <f t="shared" si="16"/>
        <v>0.7</v>
      </c>
      <c r="AJ44">
        <f t="shared" si="16"/>
        <v>0.7</v>
      </c>
      <c r="AK44">
        <f t="shared" si="16"/>
        <v>0.7</v>
      </c>
      <c r="AL44">
        <f t="shared" si="16"/>
        <v>0</v>
      </c>
      <c r="AM44">
        <f t="shared" si="16"/>
        <v>0.7</v>
      </c>
      <c r="AN44">
        <f t="shared" si="16"/>
        <v>0.7</v>
      </c>
      <c r="AO44">
        <f t="shared" si="16"/>
        <v>0.7</v>
      </c>
    </row>
    <row r="45" spans="4:41">
      <c r="D45" s="18">
        <v>1.3888888888888889E-3</v>
      </c>
      <c r="E45" s="18">
        <v>1.3888888888888889E-3</v>
      </c>
      <c r="F45" s="15" t="s">
        <v>68</v>
      </c>
      <c r="G45" s="22">
        <f>G44+$D45</f>
        <v>0.27708333333333329</v>
      </c>
      <c r="H45" s="22">
        <f>H38+$E45</f>
        <v>0.48333333333333334</v>
      </c>
      <c r="I45" s="22">
        <f t="shared" si="22"/>
        <v>0.61388888888888882</v>
      </c>
      <c r="J45" s="22">
        <f t="shared" si="22"/>
        <v>0.67986111111111114</v>
      </c>
      <c r="K45" s="22">
        <f t="shared" si="22"/>
        <v>0.77708333333333335</v>
      </c>
      <c r="L45" s="22">
        <f t="shared" si="22"/>
        <v>0.94722222222222219</v>
      </c>
      <c r="M45" s="41">
        <f t="shared" si="22"/>
        <v>0.27708333333333329</v>
      </c>
      <c r="N45" s="17">
        <f t="shared" si="22"/>
        <v>0.28055555555555556</v>
      </c>
      <c r="O45" s="41">
        <f>O38+$E45</f>
        <v>0.48333333333333334</v>
      </c>
      <c r="P45" s="17">
        <f>P44+$D45</f>
        <v>0.48541666666666666</v>
      </c>
      <c r="Q45" s="17">
        <f>Q44+$D45</f>
        <v>0.61388888888888882</v>
      </c>
      <c r="R45" s="17">
        <f>R44+$D45</f>
        <v>0.94722222222222219</v>
      </c>
      <c r="S45" s="17"/>
      <c r="T45" s="17"/>
      <c r="U45" s="17"/>
      <c r="V45" s="17"/>
      <c r="Y45" s="2"/>
      <c r="AB45">
        <v>0.6</v>
      </c>
      <c r="AD45">
        <f t="shared" si="17"/>
        <v>0.6</v>
      </c>
      <c r="AE45">
        <f t="shared" si="16"/>
        <v>0.6</v>
      </c>
      <c r="AF45">
        <f t="shared" si="16"/>
        <v>0.6</v>
      </c>
      <c r="AG45">
        <f t="shared" si="16"/>
        <v>0.6</v>
      </c>
      <c r="AH45">
        <f t="shared" si="16"/>
        <v>0.6</v>
      </c>
      <c r="AI45">
        <f t="shared" si="16"/>
        <v>0.6</v>
      </c>
      <c r="AJ45">
        <f t="shared" si="16"/>
        <v>0.6</v>
      </c>
      <c r="AK45">
        <f t="shared" si="16"/>
        <v>0.6</v>
      </c>
      <c r="AL45">
        <f t="shared" si="16"/>
        <v>0.6</v>
      </c>
      <c r="AM45">
        <f t="shared" si="16"/>
        <v>0.6</v>
      </c>
      <c r="AN45">
        <f t="shared" si="16"/>
        <v>0.6</v>
      </c>
      <c r="AO45">
        <f t="shared" si="16"/>
        <v>0.6</v>
      </c>
    </row>
    <row r="46" spans="4:41">
      <c r="D46" s="18">
        <v>6.9444444444444447E-4</v>
      </c>
      <c r="E46" s="18">
        <v>6.9444444444444447E-4</v>
      </c>
      <c r="F46" s="19" t="s">
        <v>67</v>
      </c>
      <c r="G46" s="20">
        <f t="shared" ref="G46:R53" si="23">G45+$D46</f>
        <v>0.27777777777777773</v>
      </c>
      <c r="H46" s="20">
        <f t="shared" si="23"/>
        <v>0.48402777777777778</v>
      </c>
      <c r="I46" s="20">
        <f t="shared" si="23"/>
        <v>0.61458333333333326</v>
      </c>
      <c r="J46" s="20">
        <f t="shared" si="23"/>
        <v>0.68055555555555558</v>
      </c>
      <c r="K46" s="20">
        <f t="shared" si="23"/>
        <v>0.77777777777777779</v>
      </c>
      <c r="L46" s="20">
        <f t="shared" si="23"/>
        <v>0.94791666666666663</v>
      </c>
      <c r="M46" s="43">
        <f t="shared" si="23"/>
        <v>0.27777777777777773</v>
      </c>
      <c r="N46" s="21">
        <f t="shared" si="23"/>
        <v>0.28125</v>
      </c>
      <c r="O46" s="43">
        <f t="shared" si="23"/>
        <v>0.48402777777777778</v>
      </c>
      <c r="P46" s="21">
        <f t="shared" si="23"/>
        <v>0.4861111111111111</v>
      </c>
      <c r="Q46" s="21">
        <f t="shared" si="23"/>
        <v>0.61458333333333326</v>
      </c>
      <c r="R46" s="21">
        <f t="shared" si="23"/>
        <v>0.94791666666666663</v>
      </c>
      <c r="S46" s="21"/>
      <c r="T46" s="21"/>
      <c r="U46" s="21"/>
      <c r="V46" s="21"/>
      <c r="Y46" s="2"/>
      <c r="AB46">
        <v>0.3</v>
      </c>
      <c r="AD46">
        <f t="shared" si="17"/>
        <v>0.3</v>
      </c>
      <c r="AE46">
        <f t="shared" si="16"/>
        <v>0.3</v>
      </c>
      <c r="AF46">
        <f t="shared" si="16"/>
        <v>0.3</v>
      </c>
      <c r="AG46">
        <f t="shared" si="16"/>
        <v>0.3</v>
      </c>
      <c r="AH46">
        <f t="shared" si="16"/>
        <v>0.3</v>
      </c>
      <c r="AI46">
        <f t="shared" si="16"/>
        <v>0.3</v>
      </c>
      <c r="AJ46">
        <f t="shared" si="16"/>
        <v>0.3</v>
      </c>
      <c r="AK46">
        <f t="shared" si="16"/>
        <v>0.3</v>
      </c>
      <c r="AL46">
        <f t="shared" si="16"/>
        <v>0.3</v>
      </c>
      <c r="AM46">
        <f t="shared" si="16"/>
        <v>0.3</v>
      </c>
      <c r="AN46">
        <f t="shared" si="16"/>
        <v>0.3</v>
      </c>
      <c r="AO46">
        <f t="shared" si="16"/>
        <v>0.3</v>
      </c>
    </row>
    <row r="47" spans="4:41">
      <c r="D47" s="18">
        <v>6.9444444444444447E-4</v>
      </c>
      <c r="E47" s="18">
        <v>6.9444444444444404E-4</v>
      </c>
      <c r="F47" s="15" t="s">
        <v>66</v>
      </c>
      <c r="G47" s="22">
        <f t="shared" si="23"/>
        <v>0.27847222222222218</v>
      </c>
      <c r="H47" s="22">
        <f t="shared" si="23"/>
        <v>0.48472222222222222</v>
      </c>
      <c r="I47" s="22">
        <f t="shared" si="23"/>
        <v>0.6152777777777777</v>
      </c>
      <c r="J47" s="22">
        <f t="shared" si="23"/>
        <v>0.68125000000000002</v>
      </c>
      <c r="K47" s="22">
        <f t="shared" si="23"/>
        <v>0.77847222222222223</v>
      </c>
      <c r="L47" s="22">
        <f t="shared" si="23"/>
        <v>0.94861111111111107</v>
      </c>
      <c r="M47" s="41">
        <f t="shared" si="23"/>
        <v>0.27847222222222218</v>
      </c>
      <c r="N47" s="17">
        <f t="shared" si="23"/>
        <v>0.28194444444444444</v>
      </c>
      <c r="O47" s="41">
        <f t="shared" si="23"/>
        <v>0.48472222222222222</v>
      </c>
      <c r="P47" s="17">
        <f t="shared" si="23"/>
        <v>0.48680555555555555</v>
      </c>
      <c r="Q47" s="17">
        <f t="shared" si="23"/>
        <v>0.6152777777777777</v>
      </c>
      <c r="R47" s="17">
        <f t="shared" si="23"/>
        <v>0.94861111111111107</v>
      </c>
      <c r="S47" s="17"/>
      <c r="T47" s="17"/>
      <c r="U47" s="17"/>
      <c r="V47" s="17"/>
      <c r="Y47" s="2"/>
      <c r="AB47">
        <v>0.4</v>
      </c>
      <c r="AD47">
        <f t="shared" si="17"/>
        <v>0.4</v>
      </c>
      <c r="AE47">
        <f t="shared" si="16"/>
        <v>0.4</v>
      </c>
      <c r="AF47">
        <f t="shared" si="16"/>
        <v>0.4</v>
      </c>
      <c r="AG47">
        <f t="shared" si="16"/>
        <v>0.4</v>
      </c>
      <c r="AH47">
        <f t="shared" si="16"/>
        <v>0.4</v>
      </c>
      <c r="AI47">
        <f t="shared" si="16"/>
        <v>0.4</v>
      </c>
      <c r="AJ47">
        <f t="shared" si="16"/>
        <v>0.4</v>
      </c>
      <c r="AK47">
        <f t="shared" si="16"/>
        <v>0.4</v>
      </c>
      <c r="AL47">
        <f t="shared" si="16"/>
        <v>0.4</v>
      </c>
      <c r="AM47">
        <f t="shared" si="16"/>
        <v>0.4</v>
      </c>
      <c r="AN47">
        <f t="shared" si="16"/>
        <v>0.4</v>
      </c>
      <c r="AO47">
        <f t="shared" si="16"/>
        <v>0.4</v>
      </c>
    </row>
    <row r="48" spans="4:41">
      <c r="D48" s="18">
        <v>6.9444444444444447E-4</v>
      </c>
      <c r="E48" s="18">
        <v>6.9444444444444447E-4</v>
      </c>
      <c r="F48" s="19" t="s">
        <v>171</v>
      </c>
      <c r="G48" s="20">
        <f t="shared" si="23"/>
        <v>0.27916666666666662</v>
      </c>
      <c r="H48" s="20">
        <f t="shared" si="23"/>
        <v>0.48541666666666666</v>
      </c>
      <c r="I48" s="20">
        <f t="shared" si="23"/>
        <v>0.61597222222222214</v>
      </c>
      <c r="J48" s="20">
        <f t="shared" si="23"/>
        <v>0.68194444444444446</v>
      </c>
      <c r="K48" s="20">
        <f t="shared" si="23"/>
        <v>0.77916666666666667</v>
      </c>
      <c r="L48" s="20">
        <f t="shared" si="23"/>
        <v>0.94930555555555551</v>
      </c>
      <c r="M48" s="43">
        <f t="shared" si="23"/>
        <v>0.27916666666666662</v>
      </c>
      <c r="N48" s="21">
        <f t="shared" si="23"/>
        <v>0.28263888888888888</v>
      </c>
      <c r="O48" s="43">
        <f t="shared" si="23"/>
        <v>0.48541666666666666</v>
      </c>
      <c r="P48" s="21">
        <f t="shared" si="23"/>
        <v>0.48749999999999999</v>
      </c>
      <c r="Q48" s="21">
        <f t="shared" si="23"/>
        <v>0.61597222222222214</v>
      </c>
      <c r="R48" s="21">
        <f t="shared" si="23"/>
        <v>0.94930555555555551</v>
      </c>
      <c r="S48" s="21"/>
      <c r="T48" s="21"/>
      <c r="U48" s="21"/>
      <c r="V48" s="21"/>
      <c r="Y48" s="2"/>
      <c r="AB48">
        <v>0.9</v>
      </c>
      <c r="AD48">
        <f t="shared" si="17"/>
        <v>0.9</v>
      </c>
      <c r="AE48">
        <f t="shared" si="16"/>
        <v>0.9</v>
      </c>
      <c r="AF48">
        <f t="shared" si="16"/>
        <v>0.9</v>
      </c>
      <c r="AG48">
        <f t="shared" si="16"/>
        <v>0.9</v>
      </c>
      <c r="AH48">
        <f t="shared" si="16"/>
        <v>0.9</v>
      </c>
      <c r="AI48">
        <f t="shared" si="16"/>
        <v>0.9</v>
      </c>
      <c r="AJ48">
        <f t="shared" si="16"/>
        <v>0.9</v>
      </c>
      <c r="AK48">
        <f t="shared" si="16"/>
        <v>0.9</v>
      </c>
      <c r="AL48">
        <f t="shared" si="16"/>
        <v>0.9</v>
      </c>
      <c r="AM48">
        <f t="shared" si="16"/>
        <v>0.9</v>
      </c>
      <c r="AN48">
        <f t="shared" si="16"/>
        <v>0.9</v>
      </c>
      <c r="AO48">
        <f t="shared" si="16"/>
        <v>0.9</v>
      </c>
    </row>
    <row r="49" spans="4:42">
      <c r="D49" s="18">
        <v>6.9444444444444447E-4</v>
      </c>
      <c r="E49" s="18">
        <v>6.9444444444444404E-4</v>
      </c>
      <c r="F49" s="15" t="s">
        <v>172</v>
      </c>
      <c r="G49" s="22">
        <f t="shared" si="23"/>
        <v>0.27986111111111106</v>
      </c>
      <c r="H49" s="22">
        <f t="shared" si="23"/>
        <v>0.4861111111111111</v>
      </c>
      <c r="I49" s="22">
        <f t="shared" si="23"/>
        <v>0.61666666666666659</v>
      </c>
      <c r="J49" s="22">
        <f t="shared" si="23"/>
        <v>0.68263888888888891</v>
      </c>
      <c r="K49" s="22">
        <f t="shared" si="23"/>
        <v>0.77986111111111112</v>
      </c>
      <c r="L49" s="22">
        <f t="shared" si="23"/>
        <v>0.95</v>
      </c>
      <c r="M49" s="41">
        <f t="shared" si="23"/>
        <v>0.27986111111111106</v>
      </c>
      <c r="N49" s="17">
        <f t="shared" si="23"/>
        <v>0.28333333333333333</v>
      </c>
      <c r="O49" s="41">
        <f t="shared" si="23"/>
        <v>0.4861111111111111</v>
      </c>
      <c r="P49" s="17">
        <f t="shared" si="23"/>
        <v>0.48819444444444443</v>
      </c>
      <c r="Q49" s="17">
        <f t="shared" si="23"/>
        <v>0.61666666666666659</v>
      </c>
      <c r="R49" s="17">
        <f t="shared" si="23"/>
        <v>0.95</v>
      </c>
      <c r="S49" s="17"/>
      <c r="T49" s="17"/>
      <c r="U49" s="17"/>
      <c r="V49" s="17"/>
      <c r="Y49" s="2"/>
      <c r="AB49">
        <v>0.7</v>
      </c>
      <c r="AD49">
        <f t="shared" si="17"/>
        <v>0.7</v>
      </c>
      <c r="AE49">
        <f t="shared" si="16"/>
        <v>0.7</v>
      </c>
      <c r="AF49">
        <f t="shared" si="16"/>
        <v>0.7</v>
      </c>
      <c r="AG49">
        <f t="shared" si="16"/>
        <v>0.7</v>
      </c>
      <c r="AH49">
        <f t="shared" si="16"/>
        <v>0.7</v>
      </c>
      <c r="AI49">
        <f t="shared" si="16"/>
        <v>0.7</v>
      </c>
      <c r="AJ49">
        <f t="shared" si="16"/>
        <v>0.7</v>
      </c>
      <c r="AK49">
        <f t="shared" si="16"/>
        <v>0.7</v>
      </c>
      <c r="AL49">
        <f t="shared" si="16"/>
        <v>0.7</v>
      </c>
      <c r="AM49">
        <f t="shared" si="16"/>
        <v>0.7</v>
      </c>
      <c r="AN49">
        <f t="shared" si="16"/>
        <v>0.7</v>
      </c>
      <c r="AO49">
        <f t="shared" si="16"/>
        <v>0.7</v>
      </c>
    </row>
    <row r="50" spans="4:42">
      <c r="D50" s="18">
        <v>6.9444444444444447E-4</v>
      </c>
      <c r="E50" s="18">
        <v>6.9444444444444404E-4</v>
      </c>
      <c r="F50" s="19" t="s">
        <v>170</v>
      </c>
      <c r="G50" s="20">
        <f t="shared" si="23"/>
        <v>0.2805555555555555</v>
      </c>
      <c r="H50" s="20">
        <f t="shared" si="23"/>
        <v>0.48680555555555555</v>
      </c>
      <c r="I50" s="20">
        <f t="shared" si="23"/>
        <v>0.61736111111111103</v>
      </c>
      <c r="J50" s="20">
        <f t="shared" si="23"/>
        <v>0.68333333333333335</v>
      </c>
      <c r="K50" s="20">
        <f t="shared" si="23"/>
        <v>0.78055555555555556</v>
      </c>
      <c r="L50" s="20">
        <f t="shared" si="23"/>
        <v>0.9506944444444444</v>
      </c>
      <c r="M50" s="43">
        <f t="shared" si="23"/>
        <v>0.2805555555555555</v>
      </c>
      <c r="N50" s="21">
        <f t="shared" si="23"/>
        <v>0.28402777777777777</v>
      </c>
      <c r="O50" s="43">
        <f t="shared" si="23"/>
        <v>0.48680555555555555</v>
      </c>
      <c r="P50" s="21">
        <f t="shared" si="23"/>
        <v>0.48888888888888887</v>
      </c>
      <c r="Q50" s="21">
        <f t="shared" si="23"/>
        <v>0.61736111111111103</v>
      </c>
      <c r="R50" s="21">
        <f t="shared" si="23"/>
        <v>0.9506944444444444</v>
      </c>
      <c r="S50" s="21"/>
      <c r="T50" s="21"/>
      <c r="U50" s="21"/>
      <c r="V50" s="21"/>
      <c r="Y50" s="2"/>
      <c r="AB50">
        <v>1.1000000000000001</v>
      </c>
      <c r="AD50">
        <f t="shared" si="17"/>
        <v>1.1000000000000001</v>
      </c>
      <c r="AE50">
        <f t="shared" si="16"/>
        <v>1.1000000000000001</v>
      </c>
      <c r="AF50">
        <f t="shared" si="16"/>
        <v>1.1000000000000001</v>
      </c>
      <c r="AG50">
        <f t="shared" si="16"/>
        <v>1.1000000000000001</v>
      </c>
      <c r="AH50">
        <f t="shared" si="16"/>
        <v>1.1000000000000001</v>
      </c>
      <c r="AI50">
        <f t="shared" si="16"/>
        <v>1.1000000000000001</v>
      </c>
      <c r="AJ50">
        <f t="shared" si="16"/>
        <v>1.1000000000000001</v>
      </c>
      <c r="AK50">
        <f t="shared" si="16"/>
        <v>1.1000000000000001</v>
      </c>
      <c r="AL50">
        <f t="shared" si="16"/>
        <v>1.1000000000000001</v>
      </c>
      <c r="AM50">
        <f t="shared" si="16"/>
        <v>1.1000000000000001</v>
      </c>
      <c r="AN50">
        <f t="shared" si="16"/>
        <v>1.1000000000000001</v>
      </c>
      <c r="AO50">
        <f t="shared" si="16"/>
        <v>1.1000000000000001</v>
      </c>
    </row>
    <row r="51" spans="4:42">
      <c r="D51" s="18">
        <v>6.9444444444444447E-4</v>
      </c>
      <c r="E51" s="18">
        <v>6.9444444444444404E-4</v>
      </c>
      <c r="F51" s="15" t="s">
        <v>173</v>
      </c>
      <c r="G51" s="22">
        <f t="shared" si="23"/>
        <v>0.28124999999999994</v>
      </c>
      <c r="H51" s="22">
        <f t="shared" si="23"/>
        <v>0.48749999999999999</v>
      </c>
      <c r="I51" s="22">
        <f t="shared" si="23"/>
        <v>0.61805555555555547</v>
      </c>
      <c r="J51" s="22">
        <f t="shared" si="23"/>
        <v>0.68402777777777779</v>
      </c>
      <c r="K51" s="22">
        <f t="shared" si="23"/>
        <v>0.78125</v>
      </c>
      <c r="L51" s="22">
        <f t="shared" si="23"/>
        <v>0.95138888888888884</v>
      </c>
      <c r="M51" s="41">
        <f t="shared" si="23"/>
        <v>0.28124999999999994</v>
      </c>
      <c r="N51" s="17">
        <f t="shared" si="23"/>
        <v>0.28472222222222221</v>
      </c>
      <c r="O51" s="41">
        <f t="shared" si="23"/>
        <v>0.48749999999999999</v>
      </c>
      <c r="P51" s="17">
        <f t="shared" si="23"/>
        <v>0.48958333333333331</v>
      </c>
      <c r="Q51" s="17">
        <f t="shared" si="23"/>
        <v>0.61805555555555547</v>
      </c>
      <c r="R51" s="17">
        <f t="shared" si="23"/>
        <v>0.95138888888888884</v>
      </c>
      <c r="S51" s="17"/>
      <c r="T51" s="17"/>
      <c r="U51" s="17"/>
      <c r="V51" s="17"/>
      <c r="Y51" s="2"/>
      <c r="AB51">
        <v>0.4</v>
      </c>
      <c r="AD51">
        <f t="shared" si="17"/>
        <v>0.4</v>
      </c>
      <c r="AE51">
        <f t="shared" si="16"/>
        <v>0.4</v>
      </c>
      <c r="AF51">
        <f t="shared" si="16"/>
        <v>0.4</v>
      </c>
      <c r="AG51">
        <f t="shared" si="16"/>
        <v>0.4</v>
      </c>
      <c r="AH51">
        <f t="shared" si="16"/>
        <v>0.4</v>
      </c>
      <c r="AI51">
        <f t="shared" si="16"/>
        <v>0.4</v>
      </c>
      <c r="AJ51">
        <f t="shared" si="16"/>
        <v>0.4</v>
      </c>
      <c r="AK51">
        <f t="shared" si="16"/>
        <v>0.4</v>
      </c>
      <c r="AL51">
        <f t="shared" si="16"/>
        <v>0.4</v>
      </c>
      <c r="AM51">
        <f t="shared" si="16"/>
        <v>0.4</v>
      </c>
      <c r="AN51">
        <f t="shared" si="16"/>
        <v>0.4</v>
      </c>
      <c r="AO51">
        <f t="shared" si="16"/>
        <v>0.4</v>
      </c>
    </row>
    <row r="52" spans="4:42">
      <c r="D52" s="18">
        <v>6.9444444444444447E-4</v>
      </c>
      <c r="E52" s="18">
        <v>6.9444444444444447E-4</v>
      </c>
      <c r="F52" s="19" t="s">
        <v>169</v>
      </c>
      <c r="G52" s="20">
        <f t="shared" si="23"/>
        <v>0.28194444444444439</v>
      </c>
      <c r="H52" s="20">
        <f t="shared" si="23"/>
        <v>0.48819444444444443</v>
      </c>
      <c r="I52" s="20">
        <f t="shared" si="23"/>
        <v>0.61874999999999991</v>
      </c>
      <c r="J52" s="20">
        <f t="shared" si="23"/>
        <v>0.68472222222222223</v>
      </c>
      <c r="K52" s="20">
        <f t="shared" si="23"/>
        <v>0.78194444444444444</v>
      </c>
      <c r="L52" s="20">
        <f t="shared" si="23"/>
        <v>0.95208333333333328</v>
      </c>
      <c r="M52" s="43">
        <f t="shared" si="23"/>
        <v>0.28194444444444439</v>
      </c>
      <c r="N52" s="21">
        <f t="shared" si="23"/>
        <v>0.28541666666666665</v>
      </c>
      <c r="O52" s="43">
        <f t="shared" si="23"/>
        <v>0.48819444444444443</v>
      </c>
      <c r="P52" s="21">
        <f t="shared" si="23"/>
        <v>0.49027777777777776</v>
      </c>
      <c r="Q52" s="21">
        <f t="shared" si="23"/>
        <v>0.61874999999999991</v>
      </c>
      <c r="R52" s="21">
        <f t="shared" si="23"/>
        <v>0.95208333333333328</v>
      </c>
      <c r="S52" s="21"/>
      <c r="T52" s="21"/>
      <c r="U52" s="21"/>
      <c r="V52" s="21"/>
      <c r="Y52" s="2"/>
      <c r="AB52">
        <v>1.1000000000000001</v>
      </c>
      <c r="AD52">
        <f t="shared" si="17"/>
        <v>1.1000000000000001</v>
      </c>
      <c r="AE52">
        <f t="shared" ref="AE52:AE53" si="24">SUM(IF(H52&lt;&gt;"",IF(AND(H52&lt;&gt;"s",$AB52&lt;&gt;"s")=TRUE(),IF(H51&lt;&gt;"",$AB52,0),IF(AND(H52&lt;&gt;"s",$AC52&lt;&gt;"s")=TRUE(),IF(H51&lt;&gt;"",$AC52,0),0)),0))</f>
        <v>1.1000000000000001</v>
      </c>
      <c r="AF52">
        <f t="shared" ref="AF52:AF53" si="25">SUM(IF(I52&lt;&gt;"",IF(AND(I52&lt;&gt;"s",$AB52&lt;&gt;"s")=TRUE(),IF(I51&lt;&gt;"",$AB52,0),IF(AND(I52&lt;&gt;"s",$AC52&lt;&gt;"s")=TRUE(),IF(I51&lt;&gt;"",$AC52,0),0)),0))</f>
        <v>1.1000000000000001</v>
      </c>
      <c r="AG52">
        <f t="shared" ref="AG52:AG53" si="26">SUM(IF(J52&lt;&gt;"",IF(AND(J52&lt;&gt;"s",$AB52&lt;&gt;"s")=TRUE(),IF(J51&lt;&gt;"",$AB52,0),IF(AND(J52&lt;&gt;"s",$AC52&lt;&gt;"s")=TRUE(),IF(J51&lt;&gt;"",$AC52,0),0)),0))</f>
        <v>1.1000000000000001</v>
      </c>
      <c r="AH52">
        <f t="shared" ref="AH52:AH53" si="27">SUM(IF(K52&lt;&gt;"",IF(AND(K52&lt;&gt;"s",$AB52&lt;&gt;"s")=TRUE(),IF(K51&lt;&gt;"",$AB52,0),IF(AND(K52&lt;&gt;"s",$AC52&lt;&gt;"s")=TRUE(),IF(K51&lt;&gt;"",$AC52,0),0)),0))</f>
        <v>1.1000000000000001</v>
      </c>
      <c r="AI52">
        <f t="shared" ref="AI52:AI53" si="28">SUM(IF(L52&lt;&gt;"",IF(AND(L52&lt;&gt;"s",$AB52&lt;&gt;"s")=TRUE(),IF(L51&lt;&gt;"",$AB52,0),IF(AND(L52&lt;&gt;"s",$AC52&lt;&gt;"s")=TRUE(),IF(L51&lt;&gt;"",$AC52,0),0)),0))</f>
        <v>1.1000000000000001</v>
      </c>
      <c r="AJ52">
        <f t="shared" ref="AJ52:AJ53" si="29">SUM(IF(M52&lt;&gt;"",IF(AND(M52&lt;&gt;"s",$AB52&lt;&gt;"s")=TRUE(),IF(M51&lt;&gt;"",$AB52,0),IF(AND(M52&lt;&gt;"s",$AC52&lt;&gt;"s")=TRUE(),IF(M51&lt;&gt;"",$AC52,0),0)),0))</f>
        <v>1.1000000000000001</v>
      </c>
      <c r="AK52">
        <f t="shared" ref="AK52:AK53" si="30">SUM(IF(N52&lt;&gt;"",IF(AND(N52&lt;&gt;"s",$AB52&lt;&gt;"s")=TRUE(),IF(N51&lt;&gt;"",$AB52,0),IF(AND(N52&lt;&gt;"s",$AC52&lt;&gt;"s")=TRUE(),IF(N51&lt;&gt;"",$AC52,0),0)),0))</f>
        <v>1.1000000000000001</v>
      </c>
      <c r="AL52">
        <f t="shared" ref="AL52:AL53" si="31">SUM(IF(O52&lt;&gt;"",IF(AND(O52&lt;&gt;"s",$AB52&lt;&gt;"s")=TRUE(),IF(O51&lt;&gt;"",$AB52,0),IF(AND(O52&lt;&gt;"s",$AC52&lt;&gt;"s")=TRUE(),IF(O51&lt;&gt;"",$AC52,0),0)),0))</f>
        <v>1.1000000000000001</v>
      </c>
      <c r="AM52">
        <f t="shared" ref="AM52:AM53" si="32">SUM(IF(P52&lt;&gt;"",IF(AND(P52&lt;&gt;"s",$AB52&lt;&gt;"s")=TRUE(),IF(P51&lt;&gt;"",$AB52,0),IF(AND(P52&lt;&gt;"s",$AC52&lt;&gt;"s")=TRUE(),IF(P51&lt;&gt;"",$AC52,0),0)),0))</f>
        <v>1.1000000000000001</v>
      </c>
      <c r="AN52">
        <f t="shared" ref="AN52:AN53" si="33">SUM(IF(Q52&lt;&gt;"",IF(AND(Q52&lt;&gt;"s",$AB52&lt;&gt;"s")=TRUE(),IF(Q51&lt;&gt;"",$AB52,0),IF(AND(Q52&lt;&gt;"s",$AC52&lt;&gt;"s")=TRUE(),IF(Q51&lt;&gt;"",$AC52,0),0)),0))</f>
        <v>1.1000000000000001</v>
      </c>
      <c r="AO52">
        <f t="shared" ref="AO52:AO53" si="34">SUM(IF(R52&lt;&gt;"",IF(AND(R52&lt;&gt;"s",$AB52&lt;&gt;"s")=TRUE(),IF(R51&lt;&gt;"",$AB52,0),IF(AND(R52&lt;&gt;"s",$AC52&lt;&gt;"s")=TRUE(),IF(R51&lt;&gt;"",$AC52,0),0)),0))</f>
        <v>1.1000000000000001</v>
      </c>
    </row>
    <row r="53" spans="4:42">
      <c r="D53" s="18">
        <v>6.9444444444444447E-4</v>
      </c>
      <c r="E53" s="18">
        <v>6.9444444444444447E-4</v>
      </c>
      <c r="F53" s="26" t="s">
        <v>168</v>
      </c>
      <c r="G53" s="63">
        <f t="shared" si="23"/>
        <v>0.28263888888888883</v>
      </c>
      <c r="H53" s="63">
        <f t="shared" si="23"/>
        <v>0.48888888888888887</v>
      </c>
      <c r="I53" s="63">
        <f t="shared" si="23"/>
        <v>0.61944444444444435</v>
      </c>
      <c r="J53" s="63">
        <f t="shared" si="23"/>
        <v>0.68541666666666667</v>
      </c>
      <c r="K53" s="63">
        <f t="shared" si="23"/>
        <v>0.78263888888888888</v>
      </c>
      <c r="L53" s="63">
        <f t="shared" si="23"/>
        <v>0.95277777777777772</v>
      </c>
      <c r="M53" s="65">
        <f t="shared" si="23"/>
        <v>0.28263888888888883</v>
      </c>
      <c r="N53" s="64">
        <f t="shared" si="23"/>
        <v>0.28611111111111109</v>
      </c>
      <c r="O53" s="65">
        <f t="shared" si="23"/>
        <v>0.48888888888888887</v>
      </c>
      <c r="P53" s="64">
        <f t="shared" si="23"/>
        <v>0.4909722222222222</v>
      </c>
      <c r="Q53" s="64">
        <f t="shared" si="23"/>
        <v>0.61944444444444435</v>
      </c>
      <c r="R53" s="64">
        <f t="shared" si="23"/>
        <v>0.95277777777777772</v>
      </c>
      <c r="S53" s="17"/>
      <c r="T53" s="17"/>
      <c r="U53" s="17"/>
      <c r="V53" s="17"/>
      <c r="Y53" s="2"/>
      <c r="AB53">
        <v>0.5</v>
      </c>
      <c r="AD53">
        <f t="shared" si="17"/>
        <v>0.5</v>
      </c>
      <c r="AE53">
        <f t="shared" si="24"/>
        <v>0.5</v>
      </c>
      <c r="AF53">
        <f t="shared" si="25"/>
        <v>0.5</v>
      </c>
      <c r="AG53">
        <f t="shared" si="26"/>
        <v>0.5</v>
      </c>
      <c r="AH53">
        <f t="shared" si="27"/>
        <v>0.5</v>
      </c>
      <c r="AI53">
        <f t="shared" si="28"/>
        <v>0.5</v>
      </c>
      <c r="AJ53">
        <f t="shared" si="29"/>
        <v>0.5</v>
      </c>
      <c r="AK53">
        <f t="shared" si="30"/>
        <v>0.5</v>
      </c>
      <c r="AL53">
        <f t="shared" si="31"/>
        <v>0.5</v>
      </c>
      <c r="AM53">
        <f t="shared" si="32"/>
        <v>0.5</v>
      </c>
      <c r="AN53">
        <f t="shared" si="33"/>
        <v>0.5</v>
      </c>
      <c r="AO53">
        <f t="shared" si="34"/>
        <v>0.5</v>
      </c>
    </row>
    <row r="54" spans="4:42">
      <c r="Y54" s="3"/>
      <c r="AD54" s="5">
        <f>SUM(AD36:AD53)</f>
        <v>10</v>
      </c>
      <c r="AE54" s="5">
        <f t="shared" ref="AE54:AO54" si="35">SUM(AE36:AE53)</f>
        <v>9.2000000000000011</v>
      </c>
      <c r="AF54" s="5">
        <f t="shared" si="35"/>
        <v>10</v>
      </c>
      <c r="AG54" s="5">
        <f t="shared" si="35"/>
        <v>10</v>
      </c>
      <c r="AH54" s="5">
        <f t="shared" si="35"/>
        <v>10</v>
      </c>
      <c r="AI54" s="5">
        <f t="shared" si="35"/>
        <v>10</v>
      </c>
      <c r="AJ54" s="5">
        <f t="shared" si="35"/>
        <v>10</v>
      </c>
      <c r="AK54" s="5">
        <f t="shared" si="35"/>
        <v>10</v>
      </c>
      <c r="AL54" s="5">
        <f t="shared" si="35"/>
        <v>9.2000000000000011</v>
      </c>
      <c r="AM54" s="5">
        <f t="shared" si="35"/>
        <v>10</v>
      </c>
      <c r="AN54" s="5">
        <f t="shared" si="35"/>
        <v>10</v>
      </c>
      <c r="AO54" s="5">
        <f t="shared" si="35"/>
        <v>10</v>
      </c>
      <c r="AP54" s="5"/>
    </row>
    <row r="56" spans="4:42">
      <c r="AD56" t="s">
        <v>111</v>
      </c>
      <c r="AE56" t="s">
        <v>111</v>
      </c>
      <c r="AF56" t="s">
        <v>111</v>
      </c>
      <c r="AG56" t="s">
        <v>111</v>
      </c>
      <c r="AH56" t="s">
        <v>111</v>
      </c>
      <c r="AI56" t="s">
        <v>111</v>
      </c>
      <c r="AJ56" t="s">
        <v>111</v>
      </c>
      <c r="AK56" t="s">
        <v>111</v>
      </c>
      <c r="AL56" t="s">
        <v>111</v>
      </c>
      <c r="AM56" t="s">
        <v>111</v>
      </c>
      <c r="AN56" t="s">
        <v>111</v>
      </c>
      <c r="AO56" t="s">
        <v>111</v>
      </c>
    </row>
  </sheetData>
  <mergeCells count="4">
    <mergeCell ref="F1:F3"/>
    <mergeCell ref="F29:F31"/>
    <mergeCell ref="G1:W3"/>
    <mergeCell ref="G29:V3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L54"/>
  <sheetViews>
    <sheetView topLeftCell="F1" workbookViewId="0">
      <selection activeCell="AM18" sqref="AM18"/>
    </sheetView>
  </sheetViews>
  <sheetFormatPr defaultRowHeight="15"/>
  <cols>
    <col min="1" max="4" width="0" hidden="1" customWidth="1"/>
    <col min="5" max="5" width="8.85546875" hidden="1" customWidth="1"/>
    <col min="6" max="6" width="31.140625" bestFit="1" customWidth="1"/>
    <col min="21" max="21" width="8.85546875" customWidth="1"/>
    <col min="23" max="35" width="0" hidden="1" customWidth="1"/>
  </cols>
  <sheetData>
    <row r="1" spans="1:34">
      <c r="A1" s="3" t="s">
        <v>147</v>
      </c>
      <c r="B1">
        <f t="array" ref="B1">SUM(IF($A1=$Y$8:$AQ$8,IF($Y$25:$AQ$25&lt;&gt;"HK",$Y$23:$AQ$23)))</f>
        <v>0</v>
      </c>
      <c r="C1">
        <f t="array" ref="C1">SUM(IF($A1=$Y$37:$AQ$37,IF($Y$54:$AQ$54&lt;&gt;"HK",$Y$52:$AQ$52)))</f>
        <v>0</v>
      </c>
      <c r="D1">
        <f t="array" ref="D1">SUM(IF($A1=$Y$8:$AQ$8,IF($Y$25:$AQ$25="HK",$Y$23:$AQ$23)))</f>
        <v>52.5</v>
      </c>
      <c r="E1">
        <f t="array" ref="E1">SUM(IF($A1=$Y$37:$AQ$37,IF($Y$54:$AQ$54="HK",$Y$52:$AQ$52)))</f>
        <v>52.000000000000014</v>
      </c>
      <c r="F1" s="100" t="s">
        <v>226</v>
      </c>
      <c r="G1" s="110" t="s">
        <v>218</v>
      </c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5"/>
      <c r="W1" s="5"/>
      <c r="X1" s="5"/>
      <c r="Y1" s="5"/>
      <c r="Z1" s="5"/>
      <c r="AA1" s="5"/>
      <c r="AB1" s="5"/>
      <c r="AC1" s="5"/>
    </row>
    <row r="2" spans="1:34">
      <c r="A2" s="3" t="s">
        <v>15</v>
      </c>
      <c r="B2">
        <f t="array" ref="B2">SUM(IF($A2=$Y$8:$AQ$8,IF($Y$25:$AQ$25&lt;&gt;"HK",$Y$23:$AQ$23)))</f>
        <v>0</v>
      </c>
      <c r="C2">
        <f t="array" ref="C2">SUM(IF($A2=$Y$37:$AQ$37,IF($Y$54:$AQ$54&lt;&gt;"HK",$Y$52:$AQ$52)))</f>
        <v>0</v>
      </c>
      <c r="D2">
        <f t="array" ref="D2">SUM(IF($A2=$Y$8:$AQ$8,IF($Y$25:$AQ$25="HK",$Y$23:$AQ$23)))</f>
        <v>0</v>
      </c>
      <c r="E2">
        <f t="array" ref="E2">SUM(IF($A2=$Y$37:$AQ$37,IF($Y$54:$AQ$54="HK",$Y$52:$AQ$52)))</f>
        <v>0</v>
      </c>
      <c r="F2" s="101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5"/>
      <c r="W2" s="5"/>
      <c r="X2" s="5"/>
      <c r="Y2" s="5"/>
      <c r="Z2" s="5"/>
      <c r="AA2" s="5"/>
      <c r="AB2" s="5"/>
      <c r="AC2" s="5"/>
    </row>
    <row r="3" spans="1:34">
      <c r="A3" s="3" t="s">
        <v>162</v>
      </c>
      <c r="B3">
        <f t="array" ref="B3">SUM(IF($A3=$Y$8:$AQ$8,IF($Y$25:$AQ$25&lt;&gt;"HK",$Y$23:$AQ$23)))</f>
        <v>0</v>
      </c>
      <c r="C3">
        <f t="array" ref="C3">SUM(IF($A3=$Y$37:$AQ$37,IF($Y$54:$AQ$54&lt;&gt;"HK",$Y$52:$AQ$52)))</f>
        <v>0</v>
      </c>
      <c r="D3">
        <f t="array" ref="D3">SUM(IF($A3=$Y$8:$AQ$8,IF($Y$25:$AQ$25="HK",$Y$23:$AQ$23)))</f>
        <v>0</v>
      </c>
      <c r="E3">
        <f t="array" ref="E3">SUM(IF($A3=$Y$37:$AQ$37,IF($Y$54:$AQ$54="HK",$Y$52:$AQ$52)))</f>
        <v>0</v>
      </c>
      <c r="F3" s="101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5"/>
      <c r="W3" s="5"/>
      <c r="X3" s="5"/>
      <c r="Y3" s="5"/>
      <c r="Z3" s="5"/>
      <c r="AA3" s="5"/>
      <c r="AB3" s="5"/>
      <c r="AC3" s="5"/>
    </row>
    <row r="4" spans="1:34" ht="16.5">
      <c r="A4" s="3" t="s">
        <v>146</v>
      </c>
      <c r="B4">
        <f t="array" ref="B4">SUM(IF($A4=$Y$8:$AQ$8,IF($Y$25:$AQ$25&lt;&gt;"HK",$Y$23:$AQ$23)))</f>
        <v>0</v>
      </c>
      <c r="C4">
        <f t="array" ref="C4">SUM(IF($A4=$Y$37:$AQ$37,IF($Y$54:$AQ$54&lt;&gt;"HK",$Y$52:$AQ$52)))</f>
        <v>0</v>
      </c>
      <c r="D4">
        <f t="array" ref="D4">SUM(IF($A4=$Y$8:$AQ$8,IF($Y$25:$AQ$25="HK",$Y$23:$AQ$23)))</f>
        <v>31.5</v>
      </c>
      <c r="E4">
        <f t="array" ref="E4">SUM(IF($A4=$Y$37:$AQ$37,IF($Y$54:$AQ$54="HK",$Y$52:$AQ$52)))</f>
        <v>20.800000000000004</v>
      </c>
      <c r="F4" s="8" t="s">
        <v>21</v>
      </c>
      <c r="G4" s="9" t="s">
        <v>22</v>
      </c>
      <c r="H4" s="10"/>
      <c r="I4" s="10"/>
      <c r="J4" s="10"/>
      <c r="K4" s="10"/>
      <c r="L4" s="9" t="s">
        <v>23</v>
      </c>
      <c r="M4" s="11"/>
      <c r="N4" s="11"/>
      <c r="O4" s="11"/>
      <c r="P4" s="11"/>
      <c r="Q4" s="11"/>
      <c r="R4" s="11"/>
      <c r="S4" s="11"/>
      <c r="T4" s="11"/>
      <c r="U4" s="11"/>
    </row>
    <row r="5" spans="1:34" ht="16.5">
      <c r="A5" s="3" t="s">
        <v>105</v>
      </c>
      <c r="B5">
        <f t="array" ref="B5">SUM(IF($A5=$Y$8:$AQ$8,IF($Y$25:$AQ$25&lt;&gt;"HK",$Y$23:$AQ$23)))</f>
        <v>0</v>
      </c>
      <c r="C5">
        <f t="array" ref="C5">SUM(IF($A5=$Y$37:$AQ$37,IF($Y$54:$AQ$54&lt;&gt;"HK",$Y$52:$AQ$52)))</f>
        <v>0</v>
      </c>
      <c r="D5">
        <f t="array" ref="D5">SUM(IF($A5=$Y$8:$AQ$8,IF($Y$25:$AQ$25="HK",$Y$23:$AQ$23)))</f>
        <v>10.5</v>
      </c>
      <c r="E5">
        <f t="array" ref="E5">SUM(IF($A5=$Y$37:$AQ$37,IF($Y$54:$AQ$54="HK",$Y$52:$AQ$52)))</f>
        <v>20.800000000000004</v>
      </c>
      <c r="F5" s="29"/>
      <c r="G5" s="30">
        <v>3090</v>
      </c>
      <c r="H5" s="30">
        <v>3084</v>
      </c>
      <c r="I5" s="30">
        <v>3090</v>
      </c>
      <c r="J5" s="30">
        <v>3090</v>
      </c>
      <c r="K5" s="30">
        <v>3090</v>
      </c>
      <c r="L5" s="30">
        <v>3090</v>
      </c>
      <c r="M5" s="30">
        <v>3084</v>
      </c>
      <c r="N5" s="30">
        <v>3084</v>
      </c>
      <c r="O5" s="30">
        <v>3090</v>
      </c>
      <c r="P5" s="30">
        <v>3084</v>
      </c>
      <c r="Q5" s="30"/>
      <c r="R5" s="30"/>
      <c r="S5" s="30"/>
      <c r="T5" s="30"/>
      <c r="U5" s="30"/>
    </row>
    <row r="6" spans="1:34">
      <c r="A6" s="3" t="s">
        <v>163</v>
      </c>
      <c r="B6">
        <f t="array" ref="B6">SUM(IF($A6=$Y$8:$AQ$8,IF($Y$25:$AQ$25&lt;&gt;"HK",$Y$23:$AQ$23)))</f>
        <v>0</v>
      </c>
      <c r="C6">
        <f t="array" ref="C6">SUM(IF($A6=$Y$37:$AQ$37,IF($Y$54:$AQ$54&lt;&gt;"HK",$Y$52:$AQ$52)))</f>
        <v>0</v>
      </c>
      <c r="D6">
        <f t="array" ref="D6">SUM(IF($A6=$Y$8:$AQ$8,IF($Y$25:$AQ$25="HK",$Y$23:$AQ$23)))</f>
        <v>10.5</v>
      </c>
      <c r="E6">
        <f t="array" ref="E6">SUM(IF($A6=$Y$37:$AQ$37,IF($Y$54:$AQ$54="HK",$Y$52:$AQ$52)))</f>
        <v>20.800000000000004</v>
      </c>
      <c r="F6" s="13"/>
      <c r="G6" s="30">
        <v>3</v>
      </c>
      <c r="H6" s="30">
        <v>27</v>
      </c>
      <c r="I6" s="30">
        <v>65</v>
      </c>
      <c r="J6" s="30">
        <v>85</v>
      </c>
      <c r="K6" s="30">
        <v>95</v>
      </c>
      <c r="L6" s="30">
        <v>15</v>
      </c>
      <c r="M6" s="30">
        <v>1</v>
      </c>
      <c r="N6" s="30">
        <v>35</v>
      </c>
      <c r="O6" s="30">
        <v>85</v>
      </c>
      <c r="P6" s="30">
        <v>49</v>
      </c>
      <c r="Q6" s="47"/>
      <c r="R6" s="47"/>
      <c r="S6" s="47"/>
      <c r="T6" s="47"/>
      <c r="U6" s="47"/>
    </row>
    <row r="7" spans="1:34">
      <c r="A7" s="31"/>
      <c r="B7" s="32" t="s">
        <v>164</v>
      </c>
      <c r="C7" s="32" t="s">
        <v>165</v>
      </c>
      <c r="D7" s="33" t="s">
        <v>166</v>
      </c>
      <c r="E7" s="18" t="s">
        <v>167</v>
      </c>
      <c r="F7" s="13"/>
      <c r="G7" s="30"/>
      <c r="H7" s="30"/>
      <c r="I7" s="30"/>
      <c r="J7" s="30"/>
      <c r="K7" s="30"/>
      <c r="L7" s="30" t="s">
        <v>8</v>
      </c>
      <c r="M7" s="56" t="s">
        <v>155</v>
      </c>
      <c r="N7" s="47"/>
      <c r="O7" s="47"/>
      <c r="P7" s="47"/>
      <c r="Q7" s="47"/>
      <c r="R7" s="47"/>
      <c r="S7" s="47"/>
      <c r="T7" s="47"/>
      <c r="U7" s="47"/>
    </row>
    <row r="8" spans="1:34">
      <c r="E8" s="18">
        <v>0</v>
      </c>
      <c r="F8" s="62" t="s">
        <v>107</v>
      </c>
      <c r="G8" s="63">
        <v>0.25694444444444442</v>
      </c>
      <c r="H8" s="63">
        <v>0.59375</v>
      </c>
      <c r="I8" s="63">
        <v>0.68055555555555558</v>
      </c>
      <c r="J8" s="63">
        <v>0.76041666666666663</v>
      </c>
      <c r="K8" s="63">
        <v>0.92708333333333337</v>
      </c>
      <c r="L8" s="65">
        <v>0.25694444444444442</v>
      </c>
      <c r="M8" s="66">
        <v>0.25694444444444442</v>
      </c>
      <c r="N8" s="64">
        <v>0.59027777777777779</v>
      </c>
      <c r="O8" s="64">
        <v>0.76041666666666663</v>
      </c>
      <c r="P8" s="64">
        <v>0.92708333333333337</v>
      </c>
      <c r="Y8" t="s">
        <v>147</v>
      </c>
      <c r="Z8" t="s">
        <v>147</v>
      </c>
      <c r="AA8" t="s">
        <v>147</v>
      </c>
      <c r="AB8" t="s">
        <v>147</v>
      </c>
      <c r="AC8" t="s">
        <v>147</v>
      </c>
      <c r="AD8" t="s">
        <v>105</v>
      </c>
      <c r="AE8" t="s">
        <v>163</v>
      </c>
      <c r="AF8" t="s">
        <v>146</v>
      </c>
      <c r="AG8" t="s">
        <v>146</v>
      </c>
      <c r="AH8" t="s">
        <v>146</v>
      </c>
    </row>
    <row r="9" spans="1:34">
      <c r="E9" s="18">
        <v>6.9444444444444447E-4</v>
      </c>
      <c r="F9" s="19" t="s">
        <v>108</v>
      </c>
      <c r="G9" s="20">
        <f t="shared" ref="G9:P9" si="0">G8+$E9</f>
        <v>0.25763888888888886</v>
      </c>
      <c r="H9" s="20">
        <f t="shared" si="0"/>
        <v>0.59444444444444444</v>
      </c>
      <c r="I9" s="20">
        <f t="shared" si="0"/>
        <v>0.68125000000000002</v>
      </c>
      <c r="J9" s="20">
        <f t="shared" si="0"/>
        <v>0.76111111111111107</v>
      </c>
      <c r="K9" s="20">
        <f t="shared" si="0"/>
        <v>0.92777777777777781</v>
      </c>
      <c r="L9" s="43">
        <f t="shared" si="0"/>
        <v>0.25763888888888886</v>
      </c>
      <c r="M9" s="21">
        <f t="shared" si="0"/>
        <v>0.25763888888888886</v>
      </c>
      <c r="N9" s="21">
        <f t="shared" si="0"/>
        <v>0.59097222222222223</v>
      </c>
      <c r="O9" s="21">
        <f t="shared" si="0"/>
        <v>0.76111111111111107</v>
      </c>
      <c r="P9" s="21">
        <f t="shared" si="0"/>
        <v>0.92777777777777781</v>
      </c>
      <c r="W9" s="78">
        <v>2.4</v>
      </c>
      <c r="Y9">
        <f>SUM(IF(G9&lt;&gt;"",IF(AND(G9&lt;&gt;"s",$W9&lt;&gt;"s")=TRUE(),IF(G8&lt;&gt;"",$W9,0),IF(AND(G9&lt;&gt;"s",$X9&lt;&gt;"s")=TRUE(),IF(G8&lt;&gt;"",$X9,0),0)),0))</f>
        <v>2.4</v>
      </c>
      <c r="Z9">
        <f t="shared" ref="Z9:AH22" si="1">SUM(IF(H9&lt;&gt;"",IF(AND(H9&lt;&gt;"s",$W9&lt;&gt;"s")=TRUE(),IF(H8&lt;&gt;"",$W9,0),IF(AND(H9&lt;&gt;"s",$X9&lt;&gt;"s")=TRUE(),IF(H8&lt;&gt;"",$X9,0),0)),0))</f>
        <v>2.4</v>
      </c>
      <c r="AA9">
        <f t="shared" si="1"/>
        <v>2.4</v>
      </c>
      <c r="AB9">
        <f t="shared" si="1"/>
        <v>2.4</v>
      </c>
      <c r="AC9">
        <f t="shared" si="1"/>
        <v>2.4</v>
      </c>
      <c r="AD9">
        <f t="shared" si="1"/>
        <v>2.4</v>
      </c>
      <c r="AE9">
        <f t="shared" si="1"/>
        <v>2.4</v>
      </c>
      <c r="AF9">
        <f t="shared" si="1"/>
        <v>2.4</v>
      </c>
      <c r="AG9">
        <f t="shared" si="1"/>
        <v>2.4</v>
      </c>
      <c r="AH9">
        <f t="shared" si="1"/>
        <v>2.4</v>
      </c>
    </row>
    <row r="10" spans="1:34">
      <c r="E10" s="18">
        <v>6.9444444444444447E-4</v>
      </c>
      <c r="F10" s="24" t="s">
        <v>109</v>
      </c>
      <c r="G10" s="35">
        <f t="shared" ref="G10:K22" si="2">G9+$E10</f>
        <v>0.2583333333333333</v>
      </c>
      <c r="H10" s="35">
        <f t="shared" si="2"/>
        <v>0.59513888888888888</v>
      </c>
      <c r="I10" s="35">
        <f t="shared" si="2"/>
        <v>0.68194444444444446</v>
      </c>
      <c r="J10" s="35">
        <f t="shared" si="2"/>
        <v>0.76180555555555551</v>
      </c>
      <c r="K10" s="35">
        <f t="shared" si="2"/>
        <v>0.92847222222222225</v>
      </c>
      <c r="L10" s="41">
        <f t="shared" ref="L10:P11" si="3">L9+$E10</f>
        <v>0.2583333333333333</v>
      </c>
      <c r="M10" s="42">
        <f t="shared" si="3"/>
        <v>0.2583333333333333</v>
      </c>
      <c r="N10" s="17">
        <f t="shared" si="3"/>
        <v>0.59166666666666667</v>
      </c>
      <c r="O10" s="17">
        <f t="shared" si="3"/>
        <v>0.76180555555555551</v>
      </c>
      <c r="P10" s="17">
        <f t="shared" si="3"/>
        <v>0.92847222222222225</v>
      </c>
      <c r="W10" s="2">
        <v>0.2</v>
      </c>
      <c r="Y10">
        <f t="shared" ref="Y10:Y22" si="4">SUM(IF(G10&lt;&gt;"",IF(AND(G10&lt;&gt;"s",$W10&lt;&gt;"s")=TRUE(),IF(G9&lt;&gt;"",$W10,0),IF(AND(G10&lt;&gt;"s",$X10&lt;&gt;"s")=TRUE(),IF(G9&lt;&gt;"",$X10,0),0)),0))</f>
        <v>0.2</v>
      </c>
      <c r="Z10">
        <f t="shared" si="1"/>
        <v>0.2</v>
      </c>
      <c r="AA10">
        <f t="shared" si="1"/>
        <v>0.2</v>
      </c>
      <c r="AB10">
        <f t="shared" si="1"/>
        <v>0.2</v>
      </c>
      <c r="AC10">
        <f t="shared" si="1"/>
        <v>0.2</v>
      </c>
      <c r="AD10">
        <f t="shared" si="1"/>
        <v>0.2</v>
      </c>
      <c r="AE10">
        <f t="shared" si="1"/>
        <v>0.2</v>
      </c>
      <c r="AF10">
        <f t="shared" si="1"/>
        <v>0.2</v>
      </c>
      <c r="AG10">
        <f t="shared" si="1"/>
        <v>0.2</v>
      </c>
      <c r="AH10">
        <f t="shared" si="1"/>
        <v>0.2</v>
      </c>
    </row>
    <row r="11" spans="1:34">
      <c r="E11" s="18">
        <v>6.9444444444444447E-4</v>
      </c>
      <c r="F11" s="19" t="s">
        <v>110</v>
      </c>
      <c r="G11" s="20">
        <f t="shared" si="2"/>
        <v>0.25902777777777775</v>
      </c>
      <c r="H11" s="20">
        <f t="shared" si="2"/>
        <v>0.59583333333333333</v>
      </c>
      <c r="I11" s="20">
        <f t="shared" si="2"/>
        <v>0.68263888888888891</v>
      </c>
      <c r="J11" s="20">
        <f t="shared" si="2"/>
        <v>0.76249999999999996</v>
      </c>
      <c r="K11" s="20">
        <f t="shared" si="2"/>
        <v>0.9291666666666667</v>
      </c>
      <c r="L11" s="43">
        <f t="shared" si="3"/>
        <v>0.25902777777777775</v>
      </c>
      <c r="M11" s="21">
        <f t="shared" si="3"/>
        <v>0.25902777777777775</v>
      </c>
      <c r="N11" s="21">
        <f t="shared" si="3"/>
        <v>0.59236111111111112</v>
      </c>
      <c r="O11" s="21">
        <f t="shared" si="3"/>
        <v>0.76249999999999996</v>
      </c>
      <c r="P11" s="21">
        <f t="shared" si="3"/>
        <v>0.9291666666666667</v>
      </c>
      <c r="W11" s="2">
        <v>0.8</v>
      </c>
      <c r="Y11">
        <f t="shared" si="4"/>
        <v>0.8</v>
      </c>
      <c r="Z11">
        <f t="shared" si="1"/>
        <v>0.8</v>
      </c>
      <c r="AA11">
        <f t="shared" si="1"/>
        <v>0.8</v>
      </c>
      <c r="AB11">
        <f t="shared" si="1"/>
        <v>0.8</v>
      </c>
      <c r="AC11">
        <f t="shared" si="1"/>
        <v>0.8</v>
      </c>
      <c r="AD11">
        <f t="shared" si="1"/>
        <v>0.8</v>
      </c>
      <c r="AE11">
        <f t="shared" si="1"/>
        <v>0.8</v>
      </c>
      <c r="AF11">
        <f t="shared" si="1"/>
        <v>0.8</v>
      </c>
      <c r="AG11">
        <f t="shared" si="1"/>
        <v>0.8</v>
      </c>
      <c r="AH11">
        <f t="shared" si="1"/>
        <v>0.8</v>
      </c>
    </row>
    <row r="12" spans="1:34" hidden="1">
      <c r="E12" s="18">
        <v>0</v>
      </c>
      <c r="F12" s="24" t="s">
        <v>112</v>
      </c>
      <c r="G12" s="35" t="s">
        <v>5</v>
      </c>
      <c r="H12" s="35" t="s">
        <v>5</v>
      </c>
      <c r="I12" s="35" t="s">
        <v>5</v>
      </c>
      <c r="J12" s="35" t="s">
        <v>5</v>
      </c>
      <c r="K12" s="35" t="s">
        <v>5</v>
      </c>
      <c r="L12" s="41" t="s">
        <v>5</v>
      </c>
      <c r="M12" s="42" t="s">
        <v>5</v>
      </c>
      <c r="N12" s="17" t="s">
        <v>5</v>
      </c>
      <c r="O12" s="17" t="s">
        <v>5</v>
      </c>
      <c r="P12" s="17" t="s">
        <v>5</v>
      </c>
      <c r="W12" s="2" t="s">
        <v>185</v>
      </c>
      <c r="Y12">
        <f t="shared" si="4"/>
        <v>0</v>
      </c>
      <c r="Z12">
        <f t="shared" si="1"/>
        <v>0</v>
      </c>
      <c r="AA12">
        <f t="shared" si="1"/>
        <v>0</v>
      </c>
      <c r="AB12">
        <f t="shared" si="1"/>
        <v>0</v>
      </c>
      <c r="AC12">
        <f t="shared" si="1"/>
        <v>0</v>
      </c>
      <c r="AD12">
        <f t="shared" si="1"/>
        <v>0</v>
      </c>
      <c r="AE12">
        <f t="shared" si="1"/>
        <v>0</v>
      </c>
      <c r="AF12">
        <f t="shared" si="1"/>
        <v>0</v>
      </c>
      <c r="AG12">
        <f t="shared" si="1"/>
        <v>0</v>
      </c>
      <c r="AH12">
        <f t="shared" si="1"/>
        <v>0</v>
      </c>
    </row>
    <row r="13" spans="1:34">
      <c r="E13" s="18">
        <v>1.3888888888888889E-3</v>
      </c>
      <c r="F13" s="24" t="s">
        <v>113</v>
      </c>
      <c r="G13" s="35">
        <f t="shared" ref="G13:P13" si="5">G11+$E13</f>
        <v>0.26041666666666663</v>
      </c>
      <c r="H13" s="35">
        <f t="shared" si="5"/>
        <v>0.59722222222222221</v>
      </c>
      <c r="I13" s="35">
        <f t="shared" si="5"/>
        <v>0.68402777777777779</v>
      </c>
      <c r="J13" s="35">
        <f t="shared" si="5"/>
        <v>0.76388888888888884</v>
      </c>
      <c r="K13" s="35">
        <f t="shared" si="5"/>
        <v>0.93055555555555558</v>
      </c>
      <c r="L13" s="41">
        <f t="shared" si="5"/>
        <v>0.26041666666666663</v>
      </c>
      <c r="M13" s="42">
        <f t="shared" si="5"/>
        <v>0.26041666666666663</v>
      </c>
      <c r="N13" s="17">
        <f t="shared" si="5"/>
        <v>0.59375</v>
      </c>
      <c r="O13" s="17">
        <f t="shared" si="5"/>
        <v>0.76388888888888884</v>
      </c>
      <c r="P13" s="17">
        <f t="shared" si="5"/>
        <v>0.93055555555555558</v>
      </c>
      <c r="W13" s="2">
        <v>0.8</v>
      </c>
      <c r="Y13">
        <f t="shared" si="4"/>
        <v>0.8</v>
      </c>
      <c r="Z13">
        <f t="shared" si="1"/>
        <v>0.8</v>
      </c>
      <c r="AA13">
        <f t="shared" si="1"/>
        <v>0.8</v>
      </c>
      <c r="AB13">
        <f t="shared" si="1"/>
        <v>0.8</v>
      </c>
      <c r="AC13">
        <f t="shared" si="1"/>
        <v>0.8</v>
      </c>
      <c r="AD13">
        <f t="shared" si="1"/>
        <v>0.8</v>
      </c>
      <c r="AE13">
        <f t="shared" si="1"/>
        <v>0.8</v>
      </c>
      <c r="AF13">
        <f t="shared" si="1"/>
        <v>0.8</v>
      </c>
      <c r="AG13">
        <f t="shared" si="1"/>
        <v>0.8</v>
      </c>
      <c r="AH13">
        <f t="shared" si="1"/>
        <v>0.8</v>
      </c>
    </row>
    <row r="14" spans="1:34">
      <c r="E14" s="18">
        <v>1.3888888888888889E-3</v>
      </c>
      <c r="F14" s="19" t="s">
        <v>114</v>
      </c>
      <c r="G14" s="20">
        <f t="shared" si="2"/>
        <v>0.26180555555555551</v>
      </c>
      <c r="H14" s="20">
        <f t="shared" si="2"/>
        <v>0.59861111111111109</v>
      </c>
      <c r="I14" s="20">
        <f t="shared" si="2"/>
        <v>0.68541666666666667</v>
      </c>
      <c r="J14" s="20">
        <f t="shared" si="2"/>
        <v>0.76527777777777772</v>
      </c>
      <c r="K14" s="20">
        <f t="shared" si="2"/>
        <v>0.93194444444444446</v>
      </c>
      <c r="L14" s="43">
        <f t="shared" ref="L14:L22" si="6">L13+$E14</f>
        <v>0.26180555555555551</v>
      </c>
      <c r="M14" s="21">
        <f t="shared" ref="M14:M22" si="7">M13+$E14</f>
        <v>0.26180555555555551</v>
      </c>
      <c r="N14" s="21">
        <f t="shared" ref="N14:N22" si="8">N13+$E14</f>
        <v>0.59513888888888888</v>
      </c>
      <c r="O14" s="21">
        <f t="shared" ref="O14:O22" si="9">O13+$E14</f>
        <v>0.76527777777777772</v>
      </c>
      <c r="P14" s="21">
        <f t="shared" ref="P14:P22" si="10">P13+$E14</f>
        <v>0.93194444444444446</v>
      </c>
      <c r="W14" s="2">
        <v>0.7</v>
      </c>
      <c r="Y14">
        <f t="shared" si="4"/>
        <v>0.7</v>
      </c>
      <c r="Z14">
        <f t="shared" si="1"/>
        <v>0.7</v>
      </c>
      <c r="AA14">
        <f t="shared" si="1"/>
        <v>0.7</v>
      </c>
      <c r="AB14">
        <f t="shared" si="1"/>
        <v>0.7</v>
      </c>
      <c r="AC14">
        <f t="shared" si="1"/>
        <v>0.7</v>
      </c>
      <c r="AD14">
        <f t="shared" si="1"/>
        <v>0.7</v>
      </c>
      <c r="AE14">
        <f t="shared" si="1"/>
        <v>0.7</v>
      </c>
      <c r="AF14">
        <f t="shared" si="1"/>
        <v>0.7</v>
      </c>
      <c r="AG14">
        <f t="shared" si="1"/>
        <v>0.7</v>
      </c>
      <c r="AH14">
        <f t="shared" si="1"/>
        <v>0.7</v>
      </c>
    </row>
    <row r="15" spans="1:34">
      <c r="E15" s="18">
        <v>1.3888888888888889E-3</v>
      </c>
      <c r="F15" s="24" t="s">
        <v>66</v>
      </c>
      <c r="G15" s="35">
        <f t="shared" si="2"/>
        <v>0.2631944444444444</v>
      </c>
      <c r="H15" s="35">
        <f t="shared" si="2"/>
        <v>0.6</v>
      </c>
      <c r="I15" s="35">
        <f t="shared" si="2"/>
        <v>0.68680555555555556</v>
      </c>
      <c r="J15" s="35">
        <f t="shared" si="2"/>
        <v>0.76666666666666661</v>
      </c>
      <c r="K15" s="35">
        <f t="shared" si="2"/>
        <v>0.93333333333333335</v>
      </c>
      <c r="L15" s="41">
        <f t="shared" si="6"/>
        <v>0.2631944444444444</v>
      </c>
      <c r="M15" s="42">
        <f t="shared" si="7"/>
        <v>0.2631944444444444</v>
      </c>
      <c r="N15" s="17">
        <f t="shared" si="8"/>
        <v>0.59652777777777777</v>
      </c>
      <c r="O15" s="17">
        <f t="shared" si="9"/>
        <v>0.76666666666666661</v>
      </c>
      <c r="P15" s="17">
        <f t="shared" si="10"/>
        <v>0.93333333333333335</v>
      </c>
      <c r="W15" s="2">
        <v>0.9</v>
      </c>
      <c r="Y15">
        <f t="shared" si="4"/>
        <v>0.9</v>
      </c>
      <c r="Z15">
        <f t="shared" si="1"/>
        <v>0.9</v>
      </c>
      <c r="AA15">
        <f t="shared" si="1"/>
        <v>0.9</v>
      </c>
      <c r="AB15">
        <f t="shared" si="1"/>
        <v>0.9</v>
      </c>
      <c r="AC15">
        <f t="shared" si="1"/>
        <v>0.9</v>
      </c>
      <c r="AD15">
        <f t="shared" si="1"/>
        <v>0.9</v>
      </c>
      <c r="AE15">
        <f t="shared" si="1"/>
        <v>0.9</v>
      </c>
      <c r="AF15">
        <f t="shared" si="1"/>
        <v>0.9</v>
      </c>
      <c r="AG15">
        <f t="shared" si="1"/>
        <v>0.9</v>
      </c>
      <c r="AH15">
        <f t="shared" si="1"/>
        <v>0.9</v>
      </c>
    </row>
    <row r="16" spans="1:34">
      <c r="E16" s="18">
        <v>6.9444444444444447E-4</v>
      </c>
      <c r="F16" s="19" t="s">
        <v>67</v>
      </c>
      <c r="G16" s="20">
        <f t="shared" si="2"/>
        <v>0.26388888888888884</v>
      </c>
      <c r="H16" s="20">
        <f t="shared" si="2"/>
        <v>0.60069444444444442</v>
      </c>
      <c r="I16" s="20">
        <f t="shared" si="2"/>
        <v>0.6875</v>
      </c>
      <c r="J16" s="20">
        <f t="shared" si="2"/>
        <v>0.76736111111111105</v>
      </c>
      <c r="K16" s="20">
        <f t="shared" si="2"/>
        <v>0.93402777777777779</v>
      </c>
      <c r="L16" s="43">
        <f t="shared" si="6"/>
        <v>0.26388888888888884</v>
      </c>
      <c r="M16" s="21">
        <f t="shared" si="7"/>
        <v>0.26388888888888884</v>
      </c>
      <c r="N16" s="21">
        <f t="shared" si="8"/>
        <v>0.59722222222222221</v>
      </c>
      <c r="O16" s="21">
        <f t="shared" si="9"/>
        <v>0.76736111111111105</v>
      </c>
      <c r="P16" s="21">
        <f t="shared" si="10"/>
        <v>0.93402777777777779</v>
      </c>
      <c r="W16" s="2">
        <v>0.4</v>
      </c>
      <c r="Y16">
        <f t="shared" si="4"/>
        <v>0.4</v>
      </c>
      <c r="Z16">
        <f t="shared" si="1"/>
        <v>0.4</v>
      </c>
      <c r="AA16">
        <f t="shared" si="1"/>
        <v>0.4</v>
      </c>
      <c r="AB16">
        <f t="shared" si="1"/>
        <v>0.4</v>
      </c>
      <c r="AC16">
        <f t="shared" si="1"/>
        <v>0.4</v>
      </c>
      <c r="AD16">
        <f t="shared" si="1"/>
        <v>0.4</v>
      </c>
      <c r="AE16">
        <f t="shared" si="1"/>
        <v>0.4</v>
      </c>
      <c r="AF16">
        <f t="shared" si="1"/>
        <v>0.4</v>
      </c>
      <c r="AG16">
        <f t="shared" si="1"/>
        <v>0.4</v>
      </c>
      <c r="AH16">
        <f t="shared" si="1"/>
        <v>0.4</v>
      </c>
    </row>
    <row r="17" spans="5:38">
      <c r="E17" s="18">
        <v>6.9444444444444447E-4</v>
      </c>
      <c r="F17" s="24" t="s">
        <v>68</v>
      </c>
      <c r="G17" s="35">
        <f t="shared" si="2"/>
        <v>0.26458333333333328</v>
      </c>
      <c r="H17" s="35">
        <f t="shared" si="2"/>
        <v>0.60138888888888886</v>
      </c>
      <c r="I17" s="35">
        <f t="shared" si="2"/>
        <v>0.68819444444444444</v>
      </c>
      <c r="J17" s="35">
        <f t="shared" si="2"/>
        <v>0.76805555555555549</v>
      </c>
      <c r="K17" s="35">
        <f t="shared" si="2"/>
        <v>0.93472222222222223</v>
      </c>
      <c r="L17" s="41">
        <f t="shared" si="6"/>
        <v>0.26458333333333328</v>
      </c>
      <c r="M17" s="42">
        <f t="shared" si="7"/>
        <v>0.26458333333333328</v>
      </c>
      <c r="N17" s="17">
        <f t="shared" si="8"/>
        <v>0.59791666666666665</v>
      </c>
      <c r="O17" s="17">
        <f t="shared" si="9"/>
        <v>0.76805555555555549</v>
      </c>
      <c r="P17" s="17">
        <f t="shared" si="10"/>
        <v>0.93472222222222223</v>
      </c>
      <c r="W17" s="2">
        <v>0.3</v>
      </c>
      <c r="Y17">
        <f t="shared" si="4"/>
        <v>0.3</v>
      </c>
      <c r="Z17">
        <f t="shared" si="1"/>
        <v>0.3</v>
      </c>
      <c r="AA17">
        <f t="shared" si="1"/>
        <v>0.3</v>
      </c>
      <c r="AB17">
        <f t="shared" si="1"/>
        <v>0.3</v>
      </c>
      <c r="AC17">
        <f t="shared" si="1"/>
        <v>0.3</v>
      </c>
      <c r="AD17">
        <f t="shared" si="1"/>
        <v>0.3</v>
      </c>
      <c r="AE17">
        <f t="shared" si="1"/>
        <v>0.3</v>
      </c>
      <c r="AF17">
        <f t="shared" si="1"/>
        <v>0.3</v>
      </c>
      <c r="AG17">
        <f t="shared" si="1"/>
        <v>0.3</v>
      </c>
      <c r="AH17">
        <f t="shared" si="1"/>
        <v>0.3</v>
      </c>
    </row>
    <row r="18" spans="5:38">
      <c r="E18" s="18">
        <v>1.3888888888888889E-3</v>
      </c>
      <c r="F18" s="19" t="s">
        <v>136</v>
      </c>
      <c r="G18" s="20">
        <f t="shared" si="2"/>
        <v>0.26597222222222217</v>
      </c>
      <c r="H18" s="20">
        <f t="shared" si="2"/>
        <v>0.60277777777777775</v>
      </c>
      <c r="I18" s="20">
        <f t="shared" si="2"/>
        <v>0.68958333333333333</v>
      </c>
      <c r="J18" s="20">
        <f t="shared" si="2"/>
        <v>0.76944444444444438</v>
      </c>
      <c r="K18" s="20">
        <f t="shared" si="2"/>
        <v>0.93611111111111112</v>
      </c>
      <c r="L18" s="43">
        <f t="shared" si="6"/>
        <v>0.26597222222222217</v>
      </c>
      <c r="M18" s="21">
        <f t="shared" si="7"/>
        <v>0.26597222222222217</v>
      </c>
      <c r="N18" s="21">
        <f t="shared" si="8"/>
        <v>0.59930555555555554</v>
      </c>
      <c r="O18" s="21">
        <f t="shared" si="9"/>
        <v>0.76944444444444438</v>
      </c>
      <c r="P18" s="21">
        <f t="shared" si="10"/>
        <v>0.93611111111111112</v>
      </c>
      <c r="W18">
        <v>1.4</v>
      </c>
      <c r="Y18">
        <f t="shared" si="4"/>
        <v>1.4</v>
      </c>
      <c r="Z18">
        <f t="shared" si="1"/>
        <v>1.4</v>
      </c>
      <c r="AA18">
        <f t="shared" si="1"/>
        <v>1.4</v>
      </c>
      <c r="AB18">
        <f t="shared" si="1"/>
        <v>1.4</v>
      </c>
      <c r="AC18">
        <f t="shared" si="1"/>
        <v>1.4</v>
      </c>
      <c r="AD18">
        <f t="shared" si="1"/>
        <v>1.4</v>
      </c>
      <c r="AE18">
        <f t="shared" si="1"/>
        <v>1.4</v>
      </c>
      <c r="AF18">
        <f t="shared" si="1"/>
        <v>1.4</v>
      </c>
      <c r="AG18">
        <f t="shared" si="1"/>
        <v>1.4</v>
      </c>
      <c r="AH18">
        <f t="shared" si="1"/>
        <v>1.4</v>
      </c>
    </row>
    <row r="19" spans="5:38">
      <c r="E19" s="18">
        <v>1.3888888888888889E-3</v>
      </c>
      <c r="F19" s="24" t="s">
        <v>137</v>
      </c>
      <c r="G19" s="35">
        <f t="shared" ref="G19:K20" si="11">G18+$E19</f>
        <v>0.26736111111111105</v>
      </c>
      <c r="H19" s="35">
        <f t="shared" si="11"/>
        <v>0.60416666666666663</v>
      </c>
      <c r="I19" s="35">
        <f t="shared" si="11"/>
        <v>0.69097222222222221</v>
      </c>
      <c r="J19" s="35">
        <f t="shared" si="11"/>
        <v>0.77083333333333326</v>
      </c>
      <c r="K19" s="35">
        <f t="shared" si="11"/>
        <v>0.9375</v>
      </c>
      <c r="L19" s="41">
        <f t="shared" si="6"/>
        <v>0.26736111111111105</v>
      </c>
      <c r="M19" s="42">
        <f t="shared" si="7"/>
        <v>0.26736111111111105</v>
      </c>
      <c r="N19" s="17">
        <f t="shared" si="8"/>
        <v>0.60069444444444442</v>
      </c>
      <c r="O19" s="17">
        <f t="shared" si="9"/>
        <v>0.77083333333333326</v>
      </c>
      <c r="P19" s="17">
        <f t="shared" si="10"/>
        <v>0.9375</v>
      </c>
      <c r="W19">
        <v>1.1000000000000001</v>
      </c>
      <c r="Y19">
        <f t="shared" si="4"/>
        <v>1.1000000000000001</v>
      </c>
      <c r="Z19">
        <f t="shared" si="1"/>
        <v>1.1000000000000001</v>
      </c>
      <c r="AA19">
        <f t="shared" si="1"/>
        <v>1.1000000000000001</v>
      </c>
      <c r="AB19">
        <f t="shared" si="1"/>
        <v>1.1000000000000001</v>
      </c>
      <c r="AC19">
        <f t="shared" si="1"/>
        <v>1.1000000000000001</v>
      </c>
      <c r="AD19">
        <f t="shared" si="1"/>
        <v>1.1000000000000001</v>
      </c>
      <c r="AE19">
        <f t="shared" si="1"/>
        <v>1.1000000000000001</v>
      </c>
      <c r="AF19">
        <f t="shared" si="1"/>
        <v>1.1000000000000001</v>
      </c>
      <c r="AG19">
        <f t="shared" si="1"/>
        <v>1.1000000000000001</v>
      </c>
      <c r="AH19">
        <f t="shared" si="1"/>
        <v>1.1000000000000001</v>
      </c>
    </row>
    <row r="20" spans="5:38">
      <c r="E20" s="18">
        <v>6.9444444444444447E-4</v>
      </c>
      <c r="F20" s="19" t="s">
        <v>138</v>
      </c>
      <c r="G20" s="20">
        <f t="shared" si="11"/>
        <v>0.26805555555555549</v>
      </c>
      <c r="H20" s="20">
        <f t="shared" si="11"/>
        <v>0.60486111111111107</v>
      </c>
      <c r="I20" s="20">
        <f t="shared" si="11"/>
        <v>0.69166666666666665</v>
      </c>
      <c r="J20" s="20">
        <f t="shared" si="11"/>
        <v>0.7715277777777777</v>
      </c>
      <c r="K20" s="20">
        <f t="shared" si="11"/>
        <v>0.93819444444444444</v>
      </c>
      <c r="L20" s="43">
        <f t="shared" si="6"/>
        <v>0.26805555555555549</v>
      </c>
      <c r="M20" s="21">
        <f t="shared" si="7"/>
        <v>0.26805555555555549</v>
      </c>
      <c r="N20" s="21">
        <f t="shared" si="8"/>
        <v>0.60138888888888886</v>
      </c>
      <c r="O20" s="21">
        <f t="shared" si="9"/>
        <v>0.7715277777777777</v>
      </c>
      <c r="P20" s="21">
        <f t="shared" si="10"/>
        <v>0.93819444444444444</v>
      </c>
      <c r="W20">
        <v>0.5</v>
      </c>
      <c r="Y20">
        <f t="shared" si="4"/>
        <v>0.5</v>
      </c>
      <c r="Z20">
        <f t="shared" si="1"/>
        <v>0.5</v>
      </c>
      <c r="AA20">
        <f t="shared" si="1"/>
        <v>0.5</v>
      </c>
      <c r="AB20">
        <f t="shared" si="1"/>
        <v>0.5</v>
      </c>
      <c r="AC20">
        <f t="shared" si="1"/>
        <v>0.5</v>
      </c>
      <c r="AD20">
        <f t="shared" si="1"/>
        <v>0.5</v>
      </c>
      <c r="AE20">
        <f t="shared" si="1"/>
        <v>0.5</v>
      </c>
      <c r="AF20">
        <f t="shared" si="1"/>
        <v>0.5</v>
      </c>
      <c r="AG20">
        <f t="shared" si="1"/>
        <v>0.5</v>
      </c>
      <c r="AH20">
        <f t="shared" si="1"/>
        <v>0.5</v>
      </c>
    </row>
    <row r="21" spans="5:38">
      <c r="E21" s="18">
        <v>6.9444444444444447E-4</v>
      </c>
      <c r="F21" s="24" t="s">
        <v>139</v>
      </c>
      <c r="G21" s="35">
        <f t="shared" si="2"/>
        <v>0.26874999999999993</v>
      </c>
      <c r="H21" s="35">
        <f t="shared" si="2"/>
        <v>0.60555555555555551</v>
      </c>
      <c r="I21" s="35">
        <f t="shared" si="2"/>
        <v>0.69236111111111109</v>
      </c>
      <c r="J21" s="35">
        <f t="shared" si="2"/>
        <v>0.77222222222222214</v>
      </c>
      <c r="K21" s="35">
        <f t="shared" si="2"/>
        <v>0.93888888888888888</v>
      </c>
      <c r="L21" s="41">
        <f t="shared" si="6"/>
        <v>0.26874999999999993</v>
      </c>
      <c r="M21" s="42">
        <f t="shared" si="7"/>
        <v>0.26874999999999993</v>
      </c>
      <c r="N21" s="17">
        <f t="shared" si="8"/>
        <v>0.6020833333333333</v>
      </c>
      <c r="O21" s="17">
        <f t="shared" si="9"/>
        <v>0.77222222222222214</v>
      </c>
      <c r="P21" s="17">
        <f t="shared" si="10"/>
        <v>0.93888888888888888</v>
      </c>
      <c r="W21">
        <v>0.6</v>
      </c>
      <c r="Y21">
        <f t="shared" si="4"/>
        <v>0.6</v>
      </c>
      <c r="Z21">
        <f t="shared" si="1"/>
        <v>0.6</v>
      </c>
      <c r="AA21">
        <f t="shared" si="1"/>
        <v>0.6</v>
      </c>
      <c r="AB21">
        <f t="shared" si="1"/>
        <v>0.6</v>
      </c>
      <c r="AC21">
        <f t="shared" si="1"/>
        <v>0.6</v>
      </c>
      <c r="AD21">
        <f t="shared" si="1"/>
        <v>0.6</v>
      </c>
      <c r="AE21">
        <f t="shared" si="1"/>
        <v>0.6</v>
      </c>
      <c r="AF21">
        <f t="shared" si="1"/>
        <v>0.6</v>
      </c>
      <c r="AG21">
        <f t="shared" si="1"/>
        <v>0.6</v>
      </c>
      <c r="AH21">
        <f t="shared" si="1"/>
        <v>0.6</v>
      </c>
    </row>
    <row r="22" spans="5:38">
      <c r="E22" s="18">
        <v>6.9444444444444447E-4</v>
      </c>
      <c r="F22" s="27" t="s">
        <v>115</v>
      </c>
      <c r="G22" s="45">
        <f t="shared" si="2"/>
        <v>0.26944444444444438</v>
      </c>
      <c r="H22" s="45">
        <f t="shared" si="2"/>
        <v>0.60624999999999996</v>
      </c>
      <c r="I22" s="45">
        <f t="shared" si="2"/>
        <v>0.69305555555555554</v>
      </c>
      <c r="J22" s="45">
        <f t="shared" si="2"/>
        <v>0.77291666666666659</v>
      </c>
      <c r="K22" s="45">
        <f t="shared" si="2"/>
        <v>0.93958333333333333</v>
      </c>
      <c r="L22" s="48">
        <f t="shared" si="6"/>
        <v>0.26944444444444438</v>
      </c>
      <c r="M22" s="46">
        <f t="shared" si="7"/>
        <v>0.26944444444444438</v>
      </c>
      <c r="N22" s="46">
        <f t="shared" si="8"/>
        <v>0.60277777777777775</v>
      </c>
      <c r="O22" s="46">
        <f t="shared" si="9"/>
        <v>0.77291666666666659</v>
      </c>
      <c r="P22" s="46">
        <f t="shared" si="10"/>
        <v>0.93958333333333333</v>
      </c>
      <c r="W22">
        <v>0.4</v>
      </c>
      <c r="Y22">
        <f t="shared" si="4"/>
        <v>0.4</v>
      </c>
      <c r="Z22">
        <f t="shared" si="1"/>
        <v>0.4</v>
      </c>
      <c r="AA22">
        <f t="shared" si="1"/>
        <v>0.4</v>
      </c>
      <c r="AB22">
        <f t="shared" si="1"/>
        <v>0.4</v>
      </c>
      <c r="AC22">
        <f t="shared" si="1"/>
        <v>0.4</v>
      </c>
      <c r="AD22">
        <f t="shared" si="1"/>
        <v>0.4</v>
      </c>
      <c r="AE22">
        <f t="shared" si="1"/>
        <v>0.4</v>
      </c>
      <c r="AF22">
        <f t="shared" si="1"/>
        <v>0.4</v>
      </c>
      <c r="AG22">
        <f t="shared" si="1"/>
        <v>0.4</v>
      </c>
      <c r="AH22">
        <f t="shared" si="1"/>
        <v>0.4</v>
      </c>
    </row>
    <row r="23" spans="5:38">
      <c r="E23" s="18">
        <v>0</v>
      </c>
      <c r="F23" s="24" t="s">
        <v>178</v>
      </c>
      <c r="G23" s="35">
        <v>0.27430555555555558</v>
      </c>
      <c r="H23" s="35">
        <v>0.61111111111111116</v>
      </c>
      <c r="I23" s="35">
        <v>0.69444444444444442</v>
      </c>
      <c r="J23" s="35">
        <v>0.77777777777777779</v>
      </c>
      <c r="K23" s="35">
        <v>0.94791666666666663</v>
      </c>
      <c r="L23" s="41">
        <v>0.27430555555555558</v>
      </c>
      <c r="M23" s="42">
        <v>0.27430555555555558</v>
      </c>
      <c r="N23" s="17">
        <v>0.60763888888888884</v>
      </c>
      <c r="O23" s="17">
        <v>0.77777777777777779</v>
      </c>
      <c r="P23" s="17">
        <v>0.94791666666666663</v>
      </c>
      <c r="Y23" s="5">
        <f>SUM(Y9:Y22)</f>
        <v>10.5</v>
      </c>
      <c r="Z23" s="5">
        <f t="shared" ref="Z23:AH23" si="12">SUM(Z9:Z22)</f>
        <v>10.5</v>
      </c>
      <c r="AA23" s="5">
        <f t="shared" si="12"/>
        <v>10.5</v>
      </c>
      <c r="AB23" s="5">
        <f t="shared" si="12"/>
        <v>10.5</v>
      </c>
      <c r="AC23" s="5">
        <f t="shared" si="12"/>
        <v>10.5</v>
      </c>
      <c r="AD23" s="5">
        <f t="shared" si="12"/>
        <v>10.5</v>
      </c>
      <c r="AE23" s="5">
        <f t="shared" si="12"/>
        <v>10.5</v>
      </c>
      <c r="AF23" s="5">
        <f t="shared" si="12"/>
        <v>10.5</v>
      </c>
      <c r="AG23" s="5">
        <f t="shared" si="12"/>
        <v>10.5</v>
      </c>
      <c r="AH23" s="5">
        <f t="shared" si="12"/>
        <v>10.5</v>
      </c>
      <c r="AI23" s="5"/>
      <c r="AJ23" s="5"/>
      <c r="AK23" s="5"/>
      <c r="AL23" s="5"/>
    </row>
    <row r="25" spans="5:38">
      <c r="Y25" t="s">
        <v>111</v>
      </c>
      <c r="Z25" t="s">
        <v>111</v>
      </c>
      <c r="AA25" t="s">
        <v>111</v>
      </c>
      <c r="AB25" t="s">
        <v>111</v>
      </c>
      <c r="AC25" t="s">
        <v>111</v>
      </c>
      <c r="AD25" t="s">
        <v>111</v>
      </c>
      <c r="AE25" t="s">
        <v>111</v>
      </c>
      <c r="AF25" t="s">
        <v>111</v>
      </c>
      <c r="AG25" t="s">
        <v>111</v>
      </c>
      <c r="AH25" t="s">
        <v>111</v>
      </c>
      <c r="AI25" t="s">
        <v>111</v>
      </c>
    </row>
    <row r="29" spans="5:38" ht="14.45" customHeight="1">
      <c r="F29" s="100" t="s">
        <v>226</v>
      </c>
      <c r="G29" s="110" t="s">
        <v>219</v>
      </c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5"/>
      <c r="W29" s="5"/>
      <c r="X29" s="5"/>
      <c r="Y29" s="5"/>
      <c r="Z29" s="5"/>
      <c r="AA29" s="5"/>
      <c r="AB29" s="5"/>
      <c r="AC29" s="5"/>
    </row>
    <row r="30" spans="5:38" ht="14.45" customHeight="1">
      <c r="F30" s="10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5"/>
      <c r="W30" s="5"/>
      <c r="X30" s="5"/>
      <c r="Y30" s="5"/>
      <c r="Z30" s="5"/>
      <c r="AA30" s="5"/>
      <c r="AB30" s="5"/>
      <c r="AC30" s="5"/>
    </row>
    <row r="31" spans="5:38" ht="14.45" customHeight="1">
      <c r="F31" s="10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5"/>
      <c r="W31" s="5"/>
      <c r="X31" s="5"/>
      <c r="Y31" s="5"/>
      <c r="Z31" s="5"/>
      <c r="AA31" s="5"/>
      <c r="AB31" s="5"/>
      <c r="AC31" s="5"/>
    </row>
    <row r="32" spans="5:38" ht="16.5">
      <c r="F32" s="8" t="s">
        <v>21</v>
      </c>
      <c r="G32" s="9" t="s">
        <v>22</v>
      </c>
      <c r="H32" s="10"/>
      <c r="I32" s="10"/>
      <c r="J32" s="10"/>
      <c r="K32" s="10"/>
      <c r="L32" s="9" t="s">
        <v>23</v>
      </c>
      <c r="M32" s="11"/>
      <c r="N32" s="11"/>
      <c r="O32" s="11"/>
      <c r="P32" s="11"/>
      <c r="Q32" s="11"/>
      <c r="R32" s="11"/>
      <c r="S32" s="11"/>
      <c r="T32" s="11"/>
      <c r="U32" s="11"/>
    </row>
    <row r="33" spans="5:35" ht="16.5">
      <c r="F33" s="29"/>
      <c r="G33" s="30">
        <v>3090</v>
      </c>
      <c r="H33" s="30">
        <v>3090</v>
      </c>
      <c r="I33" s="30">
        <v>3084</v>
      </c>
      <c r="J33" s="30">
        <v>3090</v>
      </c>
      <c r="K33" s="30">
        <v>3090</v>
      </c>
      <c r="L33" s="30">
        <v>3090</v>
      </c>
      <c r="M33" s="30">
        <v>3084</v>
      </c>
      <c r="N33" s="30">
        <v>3090</v>
      </c>
      <c r="O33" s="30">
        <v>3090</v>
      </c>
      <c r="P33" s="30">
        <v>3090</v>
      </c>
      <c r="Q33" s="30">
        <v>3090</v>
      </c>
      <c r="R33" s="30"/>
      <c r="S33" s="30"/>
      <c r="T33" s="30"/>
      <c r="U33" s="30"/>
      <c r="X33" s="5"/>
      <c r="Y33" s="5"/>
      <c r="Z33" s="5"/>
      <c r="AA33" s="5"/>
      <c r="AB33" s="5"/>
      <c r="AC33" s="5"/>
      <c r="AD33" s="5"/>
    </row>
    <row r="34" spans="5:35">
      <c r="F34" s="13"/>
      <c r="G34" s="30">
        <v>10</v>
      </c>
      <c r="H34" s="30">
        <v>28</v>
      </c>
      <c r="I34" s="30">
        <v>60</v>
      </c>
      <c r="J34" s="30">
        <v>82</v>
      </c>
      <c r="K34" s="30">
        <v>96</v>
      </c>
      <c r="L34" s="30">
        <v>6</v>
      </c>
      <c r="M34" s="30">
        <v>66</v>
      </c>
      <c r="N34" s="30">
        <v>56</v>
      </c>
      <c r="O34" s="30">
        <v>54</v>
      </c>
      <c r="P34" s="30">
        <v>86</v>
      </c>
      <c r="Q34" s="30">
        <v>96</v>
      </c>
      <c r="R34" s="30"/>
      <c r="S34" s="30"/>
      <c r="T34" s="30"/>
      <c r="U34" s="30"/>
      <c r="X34" s="5"/>
      <c r="Y34" s="5"/>
      <c r="Z34" s="5"/>
      <c r="AA34" s="5"/>
      <c r="AB34" s="5"/>
      <c r="AC34" s="5"/>
      <c r="AD34" s="5"/>
    </row>
    <row r="35" spans="5:35">
      <c r="F35" s="13"/>
      <c r="G35" s="30"/>
      <c r="H35" s="30"/>
      <c r="I35" s="30"/>
      <c r="J35" s="30"/>
      <c r="K35" s="30"/>
      <c r="L35" s="30" t="s">
        <v>8</v>
      </c>
      <c r="M35" s="56" t="s">
        <v>155</v>
      </c>
      <c r="N35" s="30" t="s">
        <v>8</v>
      </c>
      <c r="O35" s="56" t="s">
        <v>155</v>
      </c>
      <c r="P35" s="30"/>
      <c r="Q35" s="30"/>
      <c r="R35" s="30"/>
      <c r="S35" s="30"/>
      <c r="T35" s="30"/>
      <c r="U35" s="30"/>
      <c r="X35" s="5"/>
      <c r="Y35" s="5"/>
      <c r="Z35" s="5"/>
      <c r="AA35" s="5"/>
      <c r="AB35" s="5"/>
      <c r="AC35" s="5"/>
      <c r="AD35" s="5"/>
    </row>
    <row r="36" spans="5:35">
      <c r="E36" s="18">
        <v>0</v>
      </c>
      <c r="F36" s="24" t="s">
        <v>179</v>
      </c>
      <c r="G36" s="35">
        <v>0.22222222222222221</v>
      </c>
      <c r="H36" s="35">
        <v>0.30208333333333331</v>
      </c>
      <c r="I36" s="35">
        <v>0.55555555555555558</v>
      </c>
      <c r="J36" s="35">
        <v>0.72222222222222221</v>
      </c>
      <c r="K36" s="35">
        <v>0.89236111111111116</v>
      </c>
      <c r="L36" s="41">
        <v>0.22222222222222221</v>
      </c>
      <c r="M36" s="42">
        <v>0.22569444444444445</v>
      </c>
      <c r="N36" s="41">
        <v>0.55555555555555558</v>
      </c>
      <c r="O36" s="42">
        <v>0.55555555555555558</v>
      </c>
      <c r="P36" s="17">
        <v>0.72569444444444442</v>
      </c>
      <c r="Q36" s="17">
        <v>0.89236111111111116</v>
      </c>
      <c r="X36" s="5"/>
      <c r="Y36" s="5"/>
      <c r="Z36" s="5"/>
      <c r="AA36" s="5"/>
      <c r="AB36" s="5"/>
      <c r="AC36" s="5"/>
      <c r="AD36" s="5"/>
    </row>
    <row r="37" spans="5:35">
      <c r="E37" s="18">
        <v>3.472222222222222E-3</v>
      </c>
      <c r="F37" s="27" t="s">
        <v>115</v>
      </c>
      <c r="G37" s="45">
        <f t="shared" ref="G37:Q37" si="13">G36+$E37</f>
        <v>0.22569444444444442</v>
      </c>
      <c r="H37" s="45">
        <v>0.30902777777777779</v>
      </c>
      <c r="I37" s="45">
        <f t="shared" si="13"/>
        <v>0.55902777777777779</v>
      </c>
      <c r="J37" s="45">
        <f t="shared" si="13"/>
        <v>0.72569444444444442</v>
      </c>
      <c r="K37" s="45">
        <f t="shared" si="13"/>
        <v>0.89583333333333337</v>
      </c>
      <c r="L37" s="48">
        <f t="shared" si="13"/>
        <v>0.22569444444444442</v>
      </c>
      <c r="M37" s="46">
        <f t="shared" si="13"/>
        <v>0.22916666666666666</v>
      </c>
      <c r="N37" s="48">
        <f t="shared" si="13"/>
        <v>0.55902777777777779</v>
      </c>
      <c r="O37" s="46">
        <f t="shared" si="13"/>
        <v>0.55902777777777779</v>
      </c>
      <c r="P37" s="46">
        <f t="shared" si="13"/>
        <v>0.72916666666666663</v>
      </c>
      <c r="Q37" s="46">
        <f t="shared" si="13"/>
        <v>0.89583333333333337</v>
      </c>
      <c r="Y37" t="s">
        <v>147</v>
      </c>
      <c r="Z37" t="s">
        <v>147</v>
      </c>
      <c r="AA37" t="s">
        <v>147</v>
      </c>
      <c r="AB37" t="s">
        <v>147</v>
      </c>
      <c r="AC37" t="s">
        <v>147</v>
      </c>
      <c r="AD37" t="s">
        <v>105</v>
      </c>
      <c r="AE37" t="s">
        <v>163</v>
      </c>
      <c r="AF37" t="s">
        <v>105</v>
      </c>
      <c r="AG37" t="s">
        <v>163</v>
      </c>
      <c r="AH37" t="s">
        <v>146</v>
      </c>
      <c r="AI37" t="s">
        <v>146</v>
      </c>
    </row>
    <row r="38" spans="5:35">
      <c r="E38" s="18">
        <v>1.3888888888888889E-3</v>
      </c>
      <c r="F38" s="24" t="s">
        <v>139</v>
      </c>
      <c r="G38" s="35">
        <f t="shared" ref="G38:K51" si="14">G37+$E38</f>
        <v>0.2270833333333333</v>
      </c>
      <c r="H38" s="35">
        <f t="shared" si="14"/>
        <v>0.31041666666666667</v>
      </c>
      <c r="I38" s="35">
        <f t="shared" si="14"/>
        <v>0.56041666666666667</v>
      </c>
      <c r="J38" s="35">
        <f t="shared" si="14"/>
        <v>0.7270833333333333</v>
      </c>
      <c r="K38" s="35">
        <f t="shared" si="14"/>
        <v>0.89722222222222225</v>
      </c>
      <c r="L38" s="41">
        <f t="shared" ref="L38:L46" si="15">L37+$E38</f>
        <v>0.2270833333333333</v>
      </c>
      <c r="M38" s="42">
        <f t="shared" ref="M38:M46" si="16">M37+$E38</f>
        <v>0.23055555555555554</v>
      </c>
      <c r="N38" s="41">
        <f t="shared" ref="N38:N46" si="17">N37+$E38</f>
        <v>0.56041666666666667</v>
      </c>
      <c r="O38" s="42">
        <f t="shared" ref="O38:O46" si="18">O37+$E38</f>
        <v>0.56041666666666667</v>
      </c>
      <c r="P38" s="17">
        <f t="shared" ref="P38:P46" si="19">P37+$E38</f>
        <v>0.73055555555555551</v>
      </c>
      <c r="Q38" s="17">
        <f t="shared" ref="Q38:Q46" si="20">Q37+$E38</f>
        <v>0.89722222222222225</v>
      </c>
      <c r="W38">
        <v>2.4</v>
      </c>
      <c r="Y38">
        <f>SUM(IF(G38&lt;&gt;"",IF(AND(G38&lt;&gt;"s",$W38&lt;&gt;"s")=TRUE(),IF(G37&lt;&gt;"",$W38,0),IF(AND(G38&lt;&gt;"s",$X38&lt;&gt;"s")=TRUE(),IF(G37&lt;&gt;"",$X38,0),0)),0))</f>
        <v>2.4</v>
      </c>
      <c r="Z38">
        <f t="shared" ref="Z38:AI51" si="21">SUM(IF(H38&lt;&gt;"",IF(AND(H38&lt;&gt;"s",$W38&lt;&gt;"s")=TRUE(),IF(H37&lt;&gt;"",$W38,0),IF(AND(H38&lt;&gt;"s",$X38&lt;&gt;"s")=TRUE(),IF(H37&lt;&gt;"",$X38,0),0)),0))</f>
        <v>2.4</v>
      </c>
      <c r="AA38">
        <f t="shared" si="21"/>
        <v>2.4</v>
      </c>
      <c r="AB38">
        <f t="shared" si="21"/>
        <v>2.4</v>
      </c>
      <c r="AC38">
        <f t="shared" si="21"/>
        <v>2.4</v>
      </c>
      <c r="AD38">
        <f t="shared" si="21"/>
        <v>2.4</v>
      </c>
      <c r="AE38">
        <f t="shared" si="21"/>
        <v>2.4</v>
      </c>
      <c r="AF38">
        <f t="shared" si="21"/>
        <v>2.4</v>
      </c>
      <c r="AG38">
        <f t="shared" si="21"/>
        <v>2.4</v>
      </c>
      <c r="AH38">
        <f t="shared" si="21"/>
        <v>2.4</v>
      </c>
      <c r="AI38">
        <f t="shared" si="21"/>
        <v>2.4</v>
      </c>
    </row>
    <row r="39" spans="5:35">
      <c r="E39" s="18">
        <v>6.9444444444444447E-4</v>
      </c>
      <c r="F39" s="19" t="s">
        <v>138</v>
      </c>
      <c r="G39" s="20">
        <f t="shared" si="14"/>
        <v>0.22777777777777775</v>
      </c>
      <c r="H39" s="20">
        <f t="shared" si="14"/>
        <v>0.31111111111111112</v>
      </c>
      <c r="I39" s="20">
        <f t="shared" si="14"/>
        <v>0.56111111111111112</v>
      </c>
      <c r="J39" s="20">
        <f t="shared" si="14"/>
        <v>0.72777777777777775</v>
      </c>
      <c r="K39" s="20">
        <f t="shared" si="14"/>
        <v>0.8979166666666667</v>
      </c>
      <c r="L39" s="43">
        <f t="shared" si="15"/>
        <v>0.22777777777777775</v>
      </c>
      <c r="M39" s="21">
        <f t="shared" si="16"/>
        <v>0.23124999999999998</v>
      </c>
      <c r="N39" s="43">
        <f t="shared" si="17"/>
        <v>0.56111111111111112</v>
      </c>
      <c r="O39" s="21">
        <f t="shared" si="18"/>
        <v>0.56111111111111112</v>
      </c>
      <c r="P39" s="21">
        <f t="shared" si="19"/>
        <v>0.73124999999999996</v>
      </c>
      <c r="Q39" s="21">
        <f t="shared" si="20"/>
        <v>0.8979166666666667</v>
      </c>
      <c r="W39">
        <v>0.6</v>
      </c>
      <c r="Y39">
        <f t="shared" ref="Y39:Y51" si="22">SUM(IF(G39&lt;&gt;"",IF(AND(G39&lt;&gt;"s",$W39&lt;&gt;"s")=TRUE(),IF(G38&lt;&gt;"",$W39,0),IF(AND(G39&lt;&gt;"s",$X39&lt;&gt;"s")=TRUE(),IF(G38&lt;&gt;"",$X39,0),0)),0))</f>
        <v>0.6</v>
      </c>
      <c r="Z39">
        <f t="shared" si="21"/>
        <v>0.6</v>
      </c>
      <c r="AA39">
        <f t="shared" si="21"/>
        <v>0.6</v>
      </c>
      <c r="AB39">
        <f t="shared" si="21"/>
        <v>0.6</v>
      </c>
      <c r="AC39">
        <f t="shared" si="21"/>
        <v>0.6</v>
      </c>
      <c r="AD39">
        <f t="shared" si="21"/>
        <v>0.6</v>
      </c>
      <c r="AE39">
        <f t="shared" si="21"/>
        <v>0.6</v>
      </c>
      <c r="AF39">
        <f t="shared" si="21"/>
        <v>0.6</v>
      </c>
      <c r="AG39">
        <f t="shared" si="21"/>
        <v>0.6</v>
      </c>
      <c r="AH39">
        <f t="shared" si="21"/>
        <v>0.6</v>
      </c>
      <c r="AI39">
        <f t="shared" si="21"/>
        <v>0.6</v>
      </c>
    </row>
    <row r="40" spans="5:35">
      <c r="E40" s="18">
        <v>6.9444444444444447E-4</v>
      </c>
      <c r="F40" s="24" t="s">
        <v>137</v>
      </c>
      <c r="G40" s="35">
        <f t="shared" si="14"/>
        <v>0.22847222222222219</v>
      </c>
      <c r="H40" s="35">
        <f t="shared" si="14"/>
        <v>0.31180555555555556</v>
      </c>
      <c r="I40" s="35">
        <f t="shared" si="14"/>
        <v>0.56180555555555556</v>
      </c>
      <c r="J40" s="35">
        <f t="shared" si="14"/>
        <v>0.72847222222222219</v>
      </c>
      <c r="K40" s="35">
        <f t="shared" si="14"/>
        <v>0.89861111111111114</v>
      </c>
      <c r="L40" s="41">
        <f t="shared" si="15"/>
        <v>0.22847222222222219</v>
      </c>
      <c r="M40" s="42">
        <f t="shared" si="16"/>
        <v>0.23194444444444443</v>
      </c>
      <c r="N40" s="41">
        <f t="shared" si="17"/>
        <v>0.56180555555555556</v>
      </c>
      <c r="O40" s="42">
        <f t="shared" si="18"/>
        <v>0.56180555555555556</v>
      </c>
      <c r="P40" s="17">
        <f t="shared" si="19"/>
        <v>0.7319444444444444</v>
      </c>
      <c r="Q40" s="17">
        <f t="shared" si="20"/>
        <v>0.89861111111111114</v>
      </c>
      <c r="W40">
        <v>0.5</v>
      </c>
      <c r="Y40">
        <f t="shared" si="22"/>
        <v>0.5</v>
      </c>
      <c r="Z40">
        <f t="shared" si="21"/>
        <v>0.5</v>
      </c>
      <c r="AA40">
        <f t="shared" si="21"/>
        <v>0.5</v>
      </c>
      <c r="AB40">
        <f t="shared" si="21"/>
        <v>0.5</v>
      </c>
      <c r="AC40">
        <f t="shared" si="21"/>
        <v>0.5</v>
      </c>
      <c r="AD40">
        <f t="shared" si="21"/>
        <v>0.5</v>
      </c>
      <c r="AE40">
        <f t="shared" si="21"/>
        <v>0.5</v>
      </c>
      <c r="AF40">
        <f t="shared" si="21"/>
        <v>0.5</v>
      </c>
      <c r="AG40">
        <f t="shared" si="21"/>
        <v>0.5</v>
      </c>
      <c r="AH40">
        <f t="shared" si="21"/>
        <v>0.5</v>
      </c>
      <c r="AI40">
        <f t="shared" si="21"/>
        <v>0.5</v>
      </c>
    </row>
    <row r="41" spans="5:35">
      <c r="E41" s="18">
        <v>1.3888888888888889E-3</v>
      </c>
      <c r="F41" s="19" t="s">
        <v>136</v>
      </c>
      <c r="G41" s="20">
        <f t="shared" si="14"/>
        <v>0.22986111111111107</v>
      </c>
      <c r="H41" s="20">
        <f t="shared" si="14"/>
        <v>0.31319444444444444</v>
      </c>
      <c r="I41" s="20">
        <f t="shared" si="14"/>
        <v>0.56319444444444444</v>
      </c>
      <c r="J41" s="20">
        <f t="shared" si="14"/>
        <v>0.72986111111111107</v>
      </c>
      <c r="K41" s="20">
        <f t="shared" si="14"/>
        <v>0.9</v>
      </c>
      <c r="L41" s="43">
        <f t="shared" si="15"/>
        <v>0.22986111111111107</v>
      </c>
      <c r="M41" s="21">
        <f t="shared" si="16"/>
        <v>0.23333333333333331</v>
      </c>
      <c r="N41" s="43">
        <f t="shared" si="17"/>
        <v>0.56319444444444444</v>
      </c>
      <c r="O41" s="21">
        <f t="shared" si="18"/>
        <v>0.56319444444444444</v>
      </c>
      <c r="P41" s="21">
        <f t="shared" si="19"/>
        <v>0.73333333333333328</v>
      </c>
      <c r="Q41" s="21">
        <f t="shared" si="20"/>
        <v>0.9</v>
      </c>
      <c r="W41">
        <v>1.1000000000000001</v>
      </c>
      <c r="Y41">
        <f t="shared" si="22"/>
        <v>1.1000000000000001</v>
      </c>
      <c r="Z41">
        <f t="shared" si="21"/>
        <v>1.1000000000000001</v>
      </c>
      <c r="AA41">
        <f t="shared" si="21"/>
        <v>1.1000000000000001</v>
      </c>
      <c r="AB41">
        <f t="shared" si="21"/>
        <v>1.1000000000000001</v>
      </c>
      <c r="AC41">
        <f t="shared" si="21"/>
        <v>1.1000000000000001</v>
      </c>
      <c r="AD41">
        <f t="shared" si="21"/>
        <v>1.1000000000000001</v>
      </c>
      <c r="AE41">
        <f t="shared" si="21"/>
        <v>1.1000000000000001</v>
      </c>
      <c r="AF41">
        <f t="shared" si="21"/>
        <v>1.1000000000000001</v>
      </c>
      <c r="AG41">
        <f t="shared" si="21"/>
        <v>1.1000000000000001</v>
      </c>
      <c r="AH41">
        <f t="shared" si="21"/>
        <v>1.1000000000000001</v>
      </c>
      <c r="AI41">
        <f t="shared" si="21"/>
        <v>1.1000000000000001</v>
      </c>
    </row>
    <row r="42" spans="5:35">
      <c r="E42" s="18">
        <v>1.3888888888888889E-3</v>
      </c>
      <c r="F42" s="24" t="s">
        <v>68</v>
      </c>
      <c r="G42" s="35">
        <f t="shared" si="14"/>
        <v>0.23124999999999996</v>
      </c>
      <c r="H42" s="35">
        <f t="shared" si="14"/>
        <v>0.31458333333333333</v>
      </c>
      <c r="I42" s="35">
        <f t="shared" si="14"/>
        <v>0.56458333333333333</v>
      </c>
      <c r="J42" s="35">
        <f t="shared" si="14"/>
        <v>0.73124999999999996</v>
      </c>
      <c r="K42" s="35">
        <f t="shared" si="14"/>
        <v>0.90138888888888891</v>
      </c>
      <c r="L42" s="41">
        <f t="shared" si="15"/>
        <v>0.23124999999999996</v>
      </c>
      <c r="M42" s="42">
        <f t="shared" si="16"/>
        <v>0.23472222222222219</v>
      </c>
      <c r="N42" s="41">
        <f t="shared" si="17"/>
        <v>0.56458333333333333</v>
      </c>
      <c r="O42" s="42">
        <f t="shared" si="18"/>
        <v>0.56458333333333333</v>
      </c>
      <c r="P42" s="17">
        <f t="shared" si="19"/>
        <v>0.73472222222222217</v>
      </c>
      <c r="Q42" s="17">
        <f t="shared" si="20"/>
        <v>0.90138888888888891</v>
      </c>
      <c r="W42">
        <v>1.4</v>
      </c>
      <c r="Y42">
        <f t="shared" si="22"/>
        <v>1.4</v>
      </c>
      <c r="Z42">
        <f t="shared" si="21"/>
        <v>1.4</v>
      </c>
      <c r="AA42">
        <f t="shared" si="21"/>
        <v>1.4</v>
      </c>
      <c r="AB42">
        <f t="shared" si="21"/>
        <v>1.4</v>
      </c>
      <c r="AC42">
        <f t="shared" si="21"/>
        <v>1.4</v>
      </c>
      <c r="AD42">
        <f t="shared" si="21"/>
        <v>1.4</v>
      </c>
      <c r="AE42">
        <f t="shared" si="21"/>
        <v>1.4</v>
      </c>
      <c r="AF42">
        <f t="shared" si="21"/>
        <v>1.4</v>
      </c>
      <c r="AG42">
        <f t="shared" si="21"/>
        <v>1.4</v>
      </c>
      <c r="AH42">
        <f t="shared" si="21"/>
        <v>1.4</v>
      </c>
      <c r="AI42">
        <f t="shared" si="21"/>
        <v>1.4</v>
      </c>
    </row>
    <row r="43" spans="5:35">
      <c r="E43" s="18">
        <v>6.9444444444444447E-4</v>
      </c>
      <c r="F43" s="19" t="s">
        <v>67</v>
      </c>
      <c r="G43" s="20">
        <f t="shared" si="14"/>
        <v>0.2319444444444444</v>
      </c>
      <c r="H43" s="20">
        <f t="shared" si="14"/>
        <v>0.31527777777777777</v>
      </c>
      <c r="I43" s="20">
        <f t="shared" si="14"/>
        <v>0.56527777777777777</v>
      </c>
      <c r="J43" s="20">
        <f t="shared" si="14"/>
        <v>0.7319444444444444</v>
      </c>
      <c r="K43" s="20">
        <f t="shared" si="14"/>
        <v>0.90208333333333335</v>
      </c>
      <c r="L43" s="43">
        <f t="shared" si="15"/>
        <v>0.2319444444444444</v>
      </c>
      <c r="M43" s="21">
        <f t="shared" si="16"/>
        <v>0.23541666666666664</v>
      </c>
      <c r="N43" s="43">
        <f t="shared" si="17"/>
        <v>0.56527777777777777</v>
      </c>
      <c r="O43" s="21">
        <f t="shared" si="18"/>
        <v>0.56527777777777777</v>
      </c>
      <c r="P43" s="21">
        <f t="shared" si="19"/>
        <v>0.73541666666666661</v>
      </c>
      <c r="Q43" s="21">
        <f t="shared" si="20"/>
        <v>0.90208333333333335</v>
      </c>
      <c r="W43">
        <v>0.3</v>
      </c>
      <c r="Y43">
        <f t="shared" si="22"/>
        <v>0.3</v>
      </c>
      <c r="Z43">
        <f t="shared" si="21"/>
        <v>0.3</v>
      </c>
      <c r="AA43">
        <f t="shared" si="21"/>
        <v>0.3</v>
      </c>
      <c r="AB43">
        <f t="shared" si="21"/>
        <v>0.3</v>
      </c>
      <c r="AC43">
        <f t="shared" si="21"/>
        <v>0.3</v>
      </c>
      <c r="AD43">
        <f t="shared" si="21"/>
        <v>0.3</v>
      </c>
      <c r="AE43">
        <f t="shared" si="21"/>
        <v>0.3</v>
      </c>
      <c r="AF43">
        <f t="shared" si="21"/>
        <v>0.3</v>
      </c>
      <c r="AG43">
        <f t="shared" si="21"/>
        <v>0.3</v>
      </c>
      <c r="AH43">
        <f t="shared" si="21"/>
        <v>0.3</v>
      </c>
      <c r="AI43">
        <f t="shared" si="21"/>
        <v>0.3</v>
      </c>
    </row>
    <row r="44" spans="5:35">
      <c r="E44" s="18">
        <v>6.9444444444444447E-4</v>
      </c>
      <c r="F44" s="24" t="s">
        <v>66</v>
      </c>
      <c r="G44" s="35">
        <f t="shared" si="14"/>
        <v>0.23263888888888884</v>
      </c>
      <c r="H44" s="35">
        <f t="shared" si="14"/>
        <v>0.31597222222222221</v>
      </c>
      <c r="I44" s="35">
        <f t="shared" si="14"/>
        <v>0.56597222222222221</v>
      </c>
      <c r="J44" s="35">
        <f t="shared" si="14"/>
        <v>0.73263888888888884</v>
      </c>
      <c r="K44" s="35">
        <f t="shared" si="14"/>
        <v>0.90277777777777779</v>
      </c>
      <c r="L44" s="41">
        <f t="shared" si="15"/>
        <v>0.23263888888888884</v>
      </c>
      <c r="M44" s="42">
        <f t="shared" si="16"/>
        <v>0.23611111111111108</v>
      </c>
      <c r="N44" s="41">
        <f t="shared" si="17"/>
        <v>0.56597222222222221</v>
      </c>
      <c r="O44" s="42">
        <f t="shared" si="18"/>
        <v>0.56597222222222221</v>
      </c>
      <c r="P44" s="17">
        <f t="shared" si="19"/>
        <v>0.73611111111111105</v>
      </c>
      <c r="Q44" s="17">
        <f t="shared" si="20"/>
        <v>0.90277777777777779</v>
      </c>
      <c r="W44">
        <v>0.4</v>
      </c>
      <c r="Y44">
        <f t="shared" si="22"/>
        <v>0.4</v>
      </c>
      <c r="Z44">
        <f t="shared" si="21"/>
        <v>0.4</v>
      </c>
      <c r="AA44">
        <f t="shared" si="21"/>
        <v>0.4</v>
      </c>
      <c r="AB44">
        <f t="shared" si="21"/>
        <v>0.4</v>
      </c>
      <c r="AC44">
        <f t="shared" si="21"/>
        <v>0.4</v>
      </c>
      <c r="AD44">
        <f t="shared" si="21"/>
        <v>0.4</v>
      </c>
      <c r="AE44">
        <f t="shared" si="21"/>
        <v>0.4</v>
      </c>
      <c r="AF44">
        <f t="shared" si="21"/>
        <v>0.4</v>
      </c>
      <c r="AG44">
        <f t="shared" si="21"/>
        <v>0.4</v>
      </c>
      <c r="AH44">
        <f t="shared" si="21"/>
        <v>0.4</v>
      </c>
      <c r="AI44">
        <f t="shared" si="21"/>
        <v>0.4</v>
      </c>
    </row>
    <row r="45" spans="5:35">
      <c r="E45" s="18">
        <v>1.3888888888888889E-3</v>
      </c>
      <c r="F45" s="19" t="s">
        <v>114</v>
      </c>
      <c r="G45" s="20">
        <f t="shared" si="14"/>
        <v>0.23402777777777772</v>
      </c>
      <c r="H45" s="20">
        <f t="shared" si="14"/>
        <v>0.31736111111111109</v>
      </c>
      <c r="I45" s="20">
        <f t="shared" si="14"/>
        <v>0.56736111111111109</v>
      </c>
      <c r="J45" s="20">
        <f t="shared" si="14"/>
        <v>0.73402777777777772</v>
      </c>
      <c r="K45" s="20">
        <f t="shared" si="14"/>
        <v>0.90416666666666667</v>
      </c>
      <c r="L45" s="43">
        <f t="shared" si="15"/>
        <v>0.23402777777777772</v>
      </c>
      <c r="M45" s="21">
        <f t="shared" si="16"/>
        <v>0.23749999999999996</v>
      </c>
      <c r="N45" s="43">
        <f t="shared" si="17"/>
        <v>0.56736111111111109</v>
      </c>
      <c r="O45" s="21">
        <f t="shared" si="18"/>
        <v>0.56736111111111109</v>
      </c>
      <c r="P45" s="21">
        <f t="shared" si="19"/>
        <v>0.73749999999999993</v>
      </c>
      <c r="Q45" s="21">
        <f t="shared" si="20"/>
        <v>0.90416666666666667</v>
      </c>
      <c r="W45">
        <v>0.9</v>
      </c>
      <c r="Y45">
        <f t="shared" si="22"/>
        <v>0.9</v>
      </c>
      <c r="Z45">
        <f t="shared" si="21"/>
        <v>0.9</v>
      </c>
      <c r="AA45">
        <f t="shared" si="21"/>
        <v>0.9</v>
      </c>
      <c r="AB45">
        <f t="shared" si="21"/>
        <v>0.9</v>
      </c>
      <c r="AC45">
        <f t="shared" si="21"/>
        <v>0.9</v>
      </c>
      <c r="AD45">
        <f t="shared" si="21"/>
        <v>0.9</v>
      </c>
      <c r="AE45">
        <f t="shared" si="21"/>
        <v>0.9</v>
      </c>
      <c r="AF45">
        <f t="shared" si="21"/>
        <v>0.9</v>
      </c>
      <c r="AG45">
        <f t="shared" si="21"/>
        <v>0.9</v>
      </c>
      <c r="AH45">
        <f t="shared" si="21"/>
        <v>0.9</v>
      </c>
      <c r="AI45">
        <f t="shared" si="21"/>
        <v>0.9</v>
      </c>
    </row>
    <row r="46" spans="5:35">
      <c r="E46" s="18">
        <v>6.9444444444444447E-4</v>
      </c>
      <c r="F46" s="24" t="s">
        <v>113</v>
      </c>
      <c r="G46" s="35">
        <f t="shared" si="14"/>
        <v>0.23472222222222217</v>
      </c>
      <c r="H46" s="35">
        <f t="shared" si="14"/>
        <v>0.31805555555555554</v>
      </c>
      <c r="I46" s="35">
        <f t="shared" si="14"/>
        <v>0.56805555555555554</v>
      </c>
      <c r="J46" s="35">
        <f t="shared" si="14"/>
        <v>0.73472222222222217</v>
      </c>
      <c r="K46" s="35">
        <f t="shared" si="14"/>
        <v>0.90486111111111112</v>
      </c>
      <c r="L46" s="41">
        <f t="shared" si="15"/>
        <v>0.23472222222222217</v>
      </c>
      <c r="M46" s="42">
        <f t="shared" si="16"/>
        <v>0.2381944444444444</v>
      </c>
      <c r="N46" s="41">
        <f t="shared" si="17"/>
        <v>0.56805555555555554</v>
      </c>
      <c r="O46" s="42">
        <f t="shared" si="18"/>
        <v>0.56805555555555554</v>
      </c>
      <c r="P46" s="17">
        <f t="shared" si="19"/>
        <v>0.73819444444444438</v>
      </c>
      <c r="Q46" s="17">
        <f t="shared" si="20"/>
        <v>0.90486111111111112</v>
      </c>
      <c r="W46">
        <v>0.7</v>
      </c>
      <c r="Y46">
        <f t="shared" si="22"/>
        <v>0.7</v>
      </c>
      <c r="Z46">
        <f t="shared" si="21"/>
        <v>0.7</v>
      </c>
      <c r="AA46">
        <f t="shared" si="21"/>
        <v>0.7</v>
      </c>
      <c r="AB46">
        <f t="shared" si="21"/>
        <v>0.7</v>
      </c>
      <c r="AC46">
        <f t="shared" si="21"/>
        <v>0.7</v>
      </c>
      <c r="AD46">
        <f t="shared" si="21"/>
        <v>0.7</v>
      </c>
      <c r="AE46">
        <f t="shared" si="21"/>
        <v>0.7</v>
      </c>
      <c r="AF46">
        <f t="shared" si="21"/>
        <v>0.7</v>
      </c>
      <c r="AG46">
        <f t="shared" si="21"/>
        <v>0.7</v>
      </c>
      <c r="AH46">
        <f t="shared" si="21"/>
        <v>0.7</v>
      </c>
      <c r="AI46">
        <f t="shared" si="21"/>
        <v>0.7</v>
      </c>
    </row>
    <row r="47" spans="5:35" hidden="1">
      <c r="E47" s="18">
        <v>1.3888888888888889E-3</v>
      </c>
      <c r="F47" s="19" t="s">
        <v>112</v>
      </c>
      <c r="G47" s="20" t="s">
        <v>5</v>
      </c>
      <c r="H47" s="20" t="s">
        <v>5</v>
      </c>
      <c r="I47" s="20" t="s">
        <v>5</v>
      </c>
      <c r="J47" s="20" t="s">
        <v>5</v>
      </c>
      <c r="K47" s="20" t="s">
        <v>5</v>
      </c>
      <c r="L47" s="43" t="s">
        <v>5</v>
      </c>
      <c r="M47" s="21" t="s">
        <v>5</v>
      </c>
      <c r="N47" s="43" t="s">
        <v>5</v>
      </c>
      <c r="O47" s="21" t="s">
        <v>5</v>
      </c>
      <c r="P47" s="21" t="s">
        <v>5</v>
      </c>
      <c r="Q47" s="21" t="s">
        <v>5</v>
      </c>
      <c r="W47" t="s">
        <v>5</v>
      </c>
      <c r="Y47">
        <f t="shared" si="22"/>
        <v>0</v>
      </c>
      <c r="Z47">
        <f t="shared" si="21"/>
        <v>0</v>
      </c>
      <c r="AA47">
        <f t="shared" si="21"/>
        <v>0</v>
      </c>
      <c r="AB47">
        <f t="shared" si="21"/>
        <v>0</v>
      </c>
      <c r="AC47">
        <f t="shared" si="21"/>
        <v>0</v>
      </c>
      <c r="AD47">
        <f t="shared" si="21"/>
        <v>0</v>
      </c>
      <c r="AE47">
        <f t="shared" si="21"/>
        <v>0</v>
      </c>
      <c r="AF47">
        <f t="shared" si="21"/>
        <v>0</v>
      </c>
      <c r="AG47">
        <f t="shared" si="21"/>
        <v>0</v>
      </c>
      <c r="AH47">
        <f t="shared" si="21"/>
        <v>0</v>
      </c>
      <c r="AI47">
        <f t="shared" si="21"/>
        <v>0</v>
      </c>
    </row>
    <row r="48" spans="5:35">
      <c r="E48" s="18">
        <v>1.3888888888888889E-3</v>
      </c>
      <c r="F48" s="19" t="s">
        <v>110</v>
      </c>
      <c r="G48" s="20">
        <f t="shared" ref="G48:Q48" si="23">G46+$E48</f>
        <v>0.23611111111111105</v>
      </c>
      <c r="H48" s="20">
        <f t="shared" si="23"/>
        <v>0.31944444444444442</v>
      </c>
      <c r="I48" s="20">
        <f t="shared" si="23"/>
        <v>0.56944444444444442</v>
      </c>
      <c r="J48" s="20">
        <f t="shared" si="23"/>
        <v>0.73611111111111105</v>
      </c>
      <c r="K48" s="20">
        <f t="shared" si="23"/>
        <v>0.90625</v>
      </c>
      <c r="L48" s="43">
        <f t="shared" si="23"/>
        <v>0.23611111111111105</v>
      </c>
      <c r="M48" s="21">
        <f t="shared" si="23"/>
        <v>0.23958333333333329</v>
      </c>
      <c r="N48" s="43">
        <f t="shared" si="23"/>
        <v>0.56944444444444442</v>
      </c>
      <c r="O48" s="21">
        <f t="shared" si="23"/>
        <v>0.56944444444444442</v>
      </c>
      <c r="P48" s="21">
        <f t="shared" si="23"/>
        <v>0.73958333333333326</v>
      </c>
      <c r="Q48" s="21">
        <f t="shared" si="23"/>
        <v>0.90625</v>
      </c>
      <c r="W48">
        <v>0.8</v>
      </c>
      <c r="Y48">
        <f t="shared" si="22"/>
        <v>0.8</v>
      </c>
      <c r="Z48">
        <f t="shared" si="21"/>
        <v>0.8</v>
      </c>
      <c r="AA48">
        <f t="shared" si="21"/>
        <v>0.8</v>
      </c>
      <c r="AB48">
        <f t="shared" si="21"/>
        <v>0.8</v>
      </c>
      <c r="AC48">
        <f t="shared" si="21"/>
        <v>0.8</v>
      </c>
      <c r="AD48">
        <f t="shared" si="21"/>
        <v>0.8</v>
      </c>
      <c r="AE48">
        <f t="shared" si="21"/>
        <v>0.8</v>
      </c>
      <c r="AF48">
        <f t="shared" si="21"/>
        <v>0.8</v>
      </c>
      <c r="AG48">
        <f t="shared" si="21"/>
        <v>0.8</v>
      </c>
      <c r="AH48">
        <f t="shared" si="21"/>
        <v>0.8</v>
      </c>
      <c r="AI48">
        <f t="shared" si="21"/>
        <v>0.8</v>
      </c>
    </row>
    <row r="49" spans="5:36">
      <c r="E49" s="18">
        <v>6.9444444444444447E-4</v>
      </c>
      <c r="F49" s="24" t="s">
        <v>109</v>
      </c>
      <c r="G49" s="35">
        <f t="shared" si="14"/>
        <v>0.23680555555555549</v>
      </c>
      <c r="H49" s="35">
        <f t="shared" si="14"/>
        <v>0.32013888888888886</v>
      </c>
      <c r="I49" s="35">
        <f t="shared" si="14"/>
        <v>0.57013888888888886</v>
      </c>
      <c r="J49" s="35">
        <f t="shared" si="14"/>
        <v>0.73680555555555549</v>
      </c>
      <c r="K49" s="35">
        <f t="shared" si="14"/>
        <v>0.90694444444444444</v>
      </c>
      <c r="L49" s="41">
        <f t="shared" ref="L49:Q51" si="24">L48+$E49</f>
        <v>0.23680555555555549</v>
      </c>
      <c r="M49" s="42">
        <f t="shared" si="24"/>
        <v>0.24027777777777773</v>
      </c>
      <c r="N49" s="41">
        <f t="shared" si="24"/>
        <v>0.57013888888888886</v>
      </c>
      <c r="O49" s="42">
        <f t="shared" si="24"/>
        <v>0.57013888888888886</v>
      </c>
      <c r="P49" s="17">
        <f t="shared" si="24"/>
        <v>0.7402777777777777</v>
      </c>
      <c r="Q49" s="17">
        <f t="shared" si="24"/>
        <v>0.90694444444444444</v>
      </c>
      <c r="W49">
        <v>0.8</v>
      </c>
      <c r="Y49">
        <f t="shared" si="22"/>
        <v>0.8</v>
      </c>
      <c r="Z49">
        <f t="shared" si="21"/>
        <v>0.8</v>
      </c>
      <c r="AA49">
        <f t="shared" si="21"/>
        <v>0.8</v>
      </c>
      <c r="AB49">
        <f t="shared" si="21"/>
        <v>0.8</v>
      </c>
      <c r="AC49">
        <f t="shared" si="21"/>
        <v>0.8</v>
      </c>
      <c r="AD49">
        <f t="shared" si="21"/>
        <v>0.8</v>
      </c>
      <c r="AE49">
        <f t="shared" si="21"/>
        <v>0.8</v>
      </c>
      <c r="AF49">
        <f t="shared" si="21"/>
        <v>0.8</v>
      </c>
      <c r="AG49">
        <f t="shared" si="21"/>
        <v>0.8</v>
      </c>
      <c r="AH49">
        <f t="shared" si="21"/>
        <v>0.8</v>
      </c>
      <c r="AI49">
        <f t="shared" si="21"/>
        <v>0.8</v>
      </c>
    </row>
    <row r="50" spans="5:36">
      <c r="E50" s="18">
        <v>6.9444444444444447E-4</v>
      </c>
      <c r="F50" s="19" t="s">
        <v>108</v>
      </c>
      <c r="G50" s="20">
        <f t="shared" si="14"/>
        <v>0.23749999999999993</v>
      </c>
      <c r="H50" s="20">
        <f t="shared" si="14"/>
        <v>0.3208333333333333</v>
      </c>
      <c r="I50" s="20">
        <f t="shared" si="14"/>
        <v>0.5708333333333333</v>
      </c>
      <c r="J50" s="20">
        <f t="shared" si="14"/>
        <v>0.73749999999999993</v>
      </c>
      <c r="K50" s="20">
        <f t="shared" si="14"/>
        <v>0.90763888888888888</v>
      </c>
      <c r="L50" s="43">
        <f t="shared" si="24"/>
        <v>0.23749999999999993</v>
      </c>
      <c r="M50" s="21">
        <f t="shared" si="24"/>
        <v>0.24097222222222217</v>
      </c>
      <c r="N50" s="43">
        <f t="shared" si="24"/>
        <v>0.5708333333333333</v>
      </c>
      <c r="O50" s="21">
        <f t="shared" si="24"/>
        <v>0.5708333333333333</v>
      </c>
      <c r="P50" s="21">
        <f t="shared" si="24"/>
        <v>0.74097222222222214</v>
      </c>
      <c r="Q50" s="21">
        <f t="shared" si="24"/>
        <v>0.90763888888888888</v>
      </c>
      <c r="W50">
        <v>0.2</v>
      </c>
      <c r="Y50">
        <f t="shared" si="22"/>
        <v>0.2</v>
      </c>
      <c r="Z50">
        <f t="shared" si="21"/>
        <v>0.2</v>
      </c>
      <c r="AA50">
        <f t="shared" si="21"/>
        <v>0.2</v>
      </c>
      <c r="AB50">
        <f t="shared" si="21"/>
        <v>0.2</v>
      </c>
      <c r="AC50">
        <f t="shared" si="21"/>
        <v>0.2</v>
      </c>
      <c r="AD50">
        <f t="shared" si="21"/>
        <v>0.2</v>
      </c>
      <c r="AE50">
        <f t="shared" si="21"/>
        <v>0.2</v>
      </c>
      <c r="AF50">
        <f t="shared" si="21"/>
        <v>0.2</v>
      </c>
      <c r="AG50">
        <f t="shared" si="21"/>
        <v>0.2</v>
      </c>
      <c r="AH50">
        <f t="shared" si="21"/>
        <v>0.2</v>
      </c>
      <c r="AI50">
        <f t="shared" si="21"/>
        <v>0.2</v>
      </c>
    </row>
    <row r="51" spans="5:36">
      <c r="E51" s="18">
        <v>6.9444444444444447E-4</v>
      </c>
      <c r="F51" s="62" t="s">
        <v>107</v>
      </c>
      <c r="G51" s="63">
        <f t="shared" si="14"/>
        <v>0.23819444444444438</v>
      </c>
      <c r="H51" s="63">
        <f t="shared" si="14"/>
        <v>0.32152777777777775</v>
      </c>
      <c r="I51" s="63">
        <f t="shared" si="14"/>
        <v>0.57152777777777775</v>
      </c>
      <c r="J51" s="63">
        <f t="shared" si="14"/>
        <v>0.73819444444444438</v>
      </c>
      <c r="K51" s="63">
        <f t="shared" si="14"/>
        <v>0.90833333333333333</v>
      </c>
      <c r="L51" s="65">
        <f t="shared" si="24"/>
        <v>0.23819444444444438</v>
      </c>
      <c r="M51" s="66">
        <f t="shared" si="24"/>
        <v>0.24166666666666661</v>
      </c>
      <c r="N51" s="65">
        <f t="shared" si="24"/>
        <v>0.57152777777777775</v>
      </c>
      <c r="O51" s="66">
        <f t="shared" si="24"/>
        <v>0.57152777777777775</v>
      </c>
      <c r="P51" s="64">
        <f t="shared" si="24"/>
        <v>0.74166666666666659</v>
      </c>
      <c r="Q51" s="64">
        <f t="shared" si="24"/>
        <v>0.90833333333333333</v>
      </c>
      <c r="W51">
        <v>0.3</v>
      </c>
      <c r="Y51">
        <f t="shared" si="22"/>
        <v>0.3</v>
      </c>
      <c r="Z51">
        <f t="shared" si="21"/>
        <v>0.3</v>
      </c>
      <c r="AA51">
        <f t="shared" si="21"/>
        <v>0.3</v>
      </c>
      <c r="AB51">
        <f t="shared" si="21"/>
        <v>0.3</v>
      </c>
      <c r="AC51">
        <f t="shared" si="21"/>
        <v>0.3</v>
      </c>
      <c r="AD51">
        <f t="shared" si="21"/>
        <v>0.3</v>
      </c>
      <c r="AE51">
        <f t="shared" si="21"/>
        <v>0.3</v>
      </c>
      <c r="AF51">
        <f t="shared" si="21"/>
        <v>0.3</v>
      </c>
      <c r="AG51">
        <f t="shared" si="21"/>
        <v>0.3</v>
      </c>
      <c r="AH51">
        <f t="shared" si="21"/>
        <v>0.3</v>
      </c>
      <c r="AI51">
        <f t="shared" si="21"/>
        <v>0.3</v>
      </c>
    </row>
    <row r="52" spans="5:36">
      <c r="Y52" s="5">
        <f>SUM(Y38:Y51)</f>
        <v>10.400000000000002</v>
      </c>
      <c r="Z52" s="5">
        <f t="shared" ref="Z52:AI52" si="25">SUM(Z38:Z51)</f>
        <v>10.400000000000002</v>
      </c>
      <c r="AA52" s="5">
        <f t="shared" si="25"/>
        <v>10.400000000000002</v>
      </c>
      <c r="AB52" s="5">
        <f t="shared" si="25"/>
        <v>10.400000000000002</v>
      </c>
      <c r="AC52" s="5">
        <f t="shared" si="25"/>
        <v>10.400000000000002</v>
      </c>
      <c r="AD52" s="5">
        <f t="shared" si="25"/>
        <v>10.400000000000002</v>
      </c>
      <c r="AE52" s="5">
        <f t="shared" si="25"/>
        <v>10.400000000000002</v>
      </c>
      <c r="AF52" s="5">
        <f t="shared" si="25"/>
        <v>10.400000000000002</v>
      </c>
      <c r="AG52" s="5">
        <f t="shared" si="25"/>
        <v>10.400000000000002</v>
      </c>
      <c r="AH52" s="5">
        <f t="shared" si="25"/>
        <v>10.400000000000002</v>
      </c>
      <c r="AI52" s="5">
        <f t="shared" si="25"/>
        <v>10.400000000000002</v>
      </c>
      <c r="AJ52" s="5"/>
    </row>
    <row r="54" spans="5:36">
      <c r="Y54" t="s">
        <v>111</v>
      </c>
      <c r="Z54" t="s">
        <v>111</v>
      </c>
      <c r="AA54" t="s">
        <v>111</v>
      </c>
      <c r="AB54" t="s">
        <v>111</v>
      </c>
      <c r="AC54" t="s">
        <v>111</v>
      </c>
      <c r="AD54" t="s">
        <v>111</v>
      </c>
      <c r="AE54" t="s">
        <v>111</v>
      </c>
      <c r="AF54" t="s">
        <v>111</v>
      </c>
      <c r="AG54" t="s">
        <v>111</v>
      </c>
      <c r="AH54" t="s">
        <v>111</v>
      </c>
      <c r="AI54" t="s">
        <v>111</v>
      </c>
    </row>
  </sheetData>
  <mergeCells count="4">
    <mergeCell ref="F1:F3"/>
    <mergeCell ref="F29:F31"/>
    <mergeCell ref="G1:U3"/>
    <mergeCell ref="G29:U3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5CE3DA167B51E543BA975FEADD73AC02" ma:contentTypeVersion="13" ma:contentTypeDescription="Új dokumentum létrehozása." ma:contentTypeScope="" ma:versionID="600ed912561d3ee7b41719dd912364e5">
  <xsd:schema xmlns:xsd="http://www.w3.org/2001/XMLSchema" xmlns:xs="http://www.w3.org/2001/XMLSchema" xmlns:p="http://schemas.microsoft.com/office/2006/metadata/properties" xmlns:ns2="53397c6c-6c7e-4623-8f6f-478a8b85dd88" xmlns:ns3="d4681127-20d1-41a7-8379-b3e9a72f8e0d" targetNamespace="http://schemas.microsoft.com/office/2006/metadata/properties" ma:root="true" ma:fieldsID="22281ff2563db9713b2725ccf81f7fa4" ns2:_="" ns3:_="">
    <xsd:import namespace="53397c6c-6c7e-4623-8f6f-478a8b85dd88"/>
    <xsd:import namespace="d4681127-20d1-41a7-8379-b3e9a72f8e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97c6c-6c7e-4623-8f6f-478a8b85dd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Képcímkék" ma:readOnly="false" ma:fieldId="{5cf76f15-5ced-4ddc-b409-7134ff3c332f}" ma:taxonomyMulti="true" ma:sspId="6020ec3f-142b-4dfb-85b6-472ead78db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681127-20d1-41a7-8379-b3e9a72f8e0d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9f9dbdcd-6544-4877-944f-a11209ba878a}" ma:internalName="TaxCatchAll" ma:showField="CatchAllData" ma:web="d4681127-20d1-41a7-8379-b3e9a72f8e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97c6c-6c7e-4623-8f6f-478a8b85dd88">
      <Terms xmlns="http://schemas.microsoft.com/office/infopath/2007/PartnerControls"/>
    </lcf76f155ced4ddcb4097134ff3c332f>
    <TaxCatchAll xmlns="d4681127-20d1-41a7-8379-b3e9a72f8e0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DA9E6F-26AC-49D4-8F75-7EDD052B0F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397c6c-6c7e-4623-8f6f-478a8b85dd88"/>
    <ds:schemaRef ds:uri="d4681127-20d1-41a7-8379-b3e9a72f8e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5019F9-AA61-43B3-AB5B-0EEE53921D17}">
  <ds:schemaRefs>
    <ds:schemaRef ds:uri="http://schemas.microsoft.com/office/2006/metadata/properties"/>
    <ds:schemaRef ds:uri="http://schemas.microsoft.com/office/infopath/2007/PartnerControls"/>
    <ds:schemaRef ds:uri="53397c6c-6c7e-4623-8f6f-478a8b85dd88"/>
    <ds:schemaRef ds:uri="d4681127-20d1-41a7-8379-b3e9a72f8e0d"/>
  </ds:schemaRefs>
</ds:datastoreItem>
</file>

<file path=customXml/itemProps3.xml><?xml version="1.0" encoding="utf-8"?>
<ds:datastoreItem xmlns:ds="http://schemas.openxmlformats.org/officeDocument/2006/customXml" ds:itemID="{9BFD49FE-6D6E-4A53-88EE-9D691C52BE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21</vt:i4>
      </vt:variant>
    </vt:vector>
  </HeadingPairs>
  <TitlesOfParts>
    <vt:vector size="21" baseType="lpstr">
      <vt:lpstr>vonalak</vt:lpstr>
      <vt:lpstr>Jelmagyarázat</vt:lpstr>
      <vt:lpstr>3C</vt:lpstr>
      <vt:lpstr>4</vt:lpstr>
      <vt:lpstr>7</vt:lpstr>
      <vt:lpstr>11</vt:lpstr>
      <vt:lpstr>11D</vt:lpstr>
      <vt:lpstr>13</vt:lpstr>
      <vt:lpstr>14</vt:lpstr>
      <vt:lpstr>19-3019</vt:lpstr>
      <vt:lpstr>27-28</vt:lpstr>
      <vt:lpstr>17-27</vt:lpstr>
      <vt:lpstr>31</vt:lpstr>
      <vt:lpstr>46</vt:lpstr>
      <vt:lpstr>61</vt:lpstr>
      <vt:lpstr>63</vt:lpstr>
      <vt:lpstr>76</vt:lpstr>
      <vt:lpstr>3047</vt:lpstr>
      <vt:lpstr>3050</vt:lpstr>
      <vt:lpstr>3079</vt:lpstr>
      <vt:lpstr>3009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Bodor Imre 3</dc:creator>
  <cp:lastModifiedBy>István Kéri</cp:lastModifiedBy>
  <dcterms:created xsi:type="dcterms:W3CDTF">2023-03-27T13:54:20Z</dcterms:created>
  <dcterms:modified xsi:type="dcterms:W3CDTF">2025-08-01T05:55:33Z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0x0101005CE3DA167B51E543BA975FEADD73AC02</vt:lpwstr>
  </property>
</Properties>
</file>